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Ex3.xml" ContentType="application/vnd.ms-office.chartex+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reart\OneDrive\Documents\UDACITY MAND\Intro to Data\Project 2 Analyze Survey Data\"/>
    </mc:Choice>
  </mc:AlternateContent>
  <xr:revisionPtr revIDLastSave="0" documentId="13_ncr:1_{082F408B-E229-44D8-BEAD-43F91EB7F274}" xr6:coauthVersionLast="47" xr6:coauthVersionMax="47" xr10:uidLastSave="{00000000-0000-0000-0000-000000000000}"/>
  <bookViews>
    <workbookView xWindow="-120" yWindow="-120" windowWidth="20730" windowHeight="11040" tabRatio="758" activeTab="4" xr2:uid="{00000000-000D-0000-FFFF-FFFF00000000}"/>
  </bookViews>
  <sheets>
    <sheet name="Student location" sheetId="21" r:id="rId1"/>
    <sheet name="US-China commute" sheetId="22" r:id="rId2"/>
    <sheet name="Helpful Channels" sheetId="28" r:id="rId3"/>
    <sheet name="Hours of Sleep" sheetId="29" r:id="rId4"/>
    <sheet name="working copy" sheetId="2" r:id="rId5"/>
    <sheet name="surveydata3" sheetId="1" r:id="rId6"/>
    <sheet name="assumptions" sheetId="3" r:id="rId7"/>
    <sheet name="info" sheetId="4" r:id="rId8"/>
  </sheets>
  <definedNames>
    <definedName name="_xlnm._FilterDatabase" localSheetId="4" hidden="1">'working copy'!$A$1:$AZ$754</definedName>
    <definedName name="_xlchart.v1.0" hidden="1">'US-China commute'!$A$2</definedName>
    <definedName name="_xlchart.v1.1" hidden="1">'US-China commute'!$A$3:$A$69</definedName>
    <definedName name="_xlchart.v1.2" hidden="1">'US-China commute'!$B$2</definedName>
    <definedName name="_xlchart.v1.3" hidden="1">'US-China commute'!$B$3:$B$69</definedName>
    <definedName name="_xlchart.v1.4" hidden="1">'Hours of Sleep'!$A$2</definedName>
    <definedName name="_xlchart.v1.5" hidden="1">'Hours of Sleep'!$A$3:$A$283</definedName>
    <definedName name="_xlchart.v1.6" hidden="1">'Hours of Sleep'!$B$2</definedName>
    <definedName name="_xlchart.v1.7" hidden="1">'Hours of Sleep'!$B$3:$B$283</definedName>
    <definedName name="_xlchart.v1.8" hidden="1">'Hours of Sleep'!$B$2</definedName>
    <definedName name="_xlchart.v1.9" hidden="1">'Hours of Sleep'!$B$3:$B$283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9" i="4" l="1"/>
  <c r="B8" i="4"/>
  <c r="B5" i="4"/>
  <c r="B4" i="4"/>
  <c r="B2" i="4"/>
  <c r="B1" i="4"/>
  <c r="AY467" i="1"/>
  <c r="AY361" i="1"/>
  <c r="AZ351" i="1"/>
  <c r="AX467" i="2"/>
  <c r="AX361" i="2"/>
  <c r="AY351" i="2"/>
  <c r="B6" i="4" l="1"/>
  <c r="B7" i="4" s="1"/>
  <c r="B10" i="4"/>
  <c r="B11" i="4" s="1"/>
  <c r="B3" i="4"/>
</calcChain>
</file>

<file path=xl/sharedStrings.xml><?xml version="1.0" encoding="utf-8"?>
<sst xmlns="http://schemas.openxmlformats.org/spreadsheetml/2006/main" count="23010" uniqueCount="3466">
  <si>
    <t>Start a new career in this field</t>
  </si>
  <si>
    <t>Grow skills for my current role</t>
  </si>
  <si>
    <t>Help move from academia to industry</t>
  </si>
  <si>
    <t>Help prepare for an advanced degree</t>
  </si>
  <si>
    <t>General interest in the topic (personal growth and enrichment)</t>
  </si>
  <si>
    <t>Other</t>
  </si>
  <si>
    <t>What is your birthdate?</t>
  </si>
  <si>
    <t>On average, how many hours of sleep do you get per night?</t>
  </si>
  <si>
    <t>Whatâ€™s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</si>
  <si>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</si>
  <si>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</si>
  <si>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</si>
  <si>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</si>
  <si>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</si>
  <si>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</si>
  <si>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</si>
  <si>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</si>
  <si>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</si>
  <si>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</si>
  <si>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</si>
  <si>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</si>
  <si>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</si>
  <si>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</si>
  <si>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</si>
  <si>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</si>
  <si>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</si>
  <si>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</si>
  <si>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</si>
  <si>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</si>
  <si>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</si>
  <si>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</si>
  <si>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</si>
  <si>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</si>
  <si>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</si>
  <si>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</si>
  <si>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</si>
  <si>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</si>
  <si>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</si>
  <si>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</si>
  <si>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In your most recent Nanodegree program, how many hours per week did you spend consuming learning materials?</t>
  </si>
  <si>
    <t>Other.8</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</si>
  <si>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</si>
  <si>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</si>
  <si>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</si>
  <si>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</si>
  <si>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</si>
  <si>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</si>
  <si>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</si>
  <si>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</si>
  <si>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</si>
  <si>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</si>
  <si>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</si>
  <si>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</si>
  <si>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</si>
  <si>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â€œData is the new bacon"</t>
  </si>
  <si>
    <t>Product Management/Project Management</t>
  </si>
  <si>
    <t>Manager</t>
  </si>
  <si>
    <t>Education</t>
  </si>
  <si>
    <t>Udacity</t>
  </si>
  <si>
    <t>Bachelors</t>
  </si>
  <si>
    <t>Slack Channel</t>
  </si>
  <si>
    <t>2-4 hours</t>
  </si>
  <si>
    <t>4-6 hours</t>
  </si>
  <si>
    <t>Set a schedule</t>
  </si>
  <si>
    <t>Friend / word of mouth</t>
  </si>
  <si>
    <t>Have weekly assignments</t>
  </si>
  <si>
    <t>I love you guys!</t>
  </si>
  <si>
    <t>Argentina</t>
  </si>
  <si>
    <t>t-shirt</t>
  </si>
  <si>
    <t>â€Math - all the cool kids are doing itâ€</t>
  </si>
  <si>
    <t>Educator / Instructor</t>
  </si>
  <si>
    <t>Uadcity</t>
  </si>
  <si>
    <t>PhD</t>
  </si>
  <si>
    <t>Forums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</si>
  <si>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</si>
  <si>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</si>
  <si>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</si>
  <si>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</si>
  <si>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</si>
  <si>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</si>
  <si>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</si>
  <si>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</si>
  <si>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</si>
  <si>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</si>
  <si>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</si>
  <si>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</si>
  <si>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</si>
  <si>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</si>
  <si>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</si>
  <si>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</si>
  <si>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</si>
  <si>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</si>
  <si>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</si>
  <si>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</si>
  <si>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</si>
  <si>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</si>
  <si>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</si>
  <si>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</si>
  <si>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</si>
  <si>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â€œMachine learning for lifeâ€</t>
  </si>
  <si>
    <t>Trove</t>
  </si>
  <si>
    <t>More in depth information and theory</t>
  </si>
  <si>
    <t>Advanced Deep learning, attention, and complex seq2seq (ie without contrib.seq2seq</t>
  </si>
  <si>
    <t>UK</t>
  </si>
  <si>
    <t>â€œA quality life demands quality questionsâ€</t>
  </si>
  <si>
    <t>entry level</t>
  </si>
  <si>
    <t>Entertainment &amp; Leisure</t>
  </si>
  <si>
    <t>Cramer Krasselt</t>
  </si>
  <si>
    <t>Dedication is a must</t>
  </si>
  <si>
    <t>nothing</t>
  </si>
  <si>
    <t>Freelancing</t>
  </si>
  <si>
    <t>Not Applicable</t>
  </si>
  <si>
    <t>Retail &amp; Consumer Durables</t>
  </si>
  <si>
    <t>Self</t>
  </si>
  <si>
    <t xml:space="preserve">Ask for help. </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</si>
  <si>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</si>
  <si>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</si>
  <si>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</si>
  <si>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</si>
  <si>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</si>
  <si>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</si>
  <si>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</si>
  <si>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</si>
  <si>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</si>
  <si>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</si>
  <si>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</si>
  <si>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</si>
  <si>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</si>
  <si>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</si>
  <si>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</si>
  <si>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</si>
  <si>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</si>
  <si>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</si>
  <si>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</si>
  <si>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shoes (brand is TBDâ€¦ probably Adidas or Puma)</t>
  </si>
  <si>
    <t>Co-founder (or solo founder)</t>
  </si>
  <si>
    <t>Head of development</t>
  </si>
  <si>
    <t>frequently check the forum</t>
  </si>
  <si>
    <t>more assignments</t>
  </si>
  <si>
    <t>no</t>
  </si>
  <si>
    <t>socks</t>
  </si>
  <si>
    <t xml:space="preserve"> 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</si>
  <si>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</si>
  <si>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</si>
  <si>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</si>
  <si>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</si>
  <si>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</si>
  <si>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</si>
  <si>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 xml:space="preserve">Udacity </t>
  </si>
  <si>
    <t>30+</t>
  </si>
  <si>
    <t>20+</t>
  </si>
  <si>
    <t xml:space="preserve">Don't waste too much time taking notes and focus on understanding what is happening. You will be able to access the material of the course even afterwards </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</si>
  <si>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</si>
  <si>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</si>
  <si>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</si>
  <si>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</si>
  <si>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</si>
  <si>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</si>
  <si>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</si>
  <si>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</si>
  <si>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</si>
  <si>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</si>
  <si>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</si>
  <si>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</si>
  <si>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</si>
  <si>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</si>
  <si>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</si>
  <si>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</si>
  <si>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</si>
  <si>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</si>
  <si>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</si>
  <si>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</si>
  <si>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</si>
  <si>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</si>
  <si>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</si>
  <si>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 xml:space="preserve"> </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</si>
  <si>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</si>
  <si>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</si>
  <si>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</si>
  <si>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</si>
  <si>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</si>
  <si>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</si>
  <si>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</si>
  <si>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 xml:space="preserve">Updated courses on web development. </t>
  </si>
  <si>
    <t>You're cool!</t>
  </si>
  <si>
    <t>Type out code bit by bit, run in and get a feel for what is happening.</t>
  </si>
  <si>
    <t>Udacity is best learning institution I have attended.</t>
  </si>
  <si>
    <t>Deep learning for art</t>
  </si>
  <si>
    <t>Udacity is great.</t>
  </si>
  <si>
    <t>US</t>
  </si>
  <si>
    <t xml:space="preserve">Facebook </t>
  </si>
  <si>
    <t>Set aside time for it and be rigorous.</t>
  </si>
  <si>
    <t>Twitter</t>
  </si>
  <si>
    <t xml:space="preserve">Maybe more grand-scale projects bringing together skills from multiple courses </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</si>
  <si>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</si>
  <si>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</si>
  <si>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</si>
  <si>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</si>
  <si>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</si>
  <si>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</si>
  <si>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</si>
  <si>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</si>
  <si>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</si>
  <si>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</si>
  <si>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 xml:space="preserve">
</t>
  </si>
  <si>
    <t>I don't like the mentor constantly nagging when logging in. I'd like to deactivate that feature.</t>
  </si>
  <si>
    <t>Persist</t>
  </si>
  <si>
    <t xml:space="preserve">Better career services </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</si>
  <si>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</si>
  <si>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</si>
  <si>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</si>
  <si>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</si>
  <si>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</si>
  <si>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</si>
  <si>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</si>
  <si>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</si>
  <si>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</si>
  <si>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</si>
  <si>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</si>
  <si>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</si>
  <si>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</si>
  <si>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</si>
  <si>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</si>
  <si>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</si>
  <si>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</si>
  <si>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</si>
  <si>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</si>
  <si>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</si>
  <si>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</si>
  <si>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</si>
  <si>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</si>
  <si>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</si>
  <si>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</si>
  <si>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</si>
  <si>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</si>
  <si>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</si>
  <si>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</si>
  <si>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</si>
  <si>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</si>
  <si>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</si>
  <si>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</si>
  <si>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</si>
  <si>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</si>
  <si>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</si>
  <si>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</si>
  <si>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</si>
  <si>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</si>
  <si>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</si>
  <si>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</si>
  <si>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 xml:space="preserve">Add more projects. Add more challenging contents. </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</si>
  <si>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</si>
  <si>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</si>
  <si>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</si>
  <si>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</si>
  <si>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</si>
  <si>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</si>
  <si>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</si>
  <si>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</si>
  <si>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</si>
  <si>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</si>
  <si>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</si>
  <si>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</si>
  <si>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</si>
  <si>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</si>
  <si>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</si>
  <si>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</si>
  <si>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</si>
  <si>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</si>
  <si>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</si>
  <si>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</si>
  <si>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</si>
  <si>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</si>
  <si>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</si>
  <si>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</si>
  <si>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</si>
  <si>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</si>
  <si>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</si>
  <si>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</si>
  <si>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 xml:space="preserve">Do not send promotional emails of already completed Nanodegree to graduates. </t>
  </si>
  <si>
    <t>Computer Network and Architecture Nanodegree</t>
  </si>
  <si>
    <t xml:space="preserve">Try to send periodical reminders (gentle :) ) to students who have not visited the classroom in X days/weeks. Provided some motivation indicating what kind of knowledge (applications, the importance of the topic) can be gained by learning the next topic in their curriculum. </t>
  </si>
  <si>
    <t>Alberta Health Services</t>
  </si>
  <si>
    <t xml:space="preserve">Keep notes! </t>
  </si>
  <si>
    <t xml:space="preserve">I can't think of anything </t>
  </si>
  <si>
    <t>Without data, you're just another person with an opinion.</t>
  </si>
  <si>
    <t xml:space="preserve">Consulting (Design studio) </t>
  </si>
  <si>
    <t>Method</t>
  </si>
  <si>
    <t>Make it part of your routine</t>
  </si>
  <si>
    <t>Nothing - you guys (and girls) are doing an amazing job! Keep it up.</t>
  </si>
  <si>
    <t xml:space="preserve">Machine Learning for Computer Security, Computational Creativity, Robotics. </t>
  </si>
  <si>
    <t>Nope</t>
  </si>
  <si>
    <t>Engineer</t>
  </si>
  <si>
    <t>Semiconductor</t>
  </si>
  <si>
    <t>Be on time.</t>
  </si>
  <si>
    <t>Reducing cost and elaborate course materials to University standards.</t>
  </si>
  <si>
    <t>None for now.</t>
  </si>
  <si>
    <t>Expected Job interviews. Still waiting!</t>
  </si>
  <si>
    <t>Utilities, Energy and Extraction</t>
  </si>
  <si>
    <t>KPMG</t>
  </si>
  <si>
    <t>Classes are definitely not boring.
One on one feedback on assignments if the most useful part of the program</t>
  </si>
  <si>
    <t>Podcasts</t>
  </si>
  <si>
    <t xml:space="preserve">Blockchain, Cryptography, Advanced Data Visualization </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</si>
  <si>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</si>
  <si>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</si>
  <si>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</si>
  <si>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</si>
  <si>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</si>
  <si>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</si>
  <si>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</si>
  <si>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</si>
  <si>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</si>
  <si>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</si>
  <si>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 xml:space="preserve">Focus on the projects more than watching the content, or rather, let getting stuck in the projects guide you to study materials. </t>
  </si>
  <si>
    <t xml:space="preserve">More hands-on careers services engagement and reflection built into the process. The few weeks I had engaging with a mentor in the MLND were a bright light in this direction. </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</si>
  <si>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</si>
  <si>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</si>
  <si>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</si>
  <si>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</si>
  <si>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</si>
  <si>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</si>
  <si>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</si>
  <si>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</si>
  <si>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</si>
  <si>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</si>
  <si>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</si>
  <si>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</si>
  <si>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</si>
  <si>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</si>
  <si>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</si>
  <si>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</si>
  <si>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</si>
  <si>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</si>
  <si>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</si>
  <si>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</si>
  <si>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</si>
  <si>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</si>
  <si>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</si>
  <si>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</si>
  <si>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</si>
  <si>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</si>
  <si>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</si>
  <si>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</si>
  <si>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 xml:space="preserve">I was hoping to get a job through Udacity...outside India...maybe US or Canada. But that didn't happen. </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</si>
  <si>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</si>
  <si>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</si>
  <si>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Facebook</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</si>
  <si>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</si>
  <si>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</si>
  <si>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</si>
  <si>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 xml:space="preserve">Before we meet again I will become stronger and better </t>
  </si>
  <si>
    <t>Intern</t>
  </si>
  <si>
    <t xml:space="preserve">Squadrun </t>
  </si>
  <si>
    <t xml:space="preserve">Nanodegree is one of the best ways you can learn anything. Just don't stop after watching a video, go ahead explore more, dive more and feel what you are studying! </t>
  </si>
  <si>
    <t>Better ways of providing job opportunities to students like me in India</t>
  </si>
  <si>
    <t xml:space="preserve">Advanced Algorithms and Data Structures </t>
  </si>
  <si>
    <t xml:space="preserve">Nope, you guys are just perfect! </t>
  </si>
  <si>
    <t>Telecommunications</t>
  </si>
  <si>
    <t>Exacaster</t>
  </si>
  <si>
    <t xml:space="preserve">Allocate time for consistent study. It is very easy to drop out of routine. </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</si>
  <si>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</si>
  <si>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</si>
  <si>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</si>
  <si>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</si>
  <si>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</si>
  <si>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</si>
  <si>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</si>
  <si>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</si>
  <si>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</si>
  <si>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</si>
  <si>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</si>
  <si>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</si>
  <si>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</si>
  <si>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</si>
  <si>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</si>
  <si>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</si>
  <si>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</si>
  <si>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</si>
  <si>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</si>
  <si>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</si>
  <si>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</si>
  <si>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</si>
  <si>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</si>
  <si>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</si>
  <si>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</si>
  <si>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</si>
  <si>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</si>
  <si>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</si>
  <si>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</si>
  <si>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</si>
  <si>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</si>
  <si>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</si>
  <si>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</si>
  <si>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</si>
  <si>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</si>
  <si>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</si>
  <si>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</si>
  <si>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</si>
  <si>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</si>
  <si>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 xml:space="preserve">Professor </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</si>
  <si>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</si>
  <si>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</si>
  <si>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</si>
  <si>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</si>
  <si>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</si>
  <si>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</si>
  <si>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</si>
  <si>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</si>
  <si>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</si>
  <si>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</si>
  <si>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</si>
  <si>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</si>
  <si>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</si>
  <si>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</si>
  <si>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</si>
  <si>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</si>
  <si>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</si>
  <si>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</si>
  <si>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</si>
  <si>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</si>
  <si>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</si>
  <si>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</si>
  <si>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</si>
  <si>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</si>
  <si>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</si>
  <si>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</si>
  <si>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</si>
  <si>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 xml:space="preserve">Don't get too bogged down by coding . Coding design patterns are quite standard across DLND. Focus more on why a neural network is design in sample exercuses and lessons </t>
  </si>
  <si>
    <t>DLND can be taught using Keras and not tensorflow . Keras is far easier to code and understand</t>
  </si>
  <si>
    <t>Blockchain</t>
  </si>
  <si>
    <t xml:space="preserve">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 </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</si>
  <si>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</si>
  <si>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</si>
  <si>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</si>
  <si>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</si>
  <si>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</si>
  <si>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</si>
  <si>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</si>
  <si>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</si>
  <si>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</si>
  <si>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</si>
  <si>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</si>
  <si>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</si>
  <si>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</si>
  <si>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</si>
  <si>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</si>
  <si>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</si>
  <si>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</si>
  <si>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</si>
  <si>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</si>
  <si>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</si>
  <si>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</si>
  <si>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</si>
  <si>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</si>
  <si>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</si>
  <si>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</si>
  <si>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</si>
  <si>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</si>
  <si>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</si>
  <si>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</si>
  <si>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</si>
  <si>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</si>
  <si>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</si>
  <si>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</si>
  <si>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</si>
  <si>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</si>
  <si>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</si>
  <si>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</si>
  <si>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 xml:space="preserve">allocate 1-2 hours daily toward finishing your nanodegree </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</si>
  <si>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</si>
  <si>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</si>
  <si>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</si>
  <si>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 xml:space="preserve">IBM Germany </t>
  </si>
  <si>
    <t xml:space="preserve">At some point time will become very limited. If you want to climb that platue it might be a good thing to know beforehand why exactly you want this nanodegree and if that's worth the struggle. </t>
  </si>
  <si>
    <t xml:space="preserve">For the capstone project I was not quite sure what is expected from me. I kinda struggled between writing a project paper or a scientific paper like in university. </t>
  </si>
  <si>
    <t xml:space="preserve">Applying technology to different industries </t>
  </si>
  <si>
    <t xml:space="preserve">You are doing great! </t>
  </si>
  <si>
    <t>AKA Enterprise Solutions</t>
  </si>
  <si>
    <t>Check the forums. Review old material to really embed it into your mind.</t>
  </si>
  <si>
    <t>ALWAYS HAVE FORUMS. The Robotics Slack is so messy and cluttered.</t>
  </si>
  <si>
    <t>Automation, testing, best practices, software development practices.</t>
  </si>
  <si>
    <t xml:space="preserve">I love Udacity. </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</si>
  <si>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</si>
  <si>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</si>
  <si>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</si>
  <si>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</si>
  <si>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</si>
  <si>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</si>
  <si>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</si>
  <si>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</si>
  <si>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</si>
  <si>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</si>
  <si>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</si>
  <si>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</si>
  <si>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</si>
  <si>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</si>
  <si>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</si>
  <si>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 xml:space="preserve">Mentor in the program should spend more time on students. They should be more professional. For me, I asked questions several times, but my mentor never replied. </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</si>
  <si>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</si>
  <si>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</si>
  <si>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</si>
  <si>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</si>
  <si>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</si>
  <si>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</si>
  <si>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</si>
  <si>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</si>
  <si>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</si>
  <si>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</si>
  <si>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</si>
  <si>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</si>
  <si>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</si>
  <si>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</si>
  <si>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</si>
  <si>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</si>
  <si>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</si>
  <si>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</si>
  <si>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</si>
  <si>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</si>
  <si>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</si>
  <si>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 xml:space="preserve">I am glad to learn from Udacity. </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</si>
  <si>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</si>
  <si>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</si>
  <si>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</si>
  <si>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</si>
  <si>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</si>
  <si>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</si>
  <si>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</si>
  <si>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</si>
  <si>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</si>
  <si>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</si>
  <si>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</si>
  <si>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</si>
  <si>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</si>
  <si>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</si>
  <si>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</si>
  <si>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</si>
  <si>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</si>
  <si>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</si>
  <si>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</si>
  <si>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</si>
  <si>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</si>
  <si>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</si>
  <si>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</si>
  <si>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</si>
  <si>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 xml:space="preserve">Xamarin </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</si>
  <si>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</si>
  <si>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</si>
  <si>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</si>
  <si>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</si>
  <si>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</si>
  <si>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</si>
  <si>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</si>
  <si>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</si>
  <si>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</si>
  <si>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</si>
  <si>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 xml:space="preserve">Do check out forums if you're stucked. Be active there and you'll get to know many awesome people. :) </t>
  </si>
  <si>
    <t xml:space="preserve">The way UDACITY is doing is currently perfect as for me. </t>
  </si>
  <si>
    <t xml:space="preserve">Some core subjects such as Theory of Automata, Microprocessor and Microcontrollers. </t>
  </si>
  <si>
    <t xml:space="preserve">Nope. :) </t>
  </si>
  <si>
    <t>Peak Reliability</t>
  </si>
  <si>
    <t xml:space="preserve">Be consistent in your hours. </t>
  </si>
  <si>
    <t>Offer an online notebook.</t>
  </si>
  <si>
    <t xml:space="preserve">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    </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</si>
  <si>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</si>
  <si>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</si>
  <si>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</si>
  <si>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</si>
  <si>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</si>
  <si>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</si>
  <si>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</si>
  <si>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</si>
  <si>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</si>
  <si>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</si>
  <si>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</si>
  <si>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</si>
  <si>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</si>
  <si>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</si>
  <si>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</si>
  <si>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</si>
  <si>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</si>
  <si>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</si>
  <si>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</si>
  <si>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</si>
  <si>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</si>
  <si>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</si>
  <si>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</si>
  <si>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</si>
  <si>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</si>
  <si>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</si>
  <si>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</si>
  <si>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</si>
  <si>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</si>
  <si>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</si>
  <si>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</si>
  <si>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</si>
  <si>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</si>
  <si>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</si>
  <si>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</si>
  <si>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</si>
  <si>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</si>
  <si>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</si>
  <si>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</si>
  <si>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</si>
  <si>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</si>
  <si>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</si>
  <si>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</si>
  <si>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</si>
  <si>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</si>
  <si>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</si>
  <si>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</si>
  <si>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</si>
  <si>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</si>
  <si>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</si>
  <si>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</si>
  <si>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</si>
  <si>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</si>
  <si>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</si>
  <si>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</si>
  <si>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</si>
  <si>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</si>
  <si>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</si>
  <si>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</si>
  <si>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</si>
  <si>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</si>
  <si>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</si>
  <si>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</si>
  <si>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</si>
  <si>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</si>
  <si>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</si>
  <si>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</si>
  <si>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</si>
  <si>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</si>
  <si>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</si>
  <si>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 xml:space="preserve">BI </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</si>
  <si>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</si>
  <si>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</si>
  <si>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</si>
  <si>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</si>
  <si>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</si>
  <si>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</si>
  <si>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</si>
  <si>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</si>
  <si>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</si>
  <si>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</si>
  <si>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</si>
  <si>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</si>
  <si>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 xml:space="preserve">Ford Motor Company </t>
  </si>
  <si>
    <t xml:space="preserve">Keep it slow, learn the basics, go beyond the prerequisites for the project submissions </t>
  </si>
  <si>
    <t>Better partnership with companies to offer direct placements</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</si>
  <si>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</si>
  <si>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</si>
  <si>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</si>
  <si>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</si>
  <si>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</si>
  <si>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</si>
  <si>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</si>
  <si>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Study on Khan academy the math</t>
  </si>
  <si>
    <t xml:space="preserve">Clarify the knowledge level required to do the course </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</si>
  <si>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</si>
  <si>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</si>
  <si>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</si>
  <si>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</si>
  <si>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</si>
  <si>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</si>
  <si>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</si>
  <si>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</si>
  <si>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</si>
  <si>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</si>
  <si>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</si>
  <si>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</si>
  <si>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</si>
  <si>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</si>
  <si>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</si>
  <si>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</si>
  <si>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</si>
  <si>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</si>
  <si>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</si>
  <si>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</si>
  <si>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</si>
  <si>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</si>
  <si>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</si>
  <si>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</si>
  <si>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</si>
  <si>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</si>
  <si>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</si>
  <si>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</si>
  <si>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</si>
  <si>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</si>
  <si>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</si>
  <si>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</si>
  <si>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</si>
  <si>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</si>
  <si>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</si>
  <si>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</si>
  <si>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</si>
  <si>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</si>
  <si>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</si>
  <si>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</si>
  <si>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</si>
  <si>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</si>
  <si>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</si>
  <si>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</si>
  <si>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</si>
  <si>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</si>
  <si>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</si>
  <si>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</si>
  <si>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</si>
  <si>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</si>
  <si>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 xml:space="preserve">You have the best online learnung concept that I have expirienced. Maybe you should add some free courses on functional programming in Haskell, Elixir or F# or courses about some less popular but useful subjects like regular expressions, vim, cli programming </t>
  </si>
  <si>
    <t xml:space="preserve">Ebay </t>
  </si>
  <si>
    <t xml:space="preserve">Be ready to invest your personal time </t>
  </si>
  <si>
    <t xml:space="preserve">Provide more real world projects </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</si>
  <si>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</si>
  <si>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</si>
  <si>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</si>
  <si>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</si>
  <si>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</si>
  <si>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</si>
  <si>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</si>
  <si>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</si>
  <si>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</si>
  <si>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</si>
  <si>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 xml:space="preserve">Stay focused and engaged in your work. The more you learn from the course through paying attention and asking questions, the more hirable you are in the end. </t>
  </si>
  <si>
    <t>Do more examples in the exercises that more closely model the real world. Also, have more independent projects that have the students create their own programs from scratch</t>
  </si>
  <si>
    <t>Django, C++</t>
  </si>
  <si>
    <t xml:space="preserve">This continues to be a great program that has inspired me to take a chance and change my career. </t>
  </si>
  <si>
    <t>AccionLabs</t>
  </si>
  <si>
    <t>Put full efforts</t>
  </si>
  <si>
    <t>More quality lectures</t>
  </si>
  <si>
    <t>Networking</t>
  </si>
  <si>
    <t>Junior</t>
  </si>
  <si>
    <t>Itau</t>
  </si>
  <si>
    <t>Use the foruns, be creative, use the pause if you need it, your are not alone and you will be rewarded</t>
  </si>
  <si>
    <t>More real world problemns</t>
  </si>
  <si>
    <t xml:space="preserve">More mathematical approaches to some courses </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</si>
  <si>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</si>
  <si>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</si>
  <si>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</si>
  <si>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</si>
  <si>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</si>
  <si>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</si>
  <si>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</si>
  <si>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</si>
  <si>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</si>
  <si>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</si>
  <si>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</si>
  <si>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</si>
  <si>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</si>
  <si>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</si>
  <si>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</si>
  <si>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</si>
  <si>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</si>
  <si>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</si>
  <si>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</si>
  <si>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</si>
  <si>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</si>
  <si>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</si>
  <si>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</si>
  <si>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</si>
  <si>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</si>
  <si>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</si>
  <si>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</si>
  <si>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</si>
  <si>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</si>
  <si>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</si>
  <si>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</si>
  <si>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 xml:space="preserve">Nothing much. I am looking forward to have another nanodegree at Udacity. </t>
  </si>
  <si>
    <t>Globalfoundries</t>
  </si>
  <si>
    <t>More projects related to real life work</t>
  </si>
  <si>
    <t>VBA, power bi</t>
  </si>
  <si>
    <t>Na</t>
  </si>
  <si>
    <t>Chubb Insurance</t>
  </si>
  <si>
    <t xml:space="preserve">Take your time, don't be afraid to walk away and come back. Usually, that's when things actually clicked or I saw the relevance of it elsewhere in my daily life and that makes the learning much more sticky and enjoyable. </t>
  </si>
  <si>
    <t xml:space="preserve">Fixed pricing and more guided labs. </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</si>
  <si>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</si>
  <si>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</si>
  <si>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</si>
  <si>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</si>
  <si>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</si>
  <si>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</si>
  <si>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</si>
  <si>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</si>
  <si>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</si>
  <si>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</si>
  <si>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</si>
  <si>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</si>
  <si>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 xml:space="preserve">Cognizant </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</si>
  <si>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</si>
  <si>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</si>
  <si>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</si>
  <si>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</si>
  <si>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</si>
  <si>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</si>
  <si>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</si>
  <si>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</si>
  <si>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</si>
  <si>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</si>
  <si>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</si>
  <si>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</si>
  <si>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</si>
  <si>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</si>
  <si>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</si>
  <si>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</si>
  <si>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</si>
  <si>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</si>
  <si>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</si>
  <si>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</si>
  <si>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</si>
  <si>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</si>
  <si>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</si>
  <si>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</si>
  <si>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</si>
  <si>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 xml:space="preserve">Certificate of completion does not unique certificate number, not easy to link on social media, such as LinkedIn. </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</si>
  <si>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</si>
  <si>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</si>
  <si>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</si>
  <si>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</si>
  <si>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</si>
  <si>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</si>
  <si>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</si>
  <si>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</si>
  <si>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</si>
  <si>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</si>
  <si>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</si>
  <si>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</si>
  <si>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 xml:space="preserve">Do more code exercises </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</si>
  <si>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</si>
  <si>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</si>
  <si>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</si>
  <si>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</si>
  <si>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</si>
  <si>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</si>
  <si>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</si>
  <si>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</si>
  <si>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</si>
  <si>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</si>
  <si>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</si>
  <si>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</si>
  <si>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</si>
  <si>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</si>
  <si>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</si>
  <si>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</si>
  <si>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 xml:space="preserve">Keep asking questions. </t>
  </si>
  <si>
    <t xml:space="preserve">More materials. </t>
  </si>
  <si>
    <t xml:space="preserve">Automation Engineering, DevOps, Infrastructure (Microservices) </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</si>
  <si>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</si>
  <si>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</si>
  <si>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</si>
  <si>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</si>
  <si>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</si>
  <si>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 xml:space="preserve">by doing one of the project in a month you will gain information and experience more than you can get in a normal year. </t>
  </si>
  <si>
    <t xml:space="preserve">may be socializing students with each other more. </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</si>
  <si>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</si>
  <si>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</si>
  <si>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</si>
  <si>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</si>
  <si>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</si>
  <si>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</si>
  <si>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</si>
  <si>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</si>
  <si>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</si>
  <si>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</si>
  <si>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 xml:space="preserve">Make things cheaper. </t>
  </si>
  <si>
    <t xml:space="preserve">I think you've got it pretty well covered. </t>
  </si>
  <si>
    <t xml:space="preserve">Nope! </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</si>
  <si>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</si>
  <si>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</si>
  <si>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</si>
  <si>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</si>
  <si>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</si>
  <si>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</si>
  <si>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</si>
  <si>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</si>
  <si>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</si>
  <si>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</si>
  <si>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</si>
  <si>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</si>
  <si>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 xml:space="preserve">I think you guys are doing great. </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</si>
  <si>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</si>
  <si>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</si>
  <si>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</si>
  <si>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</si>
  <si>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</si>
  <si>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</si>
  <si>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</si>
  <si>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</si>
  <si>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</si>
  <si>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</si>
  <si>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</si>
  <si>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</si>
  <si>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</si>
  <si>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</si>
  <si>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</si>
  <si>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</si>
  <si>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 xml:space="preserve">I am very happy with what udacity offers. </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</si>
  <si>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</si>
  <si>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</si>
  <si>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</si>
  <si>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</si>
  <si>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</si>
  <si>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</si>
  <si>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</si>
  <si>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</si>
  <si>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</si>
  <si>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</si>
  <si>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</si>
  <si>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</si>
  <si>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</si>
  <si>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</si>
  <si>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</si>
  <si>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</si>
  <si>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 xml:space="preserve">I love udacity! Keep it up guys! </t>
  </si>
  <si>
    <t xml:space="preserve">Stay persistent in your learning </t>
  </si>
  <si>
    <t xml:space="preserve">Invest more into answering student questions </t>
  </si>
  <si>
    <t xml:space="preserve">Tableau </t>
  </si>
  <si>
    <t xml:space="preserve">Thank you for the 50% refund </t>
  </si>
  <si>
    <t>engineer</t>
  </si>
  <si>
    <t>keep learning</t>
  </si>
  <si>
    <t>techcrunch</t>
  </si>
  <si>
    <t>How about to introduce a project allowing student collaboration?</t>
  </si>
  <si>
    <t xml:space="preserve">I interested in the followings:
- Blockchain
- GIS
- Information security
</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</si>
  <si>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</si>
  <si>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</si>
  <si>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</si>
  <si>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</si>
  <si>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</si>
  <si>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</si>
  <si>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</si>
  <si>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</si>
  <si>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</si>
  <si>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</si>
  <si>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</si>
  <si>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</si>
  <si>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</si>
  <si>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&gt;10</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</si>
  <si>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</si>
  <si>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</si>
  <si>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</si>
  <si>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</si>
  <si>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</si>
  <si>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 xml:space="preserve">Focus only on the nanodegree while you're at it. </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</si>
  <si>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</si>
  <si>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</si>
  <si>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</si>
  <si>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</si>
  <si>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</si>
  <si>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</si>
  <si>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</si>
  <si>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</si>
  <si>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</si>
  <si>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</si>
  <si>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</si>
  <si>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</si>
  <si>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</si>
  <si>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</si>
  <si>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</si>
  <si>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</si>
  <si>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</si>
  <si>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</si>
  <si>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</si>
  <si>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</si>
  <si>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</si>
  <si>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</si>
  <si>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</si>
  <si>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 xml:space="preserve">Study some every day, even if it's for a short time.  This keeps the material fresh in your mind and helps reinforce learned concepts.  </t>
  </si>
  <si>
    <t xml:space="preserve">Honestly, it was great! I guess it'd be cool if there were some focus on doing your own startup or being a freelancer.  </t>
  </si>
  <si>
    <t>I think you guys offer courses on all the tools I can think of.</t>
  </si>
  <si>
    <t xml:space="preserve">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  </t>
  </si>
  <si>
    <t>Vertex IT</t>
  </si>
  <si>
    <t>read scientific papers</t>
  </si>
  <si>
    <t>Structure lectures</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</si>
  <si>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</si>
  <si>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</si>
  <si>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</si>
  <si>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</si>
  <si>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</si>
  <si>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</si>
  <si>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</si>
  <si>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</si>
  <si>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</si>
  <si>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</si>
  <si>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</si>
  <si>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</si>
  <si>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</si>
  <si>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</si>
  <si>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</si>
  <si>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 xml:space="preserve">The Deep learning foundations nano degree was not ready when it was offered. I believe that's why it was less expensive than it would be usually. </t>
  </si>
  <si>
    <t>Cyber Security, Golang Development, Microservices, Microservices (Using Golang)</t>
  </si>
  <si>
    <t xml:space="preserve">I think udacity is great </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</si>
  <si>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</si>
  <si>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</si>
  <si>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</si>
  <si>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</si>
  <si>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</si>
  <si>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</si>
  <si>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 xml:space="preserve">Tttech </t>
  </si>
  <si>
    <t xml:space="preserve">Don't stop learning </t>
  </si>
  <si>
    <t xml:space="preserve">I love Udacity </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</si>
  <si>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</si>
  <si>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</si>
  <si>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</si>
  <si>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</si>
  <si>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</si>
  <si>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</si>
  <si>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</si>
  <si>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</si>
  <si>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</si>
  <si>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</si>
  <si>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</si>
  <si>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 xml:space="preserve">Be passionated and curious </t>
  </si>
  <si>
    <t>Full Stack web Dev.</t>
  </si>
  <si>
    <t xml:space="preserve">The Forums are extremely helpful. Always check the forums when you are stuck on the assignments. </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</si>
  <si>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</si>
  <si>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</si>
  <si>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</si>
  <si>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</si>
  <si>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</si>
  <si>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</si>
  <si>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</si>
  <si>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</si>
  <si>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</si>
  <si>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</si>
  <si>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</si>
  <si>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</si>
  <si>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</si>
  <si>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</si>
  <si>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</si>
  <si>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</si>
  <si>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</si>
  <si>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</si>
  <si>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</si>
  <si>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</si>
  <si>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</si>
  <si>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</si>
  <si>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</si>
  <si>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</si>
  <si>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</si>
  <si>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 xml:space="preserve">I would recommend that they put all of their code on github and to take pride in marketing themselves and their work. Building an online presence is perhaps the mostly important aspect of working in tech. </t>
  </si>
  <si>
    <t xml:space="preserve">I would like it if the mentor ship experience was more personal. </t>
  </si>
  <si>
    <t>Human Computer Interaction</t>
  </si>
  <si>
    <t xml:space="preserve">Iâ€™d buy any swag you have but would really love a backpack, laptop sleeve, or a jacket. </t>
  </si>
  <si>
    <t>Rebbix</t>
  </si>
  <si>
    <t>Add more projects, which should be done without detailed instructions</t>
  </si>
  <si>
    <t>Apache Spark, Google Cloud Platform, Full Stack Data Science</t>
  </si>
  <si>
    <t>San jose</t>
  </si>
  <si>
    <t>Just relocated to the US and didn't spend a lot of time to my learning</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</si>
  <si>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</si>
  <si>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</si>
  <si>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</si>
  <si>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</si>
  <si>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</si>
  <si>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</si>
  <si>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</si>
  <si>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</si>
  <si>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</si>
  <si>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</si>
  <si>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</si>
  <si>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</si>
  <si>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 xml:space="preserve">stay focused, work your projects, it's wort it </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</si>
  <si>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</si>
  <si>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</si>
  <si>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</si>
  <si>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</si>
  <si>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</si>
  <si>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</si>
  <si>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 xml:space="preserve">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 </t>
  </si>
  <si>
    <t xml:space="preserve">More career support and guidance will be helpful. </t>
  </si>
  <si>
    <t>UAVs nanodegree</t>
  </si>
  <si>
    <t xml:space="preserve">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 </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</si>
  <si>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</si>
  <si>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</si>
  <si>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</si>
  <si>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</si>
  <si>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</si>
  <si>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</si>
  <si>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</si>
  <si>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</si>
  <si>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</si>
  <si>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</si>
  <si>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</si>
  <si>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 xml:space="preserve">Focus in the goal,read a lot, practice make perfection. Ask anything </t>
  </si>
  <si>
    <t>Give more books to read. I bougth andrew trask and is a very good book. More amas</t>
  </si>
  <si>
    <t xml:space="preserve">Tensorflow Object detection API.
Cloud computation Architecture (for deployingmachine learning as SAAS).
</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</si>
  <si>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</si>
  <si>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</si>
  <si>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</si>
  <si>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</si>
  <si>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</si>
  <si>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 xml:space="preserve">Advanced deep learning, kernel programming ,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</si>
  <si>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</si>
  <si>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</si>
  <si>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</si>
  <si>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</si>
  <si>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</si>
  <si>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</si>
  <si>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</si>
  <si>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</si>
  <si>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 xml:space="preserve">Banchile </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</si>
  <si>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</si>
  <si>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</si>
  <si>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</si>
  <si>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</si>
  <si>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</si>
  <si>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</si>
  <si>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</si>
  <si>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</si>
  <si>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</si>
  <si>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</si>
  <si>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</si>
  <si>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</si>
  <si>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</si>
  <si>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</si>
  <si>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</si>
  <si>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</si>
  <si>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 xml:space="preserve">deep learning framework  deep  dive </t>
  </si>
  <si>
    <t>The projects should be harder</t>
  </si>
  <si>
    <t>AI to the rescue</t>
  </si>
  <si>
    <t>Falck A/S</t>
  </si>
  <si>
    <t>Associates</t>
  </si>
  <si>
    <t xml:space="preserve">Prepare and ask for help </t>
  </si>
  <si>
    <t xml:space="preserve">Not change the content so much during the degree. </t>
  </si>
  <si>
    <t>You have it all</t>
  </si>
  <si>
    <t xml:space="preserve">You rock! </t>
  </si>
  <si>
    <t>Customer Service</t>
  </si>
  <si>
    <t>Barista</t>
  </si>
  <si>
    <t>Find people in person to work with</t>
  </si>
  <si>
    <t>Not sure</t>
  </si>
  <si>
    <t xml:space="preserve">C++ </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</si>
  <si>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</si>
  <si>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</si>
  <si>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</si>
  <si>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</si>
  <si>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</si>
  <si>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</si>
  <si>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</si>
  <si>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</si>
  <si>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</si>
  <si>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</si>
  <si>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</si>
  <si>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</si>
  <si>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</si>
  <si>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</si>
  <si>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</si>
  <si>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</si>
  <si>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</si>
  <si>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</si>
  <si>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</si>
  <si>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</si>
  <si>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</si>
  <si>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</si>
  <si>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</si>
  <si>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</si>
  <si>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</si>
  <si>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</si>
  <si>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</si>
  <si>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</si>
  <si>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</si>
  <si>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</si>
  <si>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</si>
  <si>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</si>
  <si>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</si>
  <si>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</si>
  <si>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</si>
  <si>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</si>
  <si>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</si>
  <si>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</si>
  <si>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 xml:space="preserve">Finance </t>
  </si>
  <si>
    <t xml:space="preserve">Fintellix Solutions Pvt Ltd </t>
  </si>
  <si>
    <t xml:space="preserve">Do take into consideration the suggestion given by mentors during project Evaluation </t>
  </si>
  <si>
    <t xml:space="preserve">Make the videos a bit longer and keep the continuation </t>
  </si>
  <si>
    <t xml:space="preserve">Artificial intelligence NanoDegree, React, Tenorflow </t>
  </si>
  <si>
    <t>Keep up the good work</t>
  </si>
  <si>
    <t>Datasigns Technologies</t>
  </si>
  <si>
    <t>Stay focused and be consistent. Doesn't matter how difficult it seems, you will reach your goal.</t>
  </si>
  <si>
    <t>Pricing options</t>
  </si>
  <si>
    <t>Something on finance?</t>
  </si>
  <si>
    <t xml:space="preserve">I love you guys! You guys are doing great! </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</si>
  <si>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</si>
  <si>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</si>
  <si>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</si>
  <si>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</si>
  <si>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 xml:space="preserve">Machine/deep learning in production - inference and how to implement it beyond research at small firms, for example, where they would lack the large infrastructure of Amazon or Google </t>
  </si>
  <si>
    <t>Udacity has changed my life, keep doing the great work... Can I visit your office when I'm in the Valley at the end of August? :-)</t>
  </si>
  <si>
    <t xml:space="preserve">be relaxed and concentrated when studying </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</si>
  <si>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</si>
  <si>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</si>
  <si>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</si>
  <si>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</si>
  <si>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</si>
  <si>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</si>
  <si>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</si>
  <si>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</si>
  <si>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</si>
  <si>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 xml:space="preserve">Never give up! The slower you study, the faster you learn </t>
  </si>
  <si>
    <t>I am a happy customer</t>
  </si>
  <si>
    <t>Game programming</t>
  </si>
  <si>
    <t>Free lancing</t>
  </si>
  <si>
    <t>Pick interesting data sets for your projects even if it seems challenging. Also, keep an open mind when looking at a dataset, you might be surprised by the relationships you might find.</t>
  </si>
  <si>
    <t xml:space="preserve">Being in the Bay Area, I wished that I could have had an opportunity to connect personally with the mentors and other industry experts during the program. </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</si>
  <si>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</si>
  <si>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</si>
  <si>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</si>
  <si>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</si>
  <si>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 xml:space="preserve">Try to immerse yourself with course content or the project you are working on everyday. </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</si>
  <si>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</si>
  <si>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</si>
  <si>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</si>
  <si>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</si>
  <si>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</si>
  <si>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</si>
  <si>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</si>
  <si>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</si>
  <si>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</si>
  <si>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</si>
  <si>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</si>
  <si>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</si>
  <si>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</si>
  <si>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</si>
  <si>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</si>
  <si>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</si>
  <si>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</si>
  <si>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</si>
  <si>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 xml:space="preserve">More qualified mentors and advisors. </t>
  </si>
  <si>
    <t>IoT</t>
  </si>
  <si>
    <t>I would like to contract hire graduates. I am having difficultly finding people. I tried Blitz, but they are close to useless, as they do not get back to me.</t>
  </si>
  <si>
    <t xml:space="preserve">Associate </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</si>
  <si>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</si>
  <si>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</si>
  <si>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</si>
  <si>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</si>
  <si>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 xml:space="preserve">Thanks for giving me a great start in my career . </t>
  </si>
  <si>
    <t>Mentria Investments Limited</t>
  </si>
  <si>
    <t>Introduction to Deep Learning</t>
  </si>
  <si>
    <t>Be patient and don't be in a hurry when working on assignment</t>
  </si>
  <si>
    <t xml:space="preserve">Make available past nano degree lessons either in download or DVD format, or as a book </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</si>
  <si>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</si>
  <si>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</si>
  <si>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</si>
  <si>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</si>
  <si>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</si>
  <si>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 xml:space="preserve">Bioinformatics </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</si>
  <si>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</si>
  <si>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</si>
  <si>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</si>
  <si>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</si>
  <si>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</si>
  <si>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</si>
  <si>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</si>
  <si>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</si>
  <si>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</si>
  <si>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</si>
  <si>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</si>
  <si>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</si>
  <si>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</si>
  <si>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</si>
  <si>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</si>
  <si>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</si>
  <si>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</si>
  <si>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</si>
  <si>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</si>
  <si>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</si>
  <si>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</si>
  <si>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</si>
  <si>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</si>
  <si>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</si>
  <si>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</si>
  <si>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</si>
  <si>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</si>
  <si>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</si>
  <si>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</si>
  <si>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 xml:space="preserve">Keep doing what you do. I am not positive it will help my career switching at my age but I am learning tons and enjoying the process. It feels good to train my brain and keep it healthy :) </t>
  </si>
  <si>
    <t xml:space="preserve">Data speaks </t>
  </si>
  <si>
    <t>Musician</t>
  </si>
  <si>
    <t>Co-owner, bassist</t>
  </si>
  <si>
    <t>TDWP LLC.</t>
  </si>
  <si>
    <t>Review all preliminary skills required for the program before beginning the nanodegree. (Review statistics concepts, programming languages, etc)</t>
  </si>
  <si>
    <t xml:space="preserve">Work with schools more often toward providing accredited programs. (Like your Georgia Tech x Udacity OMCS). -I hope to enroll once I finish my BS!! </t>
  </si>
  <si>
    <t>Research methology, operations research, probability theory, multivariable calculus, tableau</t>
  </si>
  <si>
    <t>I â¤ï¸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</si>
  <si>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</si>
  <si>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</si>
  <si>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</si>
  <si>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</si>
  <si>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</si>
  <si>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</si>
  <si>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 xml:space="preserve">Make sure it is the only thing you are doing so you can give it the proper time commitment it deserves. </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</si>
  <si>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</si>
  <si>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</si>
  <si>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</si>
  <si>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</si>
  <si>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</si>
  <si>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</si>
  <si>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</si>
  <si>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</si>
  <si>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 xml:space="preserve">I've recommended Udacity to dozens of people (provided the person is ready to learn and willing to do the work - online is not for everyone) because when you remember who you are, you're the best for learning useful skills.  </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</si>
  <si>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</si>
  <si>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</si>
  <si>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</si>
  <si>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</si>
  <si>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</si>
  <si>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</si>
  <si>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</si>
  <si>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</si>
  <si>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</si>
  <si>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</si>
  <si>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</si>
  <si>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</si>
  <si>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</si>
  <si>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</si>
  <si>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 xml:space="preserve">Live Help is a great thing. Try to implement it for all NDs. </t>
  </si>
  <si>
    <t>Writing a Research Paper</t>
  </si>
  <si>
    <t>Keep adding new NDs. :D</t>
  </si>
  <si>
    <t xml:space="preserve">Go through suggested readings </t>
  </si>
  <si>
    <t>More complex projects. Courses on optimization -LP,MIP</t>
  </si>
  <si>
    <t xml:space="preserve">Optimization basics </t>
  </si>
  <si>
    <t xml:space="preserve">None </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</si>
  <si>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</si>
  <si>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</si>
  <si>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</si>
  <si>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</si>
  <si>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</si>
  <si>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</si>
  <si>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</si>
  <si>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</si>
  <si>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</si>
  <si>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</si>
  <si>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</si>
  <si>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</si>
  <si>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</si>
  <si>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</si>
  <si>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</si>
  <si>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</si>
  <si>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</si>
  <si>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</si>
  <si>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</si>
  <si>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</si>
  <si>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</si>
  <si>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</si>
  <si>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</si>
  <si>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</si>
  <si>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</si>
  <si>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</si>
  <si>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</si>
  <si>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</si>
  <si>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</si>
  <si>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</si>
  <si>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</si>
  <si>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</si>
  <si>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</si>
  <si>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</si>
  <si>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</si>
  <si>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</si>
  <si>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 xml:space="preserve">I really struggle to think of anything you have done such a great job and I have enjoyed the experience very much.  </t>
  </si>
  <si>
    <t xml:space="preserve">Some career guidance on what aspects of my academic career to highlight when moving to industry.  A course on infrastructure engineering with Docker.  </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</si>
  <si>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</si>
  <si>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</si>
  <si>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</si>
  <si>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</si>
  <si>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</si>
  <si>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</si>
  <si>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</si>
  <si>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</si>
  <si>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 xml:space="preserve">Just keep on trying. </t>
  </si>
  <si>
    <t xml:space="preserve">Get creativity groups together </t>
  </si>
  <si>
    <t>Persice</t>
  </si>
  <si>
    <t xml:space="preserve">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 </t>
  </si>
  <si>
    <t xml:space="preserve">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 </t>
  </si>
  <si>
    <t xml:space="preserve">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 </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</si>
  <si>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</si>
  <si>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</si>
  <si>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</si>
  <si>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</si>
  <si>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</si>
  <si>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</si>
  <si>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</si>
  <si>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</si>
  <si>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</si>
  <si>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</si>
  <si>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</si>
  <si>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</si>
  <si>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</si>
  <si>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</si>
  <si>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</si>
  <si>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 xml:space="preserve">Depends on nanodegree. </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</si>
  <si>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</si>
  <si>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</si>
  <si>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</si>
  <si>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</si>
  <si>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</si>
  <si>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</si>
  <si>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</si>
  <si>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</si>
  <si>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</si>
  <si>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</si>
  <si>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</si>
  <si>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</si>
  <si>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</si>
  <si>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</si>
  <si>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</si>
  <si>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</si>
  <si>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</si>
  <si>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</si>
  <si>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</si>
  <si>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</si>
  <si>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</si>
  <si>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</si>
  <si>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</si>
  <si>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</si>
  <si>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</si>
  <si>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</si>
  <si>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</si>
  <si>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</si>
  <si>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</si>
  <si>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</si>
  <si>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 xml:space="preserve">Entry level </t>
  </si>
  <si>
    <t>Newgen</t>
  </si>
  <si>
    <t xml:space="preserve">When things get tough, just stick with it and you'll come out much wiser. </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</si>
  <si>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</si>
  <si>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</si>
  <si>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</si>
  <si>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</si>
  <si>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</si>
  <si>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</si>
  <si>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</si>
  <si>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</si>
  <si>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</si>
  <si>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 xml:space="preserve">Chengbao </t>
  </si>
  <si>
    <t xml:space="preserve">Create a study schedule and stick to it, when you get stuck speak up and get help, most importantly don't stop </t>
  </si>
  <si>
    <t xml:space="preserve">Don't remember </t>
  </si>
  <si>
    <t>Keep up what you're doing</t>
  </si>
  <si>
    <t>E-Learning</t>
  </si>
  <si>
    <t>LinuxAcademy.com</t>
  </si>
  <si>
    <t>Consistent study is the best way to make it through the program</t>
  </si>
  <si>
    <t xml:space="preserve">Not make people pay for a product that isn't fully fleshed out. It was annoying to have material reorganize itself every week or so while the team figured out the flow. </t>
  </si>
  <si>
    <t xml:space="preserve"> 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</si>
  <si>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</si>
  <si>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</si>
  <si>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</si>
  <si>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</si>
  <si>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</si>
  <si>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</si>
  <si>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</si>
  <si>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</si>
  <si>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</si>
  <si>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 xml:space="preserve">more ask and practice </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</si>
  <si>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</si>
  <si>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</si>
  <si>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</si>
  <si>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</si>
  <si>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</si>
  <si>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</si>
  <si>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</si>
  <si>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</si>
  <si>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</si>
  <si>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</si>
  <si>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</si>
  <si>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</si>
  <si>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</si>
  <si>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</si>
  <si>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</si>
  <si>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</si>
  <si>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</si>
  <si>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</si>
  <si>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</si>
  <si>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 xml:space="preserve">Planet9 energy </t>
  </si>
  <si>
    <t xml:space="preserve">Real time support for assignments issues </t>
  </si>
  <si>
    <t xml:space="preserve">More ai </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</si>
  <si>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</si>
  <si>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</si>
  <si>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</si>
  <si>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</si>
  <si>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</si>
  <si>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</si>
  <si>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</si>
  <si>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 xml:space="preserve">Currently working through SDC ND and am not considering other academic targets </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</si>
  <si>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</si>
  <si>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</si>
  <si>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</si>
  <si>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</si>
  <si>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</si>
  <si>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</si>
  <si>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</si>
  <si>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</si>
  <si>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</si>
  <si>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</si>
  <si>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</si>
  <si>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</si>
  <si>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</si>
  <si>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</si>
  <si>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</si>
  <si>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</si>
  <si>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</si>
  <si>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</si>
  <si>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 xml:space="preserve">Amsterdam </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</si>
  <si>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</si>
  <si>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</si>
  <si>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</si>
  <si>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</si>
  <si>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</si>
  <si>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</si>
  <si>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</si>
  <si>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</si>
  <si>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</si>
  <si>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</si>
  <si>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</si>
  <si>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</si>
  <si>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 xml:space="preserve">Financial </t>
  </si>
  <si>
    <t xml:space="preserve">UST global </t>
  </si>
  <si>
    <t>Over 10</t>
  </si>
  <si>
    <t>Not yet</t>
  </si>
  <si>
    <t>It is demanding, so make sure you have the time</t>
  </si>
  <si>
    <t>Make the project and class work smiliar</t>
  </si>
  <si>
    <t xml:space="preserve">None yet </t>
  </si>
  <si>
    <t>The materials are too enormus</t>
  </si>
  <si>
    <t xml:space="preserve">Apple </t>
  </si>
  <si>
    <t xml:space="preserve">Steady progress to avoid too much work later on </t>
  </si>
  <si>
    <t xml:space="preserve">More theory </t>
  </si>
  <si>
    <t xml:space="preserve">Self driving </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</si>
  <si>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</si>
  <si>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</si>
  <si>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</si>
  <si>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</si>
  <si>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</si>
  <si>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</si>
  <si>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</si>
  <si>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</si>
  <si>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</si>
  <si>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 xml:space="preserve">Since its learn at your own pace its easy to forget about the Nanodegree. A ND requires a commitment before signing up. </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</si>
  <si>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</si>
  <si>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</si>
  <si>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</si>
  <si>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</si>
  <si>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</si>
  <si>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</si>
  <si>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 xml:space="preserve">Best in business. </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</si>
  <si>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</si>
  <si>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</si>
  <si>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</si>
  <si>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</si>
  <si>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</si>
  <si>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</si>
  <si>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</si>
  <si>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</si>
  <si>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</si>
  <si>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</si>
  <si>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</si>
  <si>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</si>
  <si>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</si>
  <si>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</si>
  <si>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</si>
  <si>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</si>
  <si>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</si>
  <si>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</si>
  <si>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</si>
  <si>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</si>
  <si>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</si>
  <si>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</si>
  <si>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</si>
  <si>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</si>
  <si>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</si>
  <si>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</si>
  <si>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</si>
  <si>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</si>
  <si>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</si>
  <si>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</si>
  <si>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</si>
  <si>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</si>
  <si>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</si>
  <si>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</si>
  <si>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</si>
  <si>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</si>
  <si>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</si>
  <si>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</si>
  <si>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</si>
  <si>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</si>
  <si>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</si>
  <si>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</si>
  <si>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</si>
  <si>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</si>
  <si>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</si>
  <si>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 xml:space="preserve">Learn the basics before you go on to the nanodegrees. Too many people in the machine learning/AI programs don't have a working knowledge of linear algebra, calculus, basic programming, etc. </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</si>
  <si>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</si>
  <si>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</si>
  <si>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</si>
  <si>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</si>
  <si>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</si>
  <si>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</si>
  <si>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</si>
  <si>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</si>
  <si>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</si>
  <si>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</si>
  <si>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</si>
  <si>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</si>
  <si>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</si>
  <si>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</si>
  <si>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Professor</t>
  </si>
  <si>
    <t>Mercyhurst University</t>
  </si>
  <si>
    <t>Work on it every day even if it is just for a few minutes.</t>
  </si>
  <si>
    <t>email advertisement</t>
  </si>
  <si>
    <t xml:space="preserve">Honestly nothing. Maybe more hands-on lectures when possible. Loved Sebastian Thrun and Katie Malone's lectures. They were the best to follow. Did not like the Georgia Tech guys all that much. </t>
  </si>
  <si>
    <t xml:space="preserve">Right now, data visualizations, but that changes often - just keep up to date with the new stuff. Robotics is such a cool subfield too. </t>
  </si>
  <si>
    <t>Keep doing what you are doing. You are the best!</t>
  </si>
  <si>
    <t>Tatras Data</t>
  </si>
  <si>
    <t xml:space="preserve">Just be consistent </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</si>
  <si>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</si>
  <si>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</si>
  <si>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</si>
  <si>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</si>
  <si>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</si>
  <si>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</si>
  <si>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</si>
  <si>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</si>
  <si>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</si>
  <si>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 xml:space="preserve">Start with the projects as early as possible </t>
  </si>
  <si>
    <t>Train and help your mentors more</t>
  </si>
  <si>
    <t>nodejs</t>
  </si>
  <si>
    <t>.</t>
  </si>
  <si>
    <t>Tribunal Regional Eleitoral do MaranhÃ£o</t>
  </si>
  <si>
    <t>Open your mind</t>
  </si>
  <si>
    <t>Localization to other languages should be improved</t>
  </si>
  <si>
    <t>Use the forums!</t>
  </si>
  <si>
    <t>Give Udacity t-shirts to grads! They've paid for it!</t>
  </si>
  <si>
    <t xml:space="preserve">Does this survey info not exist with each student registered? </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</si>
  <si>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</si>
  <si>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</si>
  <si>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</si>
  <si>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</si>
  <si>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</si>
  <si>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</si>
  <si>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</si>
  <si>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</si>
  <si>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</si>
  <si>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</si>
  <si>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</si>
  <si>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</si>
  <si>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</si>
  <si>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</si>
  <si>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</si>
  <si>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</si>
  <si>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</si>
  <si>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</si>
  <si>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</si>
  <si>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 xml:space="preserve">Be discpline. be curious </t>
  </si>
  <si>
    <t>It's already great</t>
  </si>
  <si>
    <t>Keras</t>
  </si>
  <si>
    <t>Front-End Web Developer</t>
  </si>
  <si>
    <t xml:space="preserve">Aim for 2-4 hours of study or project development each day. Small sprints like this prevent fatigue and negative progress. </t>
  </si>
  <si>
    <t>Mechanical, electrical and materials engineering. Computer-aided engineering. Life sciences.</t>
  </si>
  <si>
    <t xml:space="preserve">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 </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</si>
  <si>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</si>
  <si>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</si>
  <si>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</si>
  <si>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</si>
  <si>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</si>
  <si>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</si>
  <si>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</si>
  <si>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</si>
  <si>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</si>
  <si>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</si>
  <si>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</si>
  <si>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</si>
  <si>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</si>
  <si>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</si>
  <si>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</si>
  <si>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</si>
  <si>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</si>
  <si>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</si>
  <si>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</si>
  <si>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</si>
  <si>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</si>
  <si>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</si>
  <si>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</si>
  <si>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</si>
  <si>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</si>
  <si>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</si>
  <si>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 xml:space="preserve">ios development </t>
  </si>
  <si>
    <t xml:space="preserve">consistently working on the class everyday </t>
  </si>
  <si>
    <t>make classes cheaper</t>
  </si>
  <si>
    <t xml:space="preserve">neural science </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</si>
  <si>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</si>
  <si>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</si>
  <si>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</si>
  <si>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</si>
  <si>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</si>
  <si>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</si>
  <si>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</si>
  <si>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</si>
  <si>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</si>
  <si>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</si>
  <si>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</si>
  <si>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</si>
  <si>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 xml:space="preserve">I work and also study and I have to commute to work, some audio materials, similiar to podcasts, would be a great way to keep learning when you have to drive or you are on the subway, etc. </t>
  </si>
  <si>
    <t>Notebooks</t>
  </si>
  <si>
    <t>University of Helsinki, Finland</t>
  </si>
  <si>
    <t xml:space="preserve">All projects have information on how much time you would need to complete it. So, plan and allocate time efficiently and have a fixed graduation date to motivate yourself.  </t>
  </si>
  <si>
    <t>YouTube</t>
  </si>
  <si>
    <t>Provide more reference content and a pool of current research problems in the world(at the end of learning modules) to motivate students in improving their practical knowledge.</t>
  </si>
  <si>
    <t>Deep Learning, How to do Research, Writing Skills.</t>
  </si>
  <si>
    <t xml:space="preserve">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 </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</si>
  <si>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</si>
  <si>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</si>
  <si>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</si>
  <si>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</si>
  <si>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</si>
  <si>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</si>
  <si>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</si>
  <si>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</si>
  <si>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</si>
  <si>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maybe 12? If the work on the projects counts too a lot more like a 100.</t>
  </si>
  <si>
    <t xml:space="preserve">Read the official documentation </t>
  </si>
  <si>
    <t>More freedom in the projects</t>
  </si>
  <si>
    <t>Can't think of anything except more in depth learning of the subjects already taught at udacity. Maybe more tie ins with real world applications like robotics for my ND.</t>
  </si>
  <si>
    <t xml:space="preserve">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 </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</si>
  <si>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</si>
  <si>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</si>
  <si>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</si>
  <si>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</si>
  <si>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 xml:space="preserve">More exercises </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</si>
  <si>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</si>
  <si>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</si>
  <si>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</si>
  <si>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</si>
  <si>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</si>
  <si>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</si>
  <si>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</si>
  <si>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</si>
  <si>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</si>
  <si>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</si>
  <si>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</si>
  <si>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</si>
  <si>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</si>
  <si>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</si>
  <si>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</si>
  <si>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</si>
  <si>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</si>
  <si>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</si>
  <si>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</si>
  <si>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</si>
  <si>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 xml:space="preserve">Udacity code reviewers were sometimes inconsistent. I think there should be more consistency between reviewers. </t>
  </si>
  <si>
    <t>meetingmasters.de</t>
  </si>
  <si>
    <t>don't worry too much about the deadlines and do the lessons and quizzes thoroughly.</t>
  </si>
  <si>
    <t xml:space="preserve">in depth courses for self-driving car technologies like ROS, real-time OS or different sensors and how to use them. </t>
  </si>
  <si>
    <t>UDLA Ecuador</t>
  </si>
  <si>
    <t>Persistence</t>
  </si>
  <si>
    <t>Apply the tuition discounts on time.</t>
  </si>
  <si>
    <t>Kotlin</t>
  </si>
  <si>
    <t>Nice work.</t>
  </si>
  <si>
    <t>Kimdogo GmbH</t>
  </si>
  <si>
    <t>Learning from Udacity means you  got tomorrowâ€™s skills today.</t>
  </si>
  <si>
    <t xml:space="preserve">Training in a real company and doing real challenge face these companies. </t>
  </si>
  <si>
    <t xml:space="preserve">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  </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</si>
  <si>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</si>
  <si>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</si>
  <si>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</si>
  <si>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</si>
  <si>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</si>
  <si>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</si>
  <si>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</si>
  <si>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</si>
  <si>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</si>
  <si>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</si>
  <si>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</si>
  <si>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 xml:space="preserve">1/Build a page "convince your boss"
2/ make a Nanodegree for kids.  </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</si>
  <si>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</si>
  <si>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</si>
  <si>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</si>
  <si>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</si>
  <si>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</si>
  <si>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</si>
  <si>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</si>
  <si>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</si>
  <si>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</si>
  <si>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</si>
  <si>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</si>
  <si>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</si>
  <si>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</si>
  <si>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</si>
  <si>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contextâ€¦â€¦â€¦</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</si>
  <si>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</si>
  <si>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</si>
  <si>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</si>
  <si>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</si>
  <si>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</si>
  <si>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</si>
  <si>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</si>
  <si>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Financial</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</si>
  <si>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</si>
  <si>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</si>
  <si>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</si>
  <si>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</si>
  <si>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</si>
  <si>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</si>
  <si>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</si>
  <si>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</si>
  <si>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</si>
  <si>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</si>
  <si>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</si>
  <si>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</si>
  <si>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</si>
  <si>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</si>
  <si>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More than 10</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</si>
  <si>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</si>
  <si>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</si>
  <si>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</si>
  <si>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</si>
  <si>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</si>
  <si>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</si>
  <si>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</si>
  <si>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</si>
  <si>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 xml:space="preserve">So far I'm enjoying Udacity but for AIND I prefer that the second term does not specialize in a single field but offer a combination of all topics </t>
  </si>
  <si>
    <t xml:space="preserve">Work hard. Don't lose momentum. </t>
  </si>
  <si>
    <t xml:space="preserve">I think there are little things here and there, but there's no one main thing that is required. </t>
  </si>
  <si>
    <t>Bioinformatics</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</si>
  <si>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</si>
  <si>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</si>
  <si>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</si>
  <si>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</si>
  <si>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</si>
  <si>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</si>
  <si>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</si>
  <si>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</si>
  <si>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</si>
  <si>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</si>
  <si>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</si>
  <si>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</si>
  <si>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</si>
  <si>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</si>
  <si>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</si>
  <si>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</si>
  <si>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 xml:space="preserve">Senior Software Engineer </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</si>
  <si>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</si>
  <si>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</si>
  <si>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</si>
  <si>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</si>
  <si>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</si>
  <si>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</si>
  <si>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</si>
  <si>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</si>
  <si>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</si>
  <si>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</si>
  <si>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</si>
  <si>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</si>
  <si>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</si>
  <si>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</si>
  <si>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</si>
  <si>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 xml:space="preserve">Just do it </t>
  </si>
  <si>
    <t xml:space="preserve">Give more scholarship opportunities </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</si>
  <si>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</si>
  <si>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</si>
  <si>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</si>
  <si>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</si>
  <si>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</si>
  <si>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</si>
  <si>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</si>
  <si>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</si>
  <si>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</si>
  <si>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</si>
  <si>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</si>
  <si>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</si>
  <si>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</si>
  <si>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</si>
  <si>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</si>
  <si>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</si>
  <si>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</si>
  <si>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</si>
  <si>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</si>
  <si>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</si>
  <si>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</si>
  <si>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</si>
  <si>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</si>
  <si>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 xml:space="preserve">Have more self paced nanodegrees instead of term based </t>
  </si>
  <si>
    <t>Android Things</t>
  </si>
  <si>
    <t>Thank you Udacity, you are doing an awesome job</t>
  </si>
  <si>
    <t>Study regularly and read old chapters again</t>
  </si>
  <si>
    <t>Have in person meetups</t>
  </si>
  <si>
    <t xml:space="preserve">redbull </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</si>
  <si>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</si>
  <si>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</si>
  <si>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</si>
  <si>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</si>
  <si>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</si>
  <si>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</si>
  <si>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</si>
  <si>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</si>
  <si>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</si>
  <si>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</si>
  <si>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</si>
  <si>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</si>
  <si>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</si>
  <si>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</si>
  <si>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</si>
  <si>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</si>
  <si>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</si>
  <si>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 xml:space="preserve">Android Basics </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</si>
  <si>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</si>
  <si>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</si>
  <si>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</si>
  <si>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</si>
  <si>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</si>
  <si>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</si>
  <si>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</si>
  <si>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</si>
  <si>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</si>
  <si>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</si>
  <si>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</si>
  <si>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</si>
  <si>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</si>
  <si>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</si>
  <si>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</si>
  <si>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</si>
  <si>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</si>
  <si>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 xml:space="preserve">Colect, comment and share news relate to the topics that I'm interested in. </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</si>
  <si>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</si>
  <si>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</si>
  <si>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</si>
  <si>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</si>
  <si>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</si>
  <si>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</si>
  <si>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</si>
  <si>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</si>
  <si>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</si>
  <si>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</si>
  <si>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</si>
  <si>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</si>
  <si>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</si>
  <si>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 xml:space="preserve">Deep learning free course </t>
  </si>
  <si>
    <t xml:space="preserve">Love you guys </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</si>
  <si>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</si>
  <si>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</si>
  <si>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</si>
  <si>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</si>
  <si>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</si>
  <si>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</si>
  <si>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</si>
  <si>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</si>
  <si>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</si>
  <si>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</si>
  <si>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 xml:space="preserve">work every day </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</si>
  <si>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</si>
  <si>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</si>
  <si>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</si>
  <si>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</si>
  <si>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</si>
  <si>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</si>
  <si>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</si>
  <si>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</si>
  <si>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</si>
  <si>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</si>
  <si>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</si>
  <si>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</si>
  <si>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</si>
  <si>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</si>
  <si>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</si>
  <si>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</si>
  <si>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SeguranÃ§a</t>
  </si>
  <si>
    <t xml:space="preserve">Focus on the studying, practice everyday and stackoverflow will always be your bestfriend. </t>
  </si>
  <si>
    <t>More challenges</t>
  </si>
  <si>
    <t xml:space="preserve">Some topics about signal processing would be interesting </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</si>
  <si>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</si>
  <si>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</si>
  <si>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</si>
  <si>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</si>
  <si>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</si>
  <si>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</si>
  <si>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</si>
  <si>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</si>
  <si>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</si>
  <si>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</si>
  <si>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</si>
  <si>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</si>
  <si>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 xml:space="preserve">Telia </t>
  </si>
  <si>
    <t xml:space="preserve">Pacing and leave lots of time to finish a project. Never feel rushed and panic </t>
  </si>
  <si>
    <t xml:space="preserve">The app is broken </t>
  </si>
  <si>
    <t xml:space="preserve">Languages </t>
  </si>
  <si>
    <t>Indotrading</t>
  </si>
  <si>
    <t>keep learning, dont give up</t>
  </si>
  <si>
    <t>more hands on project</t>
  </si>
  <si>
    <t>advanced mobile development</t>
  </si>
  <si>
    <t>Apple</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</si>
  <si>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</si>
  <si>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</si>
  <si>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</si>
  <si>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</si>
  <si>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</si>
  <si>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</si>
  <si>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</si>
  <si>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</si>
  <si>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</si>
  <si>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</si>
  <si>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</si>
  <si>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</si>
  <si>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</si>
  <si>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</si>
  <si>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</si>
  <si>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</si>
  <si>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</si>
  <si>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</si>
  <si>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</si>
  <si>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</si>
  <si>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</si>
  <si>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</si>
  <si>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 xml:space="preserve">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 </t>
  </si>
  <si>
    <t xml:space="preserve">Since I am from India, I can suggest they tie up with our schools so that we have an exposure to such brilliant things at the time when kids seems lost in uncertainty </t>
  </si>
  <si>
    <t>Finance and AI</t>
  </si>
  <si>
    <t xml:space="preserve">In course Suggestions about related open platform project in which student can contribute </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</si>
  <si>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</si>
  <si>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</si>
  <si>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</si>
  <si>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</si>
  <si>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</si>
  <si>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</si>
  <si>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</si>
  <si>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</si>
  <si>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</si>
  <si>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</si>
  <si>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</si>
  <si>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</si>
  <si>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</si>
  <si>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</si>
  <si>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</si>
  <si>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</si>
  <si>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</si>
  <si>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</si>
  <si>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 xml:space="preserve">Be clear about the realistic requirements to get a job - it is very difficult even to get an entry level job with just one ND. </t>
  </si>
  <si>
    <t>Python, Deep learning</t>
  </si>
  <si>
    <t>The support by the team was excellent!</t>
  </si>
  <si>
    <t>Full Stack Web Developer</t>
  </si>
  <si>
    <t>Texas Department of Criminal Justice</t>
  </si>
  <si>
    <t xml:space="preserve">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 </t>
  </si>
  <si>
    <t xml:space="preserve">Udacity should allow project review on weekend, because most online students go to work somewhere, and some of them do their projects on weekend. If you give the feedback on weekdays only will affect the resubmit time.  </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</si>
  <si>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</si>
  <si>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</si>
  <si>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</si>
  <si>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 xml:space="preserve">You guys can remind us of the milestones we have reached and help us gain confidence when we are stuck at a problem. Motivation is everything. Keep reminding us of what we're trying to do as a society! </t>
  </si>
  <si>
    <t>Applied mathematics or applied statistics.</t>
  </si>
  <si>
    <t xml:space="preserve">Udacity is one of the best decisions I have made so far. Thank you, guys. </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</si>
  <si>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</si>
  <si>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</si>
  <si>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</si>
  <si>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</si>
  <si>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</si>
  <si>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 xml:space="preserve">It would have been fun to have a study group. I wish there was a system for planning study groups. </t>
  </si>
  <si>
    <t>Remote</t>
  </si>
  <si>
    <t>Follow a regular schedule and take active part in forum discussions</t>
  </si>
  <si>
    <t xml:space="preserve">Monthly meet up in prominent cities with industry leaders. </t>
  </si>
  <si>
    <t xml:space="preserve">First I would like to learn deep learning, machine learning and artificial intelligence ND. Then I will think of this question :)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</si>
  <si>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</si>
  <si>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</si>
  <si>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</si>
  <si>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</si>
  <si>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</si>
  <si>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</si>
  <si>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</si>
  <si>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</si>
  <si>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</si>
  <si>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</si>
  <si>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 xml:space="preserve">Data engineer, big scale website infrastructure </t>
  </si>
  <si>
    <t xml:space="preserve">Help us to have the experience of a business level project </t>
  </si>
  <si>
    <t>Study hard.</t>
  </si>
  <si>
    <t>I would like to have textbooks indications.</t>
  </si>
  <si>
    <t>Do it for fun!</t>
  </si>
  <si>
    <t>Add more Nanodegrees for Data Science</t>
  </si>
  <si>
    <t>Big Data technologies such as Hadoop, Apache, Cloudera, etc</t>
  </si>
  <si>
    <t xml:space="preserve">I completed my Data Analyst Nanodegree in 6 months (less than a year) and since I graduated I have found it very difficult to apply for the 50% tuition return. Information is not clearly available at the end of the Nanodegree. </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</si>
  <si>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</si>
  <si>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</si>
  <si>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</si>
  <si>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</si>
  <si>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</si>
  <si>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</si>
  <si>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</si>
  <si>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</si>
  <si>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</si>
  <si>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 xml:space="preserve">If nanodegrees could be a bit more customizable,then I think that will be helpful  for students. </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</si>
  <si>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</si>
  <si>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</si>
  <si>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</si>
  <si>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</si>
  <si>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</si>
  <si>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</si>
  <si>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 xml:space="preserve">Sure, Ruby on Rails, Better us of AWS, Node.js,  Unreal Engine,  scale apps to production - how to setup CI and monitoring. </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</si>
  <si>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</si>
  <si>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</si>
  <si>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</si>
  <si>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</si>
  <si>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</si>
  <si>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</si>
  <si>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</si>
  <si>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greater than 6-10 depending on the topic and week</t>
  </si>
  <si>
    <t>Read and/or code everyday, even if its only 15 mins</t>
  </si>
  <si>
    <t>some of the free courses are dated or include errors--&gt; please update them.</t>
  </si>
  <si>
    <t>Robotics, AI,  C++</t>
  </si>
  <si>
    <t xml:space="preserve">Everjobs </t>
  </si>
  <si>
    <t>Read daily</t>
  </si>
  <si>
    <t>Have more detail class</t>
  </si>
  <si>
    <t>DAND is awesome, and just keep working.</t>
  </si>
  <si>
    <t>More nd!</t>
  </si>
  <si>
    <t>Udacity rocks</t>
  </si>
  <si>
    <t>Concordia University</t>
  </si>
  <si>
    <t>Front end developer</t>
  </si>
  <si>
    <t xml:space="preserve">You are offered with all the ingredients to succeed, but its entirely up to you digest and apply them  </t>
  </si>
  <si>
    <t xml:space="preserve">I am an AIND-er  and I would appreciate more challenging home-works. </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</si>
  <si>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</si>
  <si>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</si>
  <si>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</si>
  <si>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</si>
  <si>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</si>
  <si>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</si>
  <si>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</si>
  <si>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</si>
  <si>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</si>
  <si>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</si>
  <si>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</si>
  <si>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</si>
  <si>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 xml:space="preserve">Provide scholarships to students and people who cannot afford the nanodegrees. Also i think price for nanodegrees are way too high for a aspiring candidate in developing countries to take.Udacity should reduce the pricing and work more towards their lectures. </t>
  </si>
  <si>
    <t>music,writing</t>
  </si>
  <si>
    <t>Pisom Tech</t>
  </si>
  <si>
    <t>Do it. It's worth it.</t>
  </si>
  <si>
    <t>Differentiate pricing for countries outside of US</t>
  </si>
  <si>
    <t>IoT, Blockchains</t>
  </si>
  <si>
    <t xml:space="preserve">Dusseldorf </t>
  </si>
  <si>
    <t>Try to finish assignments before the deadline</t>
  </si>
  <si>
    <t xml:space="preserve">I had participated in the first AI class before Udacity was founded? And just followed the steps of Mr. Thrun </t>
  </si>
  <si>
    <t xml:space="preserve">Enrich the content of some nanodegree parts, to facilitate understanding </t>
  </si>
  <si>
    <t xml:space="preserve">Self employed </t>
  </si>
  <si>
    <t xml:space="preserve">Don't give up and keep working. </t>
  </si>
  <si>
    <t>Media</t>
  </si>
  <si>
    <t>Build local communities of students</t>
  </si>
  <si>
    <t xml:space="preserve">Quantum Computing </t>
  </si>
  <si>
    <t>self employed</t>
  </si>
  <si>
    <t xml:space="preserve">Be very proactive about your schedule. Make sure you plan out what you want to do for the week and make sure you stick to those plans with the same commitment as you would a doctor's appointment. </t>
  </si>
  <si>
    <t xml:space="preserve">I wish there were more partnerships with companies to provide internships. There are a few, but most companies require someone to be a full-time student to qualify for an internship, but I'd really like some mentorship in the workplace to apply these new skills to the industry. </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</si>
  <si>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</si>
  <si>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</si>
  <si>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</si>
  <si>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</si>
  <si>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</si>
  <si>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</si>
  <si>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</si>
  <si>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Quantum Computing</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</si>
  <si>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</si>
  <si>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</si>
  <si>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</si>
  <si>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â€œadvanced projectsâ€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</si>
  <si>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</si>
  <si>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</si>
  <si>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</si>
  <si>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</si>
  <si>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</si>
  <si>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</si>
  <si>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</si>
  <si>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 xml:space="preserve">Make the classes cheaper. $1100 is a little steep for some classes. Add meet-ups and reference text as required/suggested reading to improve fundamentals. </t>
  </si>
  <si>
    <t>robotics, ml, computer vision, leadership and entrepreneurship</t>
  </si>
  <si>
    <t xml:space="preserve">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 </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</si>
  <si>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</si>
  <si>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</si>
  <si>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</si>
  <si>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</si>
  <si>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</si>
  <si>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</si>
  <si>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 xml:space="preserve">Deep learning, NLP </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</si>
  <si>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</si>
  <si>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</si>
  <si>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</si>
  <si>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</si>
  <si>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</si>
  <si>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</si>
  <si>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 xml:space="preserve">Stay focused and never give up.
Not giving up is the key </t>
  </si>
  <si>
    <t xml:space="preserve">Integrate more job opportunities </t>
  </si>
  <si>
    <t>Apache spark,
Distributed computing</t>
  </si>
  <si>
    <t>Study regularly and define deadlines to finish the projects</t>
  </si>
  <si>
    <t>Time series forecast</t>
  </si>
  <si>
    <t>ðŸ’™ u guys</t>
  </si>
  <si>
    <t xml:space="preserve">Self </t>
  </si>
  <si>
    <t xml:space="preserve">Work on topics/projects you are comfortable with first... once you are halfway through the program you are likely to fight through the remainder </t>
  </si>
  <si>
    <t xml:space="preserve">Email </t>
  </si>
  <si>
    <t xml:space="preserve">Improve lecture qualities and deliver on job guarantee promise... grad plus support is horrible </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</si>
  <si>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</si>
  <si>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</si>
  <si>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</si>
  <si>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</si>
  <si>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</si>
  <si>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 xml:space="preserve">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
</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</si>
  <si>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</si>
  <si>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</si>
  <si>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</si>
  <si>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</si>
  <si>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</si>
  <si>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</si>
  <si>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</si>
  <si>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</si>
  <si>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</si>
  <si>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</si>
  <si>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</si>
  <si>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 xml:space="preserve">The MLND should have full program mentorship rather than just through the  first project </t>
  </si>
  <si>
    <t>Cryptography/Security</t>
  </si>
  <si>
    <t xml:space="preserve">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 </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</si>
  <si>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</si>
  <si>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</si>
  <si>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</si>
  <si>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</si>
  <si>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</si>
  <si>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</si>
  <si>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</si>
  <si>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</si>
  <si>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 xml:space="preserve">Share contents from office hours that are relevant for all the classroom  </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</si>
  <si>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</si>
  <si>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</si>
  <si>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</si>
  <si>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</si>
  <si>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</si>
  <si>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</si>
  <si>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</si>
  <si>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</si>
  <si>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</si>
  <si>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</si>
  <si>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</si>
  <si>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</si>
  <si>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</si>
  <si>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 xml:space="preserve">Don't hesitate to ask questions and to look for help in the forums or slack channels. Udacity is really there to help you in successfully completing your Nanodegree. </t>
  </si>
  <si>
    <t xml:space="preserve">A weekly email reminding about the material covered the previous week and the material to be covered the following week. </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</si>
  <si>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</si>
  <si>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</si>
  <si>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</si>
  <si>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</si>
  <si>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</si>
  <si>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</si>
  <si>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</si>
  <si>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</si>
  <si>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</si>
  <si>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</si>
  <si>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</si>
  <si>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</si>
  <si>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</si>
  <si>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</si>
  <si>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</si>
  <si>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</si>
  <si>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</si>
  <si>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</si>
  <si>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</si>
  <si>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</si>
  <si>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</si>
  <si>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</si>
  <si>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</si>
  <si>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</si>
  <si>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</si>
  <si>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</si>
  <si>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</si>
  <si>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</si>
  <si>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</si>
  <si>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</si>
  <si>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</si>
  <si>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 xml:space="preserve">Tenacity is the most important skill. Do not hesitate to ask questions on the forum or slack. Students and mentors are very helpful. </t>
  </si>
  <si>
    <t xml:space="preserve">Everything is perfect. Just continue to teach cutting advanced techniques like Deep Learning. </t>
  </si>
  <si>
    <t xml:space="preserve">Bayesian statistics, how to write a Medium article, c++, how to implement a research paper. </t>
  </si>
  <si>
    <t>Freelancer</t>
  </si>
  <si>
    <t>Use forum and slack channel widely. Project needs more time than expected, so start early.</t>
  </si>
  <si>
    <t>Practical projects</t>
  </si>
  <si>
    <t xml:space="preserve">Block chain technology
Game programming
</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</si>
  <si>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</si>
  <si>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</si>
  <si>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</si>
  <si>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</si>
  <si>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</si>
  <si>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</si>
  <si>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</si>
  <si>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</si>
  <si>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</si>
  <si>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</si>
  <si>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</si>
  <si>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</si>
  <si>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</si>
  <si>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</si>
  <si>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</si>
  <si>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</si>
  <si>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</si>
  <si>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</si>
  <si>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</si>
  <si>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</si>
  <si>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</si>
  <si>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</si>
  <si>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</si>
  <si>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</si>
  <si>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</si>
  <si>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</si>
  <si>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</si>
  <si>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</si>
  <si>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</si>
  <si>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</si>
  <si>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</si>
  <si>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</si>
  <si>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</si>
  <si>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</si>
  <si>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 xml:space="preserve">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
</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</si>
  <si>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</si>
  <si>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</si>
  <si>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</si>
  <si>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</si>
  <si>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</si>
  <si>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</si>
  <si>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</si>
  <si>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</si>
  <si>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</si>
  <si>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</si>
  <si>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</si>
  <si>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</si>
  <si>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</si>
  <si>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</si>
  <si>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</si>
  <si>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</si>
  <si>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</si>
  <si>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</si>
  <si>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</si>
  <si>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</si>
  <si>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</si>
  <si>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</si>
  <si>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</si>
  <si>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</si>
  <si>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</si>
  <si>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</si>
  <si>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</si>
  <si>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</si>
  <si>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</si>
  <si>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 xml:space="preserve">Poncho </t>
  </si>
  <si>
    <t xml:space="preserve">Contractor </t>
  </si>
  <si>
    <t xml:space="preserve">AT&amp;T </t>
  </si>
  <si>
    <t xml:space="preserve">Do not quit </t>
  </si>
  <si>
    <t xml:space="preserve">Maybe some games or contests </t>
  </si>
  <si>
    <t xml:space="preserve">System architecture design </t>
  </si>
  <si>
    <t>Do you have any job offer in LA? Even if is just half time? Lol</t>
  </si>
  <si>
    <t>Marvell Semiconductor</t>
  </si>
  <si>
    <t>stick to it</t>
  </si>
  <si>
    <t>more meet ups</t>
  </si>
  <si>
    <t>good job, keep it up</t>
  </si>
  <si>
    <t>Eternix</t>
  </si>
  <si>
    <t xml:space="preserve">Enjoy the opportunity to learn from the best ! Be resilient, point the compass to your faith and move forward ! </t>
  </si>
  <si>
    <t>I noted that different nanodegree have the same material sometimes, it would be better if the distinct material types were larger.</t>
  </si>
  <si>
    <t>Distributed computing, brain machine interface</t>
  </si>
  <si>
    <t>Full stack</t>
  </si>
  <si>
    <t>Plan out time</t>
  </si>
  <si>
    <t xml:space="preserve">Don't know right now. Will get back to you. </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</si>
  <si>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</si>
  <si>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</si>
  <si>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</si>
  <si>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</si>
  <si>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</si>
  <si>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</si>
  <si>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</si>
  <si>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</si>
  <si>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</si>
  <si>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</si>
  <si>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</si>
  <si>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</si>
  <si>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</si>
  <si>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</si>
  <si>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 xml:space="preserve">Learn every day instead of weekends. And go an extra mile. </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</si>
  <si>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</si>
  <si>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</si>
  <si>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</si>
  <si>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</si>
  <si>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</si>
  <si>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</si>
  <si>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</si>
  <si>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</si>
  <si>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</si>
  <si>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</si>
  <si>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</si>
  <si>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</si>
  <si>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</si>
  <si>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</si>
  <si>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</si>
  <si>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</si>
  <si>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 xml:space="preserve">Digital marketing </t>
  </si>
  <si>
    <t xml:space="preserve">Stick to the schedule outlined and use the forums and slack channels to your advantage. Work a little every day and learn, learn, learn </t>
  </si>
  <si>
    <t xml:space="preserve">Thoroughly enjoyed both of my courses! </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</si>
  <si>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</si>
  <si>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</si>
  <si>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</si>
  <si>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</si>
  <si>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</si>
  <si>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</si>
  <si>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</si>
  <si>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</si>
  <si>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</si>
  <si>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</si>
  <si>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</si>
  <si>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</si>
  <si>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</si>
  <si>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Nope!</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</si>
  <si>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</si>
  <si>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</si>
  <si>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</si>
  <si>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</si>
  <si>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</si>
  <si>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</si>
  <si>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</si>
  <si>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</si>
  <si>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</si>
  <si>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</si>
  <si>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</si>
  <si>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 xml:space="preserve">Give a university credits for nanodegre program </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</si>
  <si>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</si>
  <si>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</si>
  <si>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</si>
  <si>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</si>
  <si>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</si>
  <si>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</si>
  <si>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</si>
  <si>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</si>
  <si>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</si>
  <si>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</si>
  <si>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</si>
  <si>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 xml:space="preserve">blockchain tech - etherium </t>
  </si>
  <si>
    <t>Raj has a great teaching style</t>
  </si>
  <si>
    <t>Helios</t>
  </si>
  <si>
    <t>If you are working, be prepared to give up at least one day of your weekend to the course.</t>
  </si>
  <si>
    <t>Make sure the forum mentors are actually aware of the specific course materials and code.</t>
  </si>
  <si>
    <t>Authlete, Inc.</t>
  </si>
  <si>
    <t xml:space="preserve">Take notes with OneNote or Evernote. Enjoy projects. </t>
  </si>
  <si>
    <t>Make taking notes easier in one screen.</t>
  </si>
  <si>
    <t xml:space="preserve">Entrepreneurship class that teaches how to manage customers (MailChimp, HubSpot, etc), how to bill customers (Paypal, Stripe, etc), how to manage employees, how to decide a pricing table, etc. </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</si>
  <si>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</si>
  <si>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</si>
  <si>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</si>
  <si>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</si>
  <si>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</si>
  <si>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</si>
  <si>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 xml:space="preserve">Study regularly. Don't fall behind </t>
  </si>
  <si>
    <t>Release all content before starting term. I am in term 3 of self driving car nanodegree and it is frustrating to wait for content to be released</t>
  </si>
  <si>
    <t xml:space="preserve">Becomr better at connecting students to employers outside of US. I live in canada and would like to see more job opportunities </t>
  </si>
  <si>
    <t>big data engineer</t>
  </si>
  <si>
    <t xml:space="preserve">knowledge is the door. programming is the key. </t>
  </si>
  <si>
    <t>organize local udacity groups more actively</t>
  </si>
  <si>
    <t>photoshop</t>
  </si>
  <si>
    <t xml:space="preserve">McGraw-hill education </t>
  </si>
  <si>
    <t>Go through an exercise twice</t>
  </si>
  <si>
    <t xml:space="preserve">Spend a lot more time and exercises on the basics before going into the advanced topics </t>
  </si>
  <si>
    <t xml:space="preserve">Bootstrap, software test automation, block chain foundation </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</si>
  <si>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</si>
  <si>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</si>
  <si>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</si>
  <si>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</si>
  <si>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</si>
  <si>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</si>
  <si>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</si>
  <si>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</si>
  <si>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</si>
  <si>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</si>
  <si>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</si>
  <si>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</si>
  <si>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</si>
  <si>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</si>
  <si>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</si>
  <si>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</si>
  <si>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 xml:space="preserve">Appbase.io </t>
  </si>
  <si>
    <t xml:space="preserve">Android Developer </t>
  </si>
  <si>
    <t>Work hard. Don't lose hope. Focus</t>
  </si>
  <si>
    <t xml:space="preserve">It's great as it is. </t>
  </si>
  <si>
    <t>C language course</t>
  </si>
  <si>
    <t xml:space="preserve">Please reduce course fees, especially for countries like  India </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</si>
  <si>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</si>
  <si>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</si>
  <si>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</si>
  <si>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</si>
  <si>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</si>
  <si>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 xml:space="preserve">everis, an NTT DATA Company </t>
  </si>
  <si>
    <t>Go for the project fast</t>
  </si>
  <si>
    <t>Following Dr. Thurn</t>
  </si>
  <si>
    <t xml:space="preserve">Administrative support </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</si>
  <si>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</si>
  <si>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</si>
  <si>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</si>
  <si>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</si>
  <si>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</si>
  <si>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</si>
  <si>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</si>
  <si>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</si>
  <si>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</si>
  <si>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</si>
  <si>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</si>
  <si>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</si>
  <si>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</si>
  <si>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</si>
  <si>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</si>
  <si>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</si>
  <si>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</si>
  <si>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 xml:space="preserve">The future of work is ML and AI.  I learned a lot from my course at Udacity. </t>
  </si>
  <si>
    <t>Ppi</t>
  </si>
  <si>
    <t xml:space="preserve">Don't give up </t>
  </si>
  <si>
    <t xml:space="preserve">Better video instructions </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</si>
  <si>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</si>
  <si>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</si>
  <si>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</si>
  <si>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</si>
  <si>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</si>
  <si>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</si>
  <si>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</si>
  <si>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</si>
  <si>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 xml:space="preserve">Senior economist </t>
  </si>
  <si>
    <t xml:space="preserve">Be assiduos, look for extra videos on YouTube whenever you feel like you are missing out on something </t>
  </si>
  <si>
    <t xml:space="preserve">Recruit better mentors </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</si>
  <si>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</si>
  <si>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</si>
  <si>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</si>
  <si>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</si>
  <si>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</si>
  <si>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</si>
  <si>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</si>
  <si>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</si>
  <si>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</si>
  <si>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</si>
  <si>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</si>
  <si>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</si>
  <si>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</si>
  <si>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</si>
  <si>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</si>
  <si>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</si>
  <si>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</si>
  <si>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</si>
  <si>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</si>
  <si>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</si>
  <si>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</si>
  <si>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</si>
  <si>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</si>
  <si>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</si>
  <si>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</si>
  <si>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</si>
  <si>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</si>
  <si>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</si>
  <si>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</si>
  <si>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Entry level</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</si>
  <si>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</si>
  <si>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</si>
  <si>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</si>
  <si>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</si>
  <si>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</si>
  <si>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</si>
  <si>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 xml:space="preserve">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   </t>
  </si>
  <si>
    <t xml:space="preserve">business design for engineer
natural language processing
service architecture </t>
  </si>
  <si>
    <t xml:space="preserve">Udacity possibly gives chances for whom  to learn at University for very expensive cost or change their expertise on the way of their career. However, I think at least now it's not sufficient for next chances.   </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</si>
  <si>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</si>
  <si>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</si>
  <si>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</si>
  <si>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</si>
  <si>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</si>
  <si>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</si>
  <si>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</si>
  <si>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</si>
  <si>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</si>
  <si>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</si>
  <si>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</si>
  <si>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</si>
  <si>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</si>
  <si>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</si>
  <si>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 xml:space="preserve">Improve the "mentor" program. I have asked questions of the mentor but I never get a response on time. </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</si>
  <si>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</si>
  <si>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</si>
  <si>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</si>
  <si>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</si>
  <si>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</si>
  <si>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</si>
  <si>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</si>
  <si>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</si>
  <si>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</si>
  <si>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</si>
  <si>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</si>
  <si>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</si>
  <si>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</si>
  <si>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</si>
  <si>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</si>
  <si>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</si>
  <si>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</si>
  <si>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</si>
  <si>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 xml:space="preserve">Treat the online lectures seriously - take good notes, they will be useful later. </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</si>
  <si>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</si>
  <si>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</si>
  <si>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</si>
  <si>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</si>
  <si>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</si>
  <si>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 xml:space="preserve">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 </t>
  </si>
  <si>
    <t>Airdog ltd</t>
  </si>
  <si>
    <t>Use different sources of information.</t>
  </si>
  <si>
    <t>Make videos more carefully and readable.</t>
  </si>
  <si>
    <t>computer vision course.</t>
  </si>
  <si>
    <t>Ford Motor Company</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</si>
  <si>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</si>
  <si>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</si>
  <si>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</si>
  <si>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</si>
  <si>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</si>
  <si>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</si>
  <si>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</si>
  <si>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</si>
  <si>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</si>
  <si>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</si>
  <si>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</si>
  <si>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 xml:space="preserve">Don't give up, ask for help in the slack channel </t>
  </si>
  <si>
    <t xml:space="preserve">Polish the material a little more, I know It was the first iteration of the material I used </t>
  </si>
  <si>
    <t xml:space="preserve">Learn docker </t>
  </si>
  <si>
    <t xml:space="preserve">If you are serious about online education, open source the classroom webapp so anyone could release online courses </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</si>
  <si>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</si>
  <si>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</si>
  <si>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</si>
  <si>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</si>
  <si>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</si>
  <si>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</si>
  <si>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</si>
  <si>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</si>
  <si>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</si>
  <si>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</si>
  <si>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</si>
  <si>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</si>
  <si>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</si>
  <si>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</si>
  <si>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40+</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</si>
  <si>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</si>
  <si>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</si>
  <si>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</si>
  <si>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</si>
  <si>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</si>
  <si>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</si>
  <si>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</si>
  <si>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</si>
  <si>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</si>
  <si>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</si>
  <si>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</si>
  <si>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</si>
  <si>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</si>
  <si>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</si>
  <si>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</si>
  <si>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</si>
  <si>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</si>
  <si>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</si>
  <si>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</si>
  <si>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</si>
  <si>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</si>
  <si>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</si>
  <si>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</si>
  <si>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</si>
  <si>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</si>
  <si>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</si>
  <si>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</si>
  <si>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</si>
  <si>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 xml:space="preserve">It covers a lot of subjects. I'm waiting for the deep learning course ... which last time I checked was in development. </t>
  </si>
  <si>
    <t xml:space="preserve">I received emaila from udacity about potential employers. It is frustrating to link on the employers openingredients positions to only find out they require PhD level or senior level expertise. If I have taken recently a udacity course I don't need to see those openings. </t>
  </si>
  <si>
    <t>xamarin developer</t>
  </si>
  <si>
    <t>Dont give up! You could allways find help on forum!</t>
  </si>
  <si>
    <t>Improve lessons before 4 project</t>
  </si>
  <si>
    <t>more deep learining!</t>
  </si>
  <si>
    <t>Lessons before project 4 in DLF could be better</t>
  </si>
  <si>
    <t xml:space="preserve">Paramedic </t>
  </si>
  <si>
    <t xml:space="preserve">Medic Ambulance </t>
  </si>
  <si>
    <t>Read everything completely. Give yourself time to learn and think about the work.... trust the process...</t>
  </si>
  <si>
    <t xml:space="preserve">The Netflix movie 'Lo and Behold'. </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</si>
  <si>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</si>
  <si>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</si>
  <si>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</si>
  <si>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</si>
  <si>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</si>
  <si>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</si>
  <si>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</si>
  <si>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</si>
  <si>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</si>
  <si>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</si>
  <si>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</si>
  <si>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</si>
  <si>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</si>
  <si>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</si>
  <si>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</si>
  <si>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</si>
  <si>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</si>
  <si>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</si>
  <si>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</si>
  <si>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</si>
  <si>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</si>
  <si>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</si>
  <si>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 xml:space="preserve">Do not quit, continue step by step. In case you can not understand the material, firstly search on the web, then ask someone. </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</si>
  <si>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</si>
  <si>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</si>
  <si>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</si>
  <si>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</si>
  <si>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</si>
  <si>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</si>
  <si>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</si>
  <si>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</si>
  <si>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</si>
  <si>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</si>
  <si>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 xml:space="preserve">Links from somewhere </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</si>
  <si>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</si>
  <si>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</si>
  <si>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</si>
  <si>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</si>
  <si>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</si>
  <si>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</si>
  <si>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</si>
  <si>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</si>
  <si>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</si>
  <si>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</si>
  <si>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</si>
  <si>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</si>
  <si>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 xml:space="preserve">Start projects early. Often you will have some snag, anything from software installation to a bug in your program. Take copious notes from videos. </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</si>
  <si>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</si>
  <si>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</si>
  <si>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</si>
  <si>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</si>
  <si>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</si>
  <si>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</si>
  <si>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</si>
  <si>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</si>
  <si>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</si>
  <si>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</si>
  <si>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</si>
  <si>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 xml:space="preserve">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 </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</si>
  <si>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</si>
  <si>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</si>
  <si>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</si>
  <si>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</si>
  <si>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</si>
  <si>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</si>
  <si>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</si>
  <si>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</si>
  <si>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</si>
  <si>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</si>
  <si>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</si>
  <si>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 xml:space="preserve">First is the persistence; Second is making your hands dirty by coding to help you understand the concepts; Last but not the asking for help from Forum or mentor for anything which is hard to understand. </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</si>
  <si>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</si>
  <si>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</si>
  <si>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</si>
  <si>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</si>
  <si>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 xml:space="preserve">Secom trust systems </t>
  </si>
  <si>
    <t>iOS / Front End Web Developer</t>
  </si>
  <si>
    <t>Udacity gives us truely applicable skills, so please go forward even little by little.</t>
  </si>
  <si>
    <t xml:space="preserve">Organizing small studying teams and activate them will be so much exiting and help us make friends.  In addition, projects which are done by collaboration of each small team will be something new. </t>
  </si>
  <si>
    <t xml:space="preserve">Team developing course will be great. Not only will it make us get convincing team developing skills, there will be more active start up challenges among alumni and Blitz. </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</si>
  <si>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</si>
  <si>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</si>
  <si>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</si>
  <si>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</si>
  <si>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</si>
  <si>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</si>
  <si>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</si>
  <si>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</si>
  <si>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</si>
  <si>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</si>
  <si>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</si>
  <si>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</si>
  <si>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</si>
  <si>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</si>
  <si>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</si>
  <si>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</si>
  <si>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</si>
  <si>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</si>
  <si>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</si>
  <si>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</si>
  <si>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</si>
  <si>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</si>
  <si>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 xml:space="preserve">more tools and techniques related to big data and </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</si>
  <si>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</si>
  <si>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</si>
  <si>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</si>
  <si>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</si>
  <si>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</si>
  <si>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</si>
  <si>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</si>
  <si>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</si>
  <si>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</si>
  <si>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</si>
  <si>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</si>
  <si>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</si>
  <si>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</si>
  <si>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</si>
  <si>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</si>
  <si>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</si>
  <si>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</si>
  <si>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</si>
  <si>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</si>
  <si>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</si>
  <si>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</si>
  <si>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 xml:space="preserve">It's a little expensive </t>
  </si>
  <si>
    <t>GRID Inc.</t>
  </si>
  <si>
    <t>Keep the passion burning. Remember that what we are learning will impact the world in some way or another :)</t>
  </si>
  <si>
    <t>Upload more videos!</t>
  </si>
  <si>
    <t>Data visualization</t>
  </si>
  <si>
    <t>I want the swags lol</t>
  </si>
  <si>
    <t xml:space="preserve">Be passionate to coding and acquiring new skills.Spend as much time as you can to learning. Theoretical  knowledge and programming skills are both important to be a good engineer. </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</si>
  <si>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</si>
  <si>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</si>
  <si>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</si>
  <si>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</si>
  <si>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</si>
  <si>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</si>
  <si>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</si>
  <si>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</si>
  <si>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</si>
  <si>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</si>
  <si>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 xml:space="preserve">Work consistently, but don't be hard on yourself when you don't make deadlines. More help is available now than when I did my Nanodegree, if you are truly stuck, seek help. Don't be afraid of taking time to learning/researching what may be perceived as basic concepts. </t>
  </si>
  <si>
    <t>Research into MOOCs when they were first becoming popular</t>
  </si>
  <si>
    <t>Active career help, more stories about success.</t>
  </si>
  <si>
    <t>Spark, Design Courses (Web and otherwise)</t>
  </si>
  <si>
    <t xml:space="preserve">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 </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</si>
  <si>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</si>
  <si>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</si>
  <si>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</si>
  <si>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</si>
  <si>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 xml:space="preserve">New Angular framework
Another deep learning course
</t>
  </si>
  <si>
    <t xml:space="preserve">The Udacity store is a great idea, I was a little bummed for not getting anything from the Deep learning foundations nanodegree. The community building + advertising value makes a lot of sense.
</t>
  </si>
  <si>
    <t>ge</t>
  </si>
  <si>
    <t>You can respond our requests more quickly.</t>
  </si>
  <si>
    <t>Functional Programming, Scala, Akka,</t>
  </si>
  <si>
    <t>Netdeal</t>
  </si>
  <si>
    <t>Persist.</t>
  </si>
  <si>
    <t>More mini projects.</t>
  </si>
  <si>
    <t xml:space="preserve">Deep learning without PHD. </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</si>
  <si>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</si>
  <si>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 xml:space="preserve">The courses/nanodegree programs are systematically designed for students to learn both theoretically and practically. </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</si>
  <si>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</si>
  <si>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</si>
  <si>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</si>
  <si>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 xml:space="preserve">Enjoy learning and do not worry about getting a job after the Nanodegree. It will come to you in future. </t>
  </si>
  <si>
    <t xml:space="preserve">Need more advanced Nanodegree. </t>
  </si>
  <si>
    <t xml:space="preserve">Advanced course for computer vision and deep learning - more mathematics oriented. </t>
  </si>
  <si>
    <t xml:space="preserve">I hope Udacity prospers. </t>
  </si>
  <si>
    <t>Vanung University</t>
  </si>
  <si>
    <t>Please keep steady progress every day!</t>
  </si>
  <si>
    <t>I have no idea. I feel very good now.</t>
  </si>
  <si>
    <t xml:space="preserve">I would like to find new subjects from Udacity. </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</si>
  <si>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</si>
  <si>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</si>
  <si>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</si>
  <si>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</si>
  <si>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</si>
  <si>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</si>
  <si>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</si>
  <si>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</si>
  <si>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</si>
  <si>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</si>
  <si>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</si>
  <si>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</si>
  <si>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</si>
  <si>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</si>
  <si>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</si>
  <si>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Varied</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</si>
  <si>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</si>
  <si>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</si>
  <si>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</si>
  <si>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</si>
  <si>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</si>
  <si>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</si>
  <si>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</si>
  <si>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</si>
  <si>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 xml:space="preserve">Get a quiet place to study </t>
  </si>
  <si>
    <t xml:space="preserve">Have some presencial meeting in Brazil as well </t>
  </si>
  <si>
    <t xml:space="preserve">Product management </t>
  </si>
  <si>
    <t>Financial Industry</t>
  </si>
  <si>
    <t xml:space="preserve">â€¢Don't hesitate to ask.
â€¢Please look carefully at the lesson repeatedly. </t>
  </si>
  <si>
    <t>â€¢debugging and parameters -tuning lesson
â€¢Japanese support :-)</t>
  </si>
  <si>
    <t>â€¢I'm enrolled in Artificial intelligence nanodegree.
â€¢machine learning engineering
â€¢git
â€¢editor, IDE(vim, pycharm)
â€¢debugging
â€¢performance tuning</t>
  </si>
  <si>
    <t xml:space="preserve">Many Japanese are interesting in deepLearning and machine learning. If you supported Japanese, many of them are interesting in you. </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</si>
  <si>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</si>
  <si>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</si>
  <si>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</si>
  <si>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</si>
  <si>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</si>
  <si>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</si>
  <si>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</si>
  <si>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</si>
  <si>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</si>
  <si>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</si>
  <si>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</si>
  <si>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</si>
  <si>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</si>
  <si>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 xml:space="preserve">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 </t>
  </si>
  <si>
    <t xml:space="preserve">More personalized experience and exposure to other people to help, more regular feedback, and more structure when you can.  </t>
  </si>
  <si>
    <t xml:space="preserve">More in depth SQL, a little more with R (python's great, don't get me wrong), and focus on data analytics for that nanodegree rather than making it a weird part data analyst degree, part intro to data science degree. </t>
  </si>
  <si>
    <t xml:space="preserve">You guys are awesome. Keep your curriculum as much aligned with what can get people jobs in that field as possible. From what I can tell you guys are getting better, but make sure each nano degree can get you to the next step in your education OR your career. </t>
  </si>
  <si>
    <t>Associate Professor</t>
  </si>
  <si>
    <t>SRCASW, University of Delhi</t>
  </si>
  <si>
    <t xml:space="preserve">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 </t>
  </si>
  <si>
    <t xml:space="preserve">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 </t>
  </si>
  <si>
    <t>A lot is happening every day, new tools or updated tools emerge every six months. Udacity should keep its courses updated.</t>
  </si>
  <si>
    <t xml:space="preserve">I had a wonderful experience at Udacity ND, its support system for students is very good. And though it may not sound so it is a great compliment because I am a regular on other MOOC platforms too. </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</si>
  <si>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</si>
  <si>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</si>
  <si>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</si>
  <si>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</si>
  <si>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</si>
  <si>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</si>
  <si>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</si>
  <si>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</si>
  <si>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</si>
  <si>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</si>
  <si>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</si>
  <si>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</si>
  <si>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</si>
  <si>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</si>
  <si>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</si>
  <si>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 xml:space="preserve">Don't be discouraged when you get stuck for a while. Check the forum, google, and stackoverflow. Even if you can't find the exact solution you're looking for, you can definitely find some inspirations that might just guide you to discover your own solution. </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</si>
  <si>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</si>
  <si>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</si>
  <si>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</si>
  <si>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</si>
  <si>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</si>
  <si>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</si>
  <si>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</si>
  <si>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</si>
  <si>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</si>
  <si>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</si>
  <si>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</si>
  <si>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</si>
  <si>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 xml:space="preserve">Give more intuitive explanations. I like to learn the big picture first and then dive deep. Also some how convince students about growth mindset and its importance.
</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</si>
  <si>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</si>
  <si>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</si>
  <si>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</si>
  <si>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</si>
  <si>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</si>
  <si>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</si>
  <si>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</si>
  <si>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</si>
  <si>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</si>
  <si>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</si>
  <si>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 xml:space="preserve">Better mentorship </t>
  </si>
  <si>
    <t xml:space="preserve">Need a better instructor for onsite classes </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</si>
  <si>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</si>
  <si>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</si>
  <si>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</si>
  <si>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</si>
  <si>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</si>
  <si>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</si>
  <si>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</si>
  <si>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</si>
  <si>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</si>
  <si>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</si>
  <si>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</si>
  <si>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 xml:space="preserve">provide chinese support
</t>
  </si>
  <si>
    <t>the nice code</t>
  </si>
  <si>
    <t xml:space="preserve">do your best in project. </t>
  </si>
  <si>
    <t xml:space="preserve">give more various project. </t>
  </si>
  <si>
    <t xml:space="preserve">i want more free course. </t>
  </si>
  <si>
    <t>Surveillance</t>
  </si>
  <si>
    <t>UncannyVision</t>
  </si>
  <si>
    <t xml:space="preserve">Each of the programming is a challenge for an student. Not only it enhances the theory but practical knowledge of the field. When collection of such assignments are completed, the student becomes a Master in that field.  </t>
  </si>
  <si>
    <t xml:space="preserve">Now, this is important. The assignments which I completed in MLND are already available in GitHub profiles of various students. I suggest that there should be enough variety of programming assignments so that each students is uniquely identified. </t>
  </si>
  <si>
    <t>Game development, Unity etc</t>
  </si>
  <si>
    <t xml:space="preserve">Feedback from submissions </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</si>
  <si>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</si>
  <si>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</si>
  <si>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</si>
  <si>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</si>
  <si>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</si>
  <si>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</si>
  <si>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</si>
  <si>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</si>
  <si>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</si>
  <si>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</si>
  <si>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 xml:space="preserve">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 </t>
  </si>
  <si>
    <t>Get 1 on 1 instructors available during my time zone</t>
  </si>
  <si>
    <t xml:space="preserve">Thank you </t>
  </si>
  <si>
    <t>www.soais.com</t>
  </si>
  <si>
    <t xml:space="preserve">Stay regular and focussed. </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</si>
  <si>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</si>
  <si>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</si>
  <si>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</si>
  <si>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</si>
  <si>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</si>
  <si>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</si>
  <si>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</si>
  <si>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</si>
  <si>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</si>
  <si>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</si>
  <si>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 xml:space="preserve">Interested in this field </t>
  </si>
  <si>
    <t xml:space="preserve">Be curious and be informed. Keep learning. Make notes. Its important to understand the concept in and out. Understand nitty-gritties. Dont be afraid to ask mentors for help. Its not about finishing the course fast. Its how much you learn </t>
  </si>
  <si>
    <t>More in depth about the topic</t>
  </si>
  <si>
    <t xml:space="preserve">Some coding hacks perhaps. </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</si>
  <si>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</si>
  <si>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</si>
  <si>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</si>
  <si>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</si>
  <si>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</si>
  <si>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</si>
  <si>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</si>
  <si>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</si>
  <si>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</si>
  <si>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 xml:space="preserve">Great web environment and instructor </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</si>
  <si>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</si>
  <si>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</si>
  <si>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</si>
  <si>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</si>
  <si>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</si>
  <si>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</si>
  <si>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</si>
  <si>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</si>
  <si>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</si>
  <si>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</si>
  <si>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 xml:space="preserve">I want research intensive courses </t>
  </si>
  <si>
    <t>It would be a very nice if udacity offers researched based Artificial intelligence course,where student can do  research and publish papers.</t>
  </si>
  <si>
    <t xml:space="preserve">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 </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</si>
  <si>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</si>
  <si>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</si>
  <si>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</si>
  <si>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</si>
  <si>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</si>
  <si>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</si>
  <si>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</si>
  <si>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</si>
  <si>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</si>
  <si>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</si>
  <si>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</si>
  <si>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</si>
  <si>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</si>
  <si>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</si>
  <si>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</si>
  <si>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</si>
  <si>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</si>
  <si>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</si>
  <si>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</si>
  <si>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</si>
  <si>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</si>
  <si>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</si>
  <si>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</si>
  <si>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</si>
  <si>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</si>
  <si>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</si>
  <si>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</si>
  <si>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</si>
  <si>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</si>
  <si>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 xml:space="preserve">More exposure to current industrial development. </t>
  </si>
  <si>
    <t xml:space="preserve">A course to teach student ways to implement papers, especially if codes or pseudo codes are not available. </t>
  </si>
  <si>
    <t xml:space="preserve">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 </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</si>
  <si>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</si>
  <si>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</si>
  <si>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 xml:space="preserve">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
</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</si>
  <si>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</si>
  <si>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</si>
  <si>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</si>
  <si>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</si>
  <si>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</si>
  <si>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</si>
  <si>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 xml:space="preserve">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  </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</si>
  <si>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</si>
  <si>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</si>
  <si>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 xml:space="preserve">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 </t>
  </si>
  <si>
    <t>Continental AG</t>
  </si>
  <si>
    <t xml:space="preserve">My tip is, always to keep on learning! Do not make to long breaks between projects. </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</si>
  <si>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</si>
  <si>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</si>
  <si>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</si>
  <si>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</si>
  <si>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</si>
  <si>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</si>
  <si>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</si>
  <si>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</si>
  <si>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</si>
  <si>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 xml:space="preserve">just do it </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</si>
  <si>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</si>
  <si>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</si>
  <si>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</si>
  <si>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</si>
  <si>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</si>
  <si>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</si>
  <si>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</si>
  <si>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</si>
  <si>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</si>
  <si>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</si>
  <si>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</si>
  <si>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</si>
  <si>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</si>
  <si>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</si>
  <si>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 xml:space="preserve">a) set a schedule and expect it to change
b) help solve others' problems to understand the material better
c) create a list of priority tasks in your life. Only do the nanodegree if it can be in or part of the top 3 </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</si>
  <si>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</si>
  <si>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</si>
  <si>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</si>
  <si>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</si>
  <si>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</si>
  <si>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</si>
  <si>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</si>
  <si>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</si>
  <si>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</si>
  <si>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 xml:space="preserve">Nothing at this time. </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</si>
  <si>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</si>
  <si>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Nothing at this time.</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</si>
  <si>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</si>
  <si>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</si>
  <si>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</si>
  <si>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</si>
  <si>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</si>
  <si>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</si>
  <si>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</si>
  <si>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</si>
  <si>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</si>
  <si>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</si>
  <si>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</si>
  <si>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</si>
  <si>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</si>
  <si>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</si>
  <si>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</si>
  <si>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</si>
  <si>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</si>
  <si>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</si>
  <si>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</si>
  <si>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 xml:space="preserve">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 </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</si>
  <si>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</si>
  <si>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</si>
  <si>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</si>
  <si>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</si>
  <si>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</si>
  <si>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 xml:space="preserve">Right now I'm struggling with tensorflow, so a real hands-on tf course would be great. But other than that there are a whole lot of courses available I would like to take but can't find the time right now. </t>
  </si>
  <si>
    <t xml:space="preserve">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 </t>
  </si>
  <si>
    <t>study hard</t>
  </si>
  <si>
    <t>have more project</t>
  </si>
  <si>
    <t>Try to understand everything from first principles. Use all the resources available, including the great community.</t>
  </si>
  <si>
    <t>Youtube channel of Siraj Raval</t>
  </si>
  <si>
    <t xml:space="preserve">Be very clear on the requirements for nano degree programs, I wish I had taken the programming nano degree beforehand. </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</si>
  <si>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</si>
  <si>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</si>
  <si>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</si>
  <si>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</si>
  <si>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</si>
  <si>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</si>
  <si>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</si>
  <si>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 xml:space="preserve">Overall it's really good. </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</si>
  <si>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</si>
  <si>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</si>
  <si>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</si>
  <si>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</si>
  <si>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</si>
  <si>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 xml:space="preserve">We make shit taglines. Code is what we know. </t>
  </si>
  <si>
    <t>Senior Consultant</t>
  </si>
  <si>
    <t>Newcrest Mining</t>
  </si>
  <si>
    <t xml:space="preserve">Don't believe the time estimates. You may enrol in two Nanodegrees at the same time like I did, you will complete the first one and run out of time to complete the second. </t>
  </si>
  <si>
    <t xml:space="preserve">Give better time estimates. Tailor to professionals working full time. </t>
  </si>
  <si>
    <t xml:space="preserve">Pyspark </t>
  </si>
  <si>
    <t xml:space="preserve">The content creators should standardise the structure of the code. Instead of trying to unravel design, this will allow students to concentrate on learning api's and theory. </t>
  </si>
  <si>
    <t>OBI Corp</t>
  </si>
  <si>
    <t>The expected work time for projects is a lot higher than those published.</t>
  </si>
  <si>
    <t>Publish the student's work time Bell curve for each project (or mean and std-dev)</t>
  </si>
  <si>
    <t>Just stick to it.</t>
  </si>
  <si>
    <t>Software testing.</t>
  </si>
  <si>
    <t xml:space="preserve">Study a little bit everyday instead of doing it all together
And do your assignments and projects seriously </t>
  </si>
  <si>
    <t xml:space="preserve">Some of the courses are wuite costly </t>
  </si>
  <si>
    <t xml:space="preserve">Graphics designing </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</si>
  <si>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</si>
  <si>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</si>
  <si>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</si>
  <si>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</si>
  <si>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</si>
  <si>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</si>
  <si>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</si>
  <si>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</si>
  <si>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</si>
  <si>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</si>
  <si>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</si>
  <si>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</si>
  <si>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 xml:space="preserve">Focus on learning and projects and put away everything else if you can. Had to work , take care of kids and family and study. Very difficult. </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</si>
  <si>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</si>
  <si>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</si>
  <si>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</si>
  <si>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</si>
  <si>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</si>
  <si>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</si>
  <si>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</si>
  <si>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</si>
  <si>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 xml:space="preserve">So far, it has been a great experience. </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</si>
  <si>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</si>
  <si>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</si>
  <si>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</si>
  <si>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</si>
  <si>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 xml:space="preserve">I love Udacity. Most of the lessons in my nanodegree were very good </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</si>
  <si>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</si>
  <si>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</si>
  <si>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</si>
  <si>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</si>
  <si>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</si>
  <si>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</si>
  <si>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</si>
  <si>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</si>
  <si>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</si>
  <si>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</si>
  <si>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</si>
  <si>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</si>
  <si>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</si>
  <si>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</si>
  <si>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 xml:space="preserve">Some lectures seemed that they are directly being read from some screen in their front. </t>
  </si>
  <si>
    <t>covers multiple areas</t>
  </si>
  <si>
    <t>The Business Therapist</t>
  </si>
  <si>
    <t xml:space="preserve">Use deliberate practice and have patience. </t>
  </si>
  <si>
    <t xml:space="preserve">The same person should review a project if it is handed in more than once. I experienced different expectations that made the process more frustrating than it need be. </t>
  </si>
  <si>
    <t xml:space="preserve">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 </t>
  </si>
  <si>
    <t>make regular and frequent time available to study</t>
  </si>
  <si>
    <t>although tricky, it'd be great to have a group project or real-world project of some kind in the courses</t>
  </si>
  <si>
    <t xml:space="preserve">i really like udacity's courses and delivery. </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</si>
  <si>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</si>
  <si>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</si>
  <si>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</si>
  <si>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</si>
  <si>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 xml:space="preserve">Try to make progress on your lessons every day, even if it is little time what you have. Don't let too many days pass without doing that. Use the forum and watch each and every video. Use as many resources from Udacity as possible </t>
  </si>
  <si>
    <t>Read about it in the news</t>
  </si>
  <si>
    <t>Create single summary document (pdf) containing relevant links articles, etc for each lesson.</t>
  </si>
  <si>
    <t>Everything I can think of is already offered! That's great!</t>
  </si>
  <si>
    <t xml:space="preserve">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 </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</si>
  <si>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</si>
  <si>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</si>
  <si>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</si>
  <si>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</si>
  <si>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</si>
  <si>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</si>
  <si>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</si>
  <si>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</si>
  <si>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</si>
  <si>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</si>
  <si>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</si>
  <si>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</si>
  <si>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</si>
  <si>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</si>
  <si>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 xml:space="preserve">provide industrial interaction while study </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</si>
  <si>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</si>
  <si>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</si>
  <si>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</si>
  <si>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</si>
  <si>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</si>
  <si>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</si>
  <si>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</si>
  <si>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 xml:space="preserve">It is easier and more fun than you would expect.  You should try it.  </t>
  </si>
  <si>
    <t xml:space="preserve">I am unsure </t>
  </si>
  <si>
    <t>More math</t>
  </si>
  <si>
    <t xml:space="preserve">Security </t>
  </si>
  <si>
    <t xml:space="preserve">Paladin Security </t>
  </si>
  <si>
    <t xml:space="preserve">Keep at it, don't rush your projects. Make sure that you understand what the project is asking you to do before getting to it. Find your own datasets, it gives you more experience working with messy real life data. Most importantly have fun. </t>
  </si>
  <si>
    <t xml:space="preserve">I am not sure. The improvements that could be made have more to do with not being able to ask questions of the instructors during the lesson; Than with anything that is really fixable. </t>
  </si>
  <si>
    <t xml:space="preserve">I would like to be able to use Udacity to improve my advanced math skills. A better explanation of Linear Algebra, and/or calculus would be amazing. </t>
  </si>
  <si>
    <t xml:space="preserve">Nope. </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</si>
  <si>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</si>
  <si>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</si>
  <si>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</si>
  <si>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</si>
  <si>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</si>
  <si>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</si>
  <si>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</si>
  <si>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</si>
  <si>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</si>
  <si>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</si>
  <si>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</si>
  <si>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</si>
  <si>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 xml:space="preserve">Keep working at it even if you get frustrated or stuck. </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</si>
  <si>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</si>
  <si>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</si>
  <si>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</si>
  <si>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</si>
  <si>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</si>
  <si>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</si>
  <si>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</si>
  <si>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</si>
  <si>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</si>
  <si>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 xml:space="preserve">read some books parallel </t>
  </si>
  <si>
    <t>more challenging project</t>
  </si>
  <si>
    <t xml:space="preserve">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 </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</si>
  <si>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</si>
  <si>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</si>
  <si>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</si>
  <si>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 xml:space="preserve">Sujeerya Animation and Entertainments private limited </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</si>
  <si>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</si>
  <si>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</si>
  <si>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</si>
  <si>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</si>
  <si>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 xml:space="preserve">Not Sure </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</si>
  <si>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</si>
  <si>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</si>
  <si>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</si>
  <si>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</si>
  <si>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</si>
  <si>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</si>
  <si>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</si>
  <si>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</si>
  <si>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</si>
  <si>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</si>
  <si>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</si>
  <si>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</si>
  <si>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</si>
  <si>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</si>
  <si>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</si>
  <si>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 xml:space="preserve">Stay on schedule </t>
  </si>
  <si>
    <t xml:space="preserve">Get jobs for international students </t>
  </si>
  <si>
    <t xml:space="preserve">Game development </t>
  </si>
  <si>
    <t>äº‘ä¸ç½‘ç»œæŠ€æœ¯é‚®ç®±å…¬å¸</t>
  </si>
  <si>
    <t>stay hungryï¼Œstay foolish</t>
  </si>
  <si>
    <t>learn more on engineering</t>
  </si>
  <si>
    <t xml:space="preserve">AI </t>
  </si>
  <si>
    <t>The course are too expensiveï¼Œand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</si>
  <si>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</si>
  <si>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</si>
  <si>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</si>
  <si>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</si>
  <si>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</si>
  <si>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</si>
  <si>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</si>
  <si>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 xml:space="preserve">Not sharing </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</si>
  <si>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</si>
  <si>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</si>
  <si>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</si>
  <si>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</si>
  <si>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</si>
  <si>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</si>
  <si>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</si>
  <si>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</si>
  <si>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</si>
  <si>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</si>
  <si>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</si>
  <si>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</si>
  <si>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</si>
  <si>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</si>
  <si>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</si>
  <si>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</si>
  <si>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</si>
  <si>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</si>
  <si>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</si>
  <si>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</si>
  <si>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</si>
  <si>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</si>
  <si>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</si>
  <si>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</si>
  <si>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</si>
  <si>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</si>
  <si>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</si>
  <si>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</si>
  <si>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</si>
  <si>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</si>
  <si>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 xml:space="preserve">Invest your time and try to get out of a project as much as you can. </t>
  </si>
  <si>
    <t xml:space="preserve">It would be nice to see one big project at the end of each nanodegree which must be finished by a team since a team player is what a recruiter is looking for. </t>
  </si>
  <si>
    <t>Software engineering</t>
  </si>
  <si>
    <t xml:space="preserve">Advance </t>
  </si>
  <si>
    <t>Find time in the day to watch and read lessons. Keep trying even when stuck on projects...Don't give up</t>
  </si>
  <si>
    <t xml:space="preserve">On Netflix video " Lo and Behold, Reveries of the Connected Worl " </t>
  </si>
  <si>
    <t xml:space="preserve">Hire mentors that have already completed or is just about to complete the program. Within a week I had already surpassed my mentor level. Granted It only took me a week to complete part 1 of AIND.
</t>
  </si>
  <si>
    <t xml:space="preserve">1.Electrical training - Ohms law, Kirschoffs law. Parallel/series Circuits.
2. Networking like Cisco - CCNP
I don't Udacity thought on expanding the fields of topics like Emergency Medicine like EMD or hazmat. Maybe start giving CE's (Continuing Education Credits) </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</si>
  <si>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</si>
  <si>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</si>
  <si>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 xml:space="preserve">You have to like what you are studying. And study more than the classes. Search for paper and other sources to get a different point of view of the subjects. Just making the project is not Enough to learn. </t>
  </si>
  <si>
    <t xml:space="preserve">Im in the last. Project of mlnd. I wish to have a mentor like in  the beginning to ask some questions about the capstone. </t>
  </si>
  <si>
    <t xml:space="preserve">You are great. </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</si>
  <si>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</si>
  <si>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</si>
  <si>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</si>
  <si>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</si>
  <si>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</si>
  <si>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</si>
  <si>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</si>
  <si>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</si>
  <si>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</si>
  <si>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</si>
  <si>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</si>
  <si>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</si>
  <si>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</si>
  <si>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</si>
  <si>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</si>
  <si>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</si>
  <si>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</si>
  <si>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</si>
  <si>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</si>
  <si>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 xml:space="preserve">Thanks - you are going to change the way kids learn tomorrow. </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</si>
  <si>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</si>
  <si>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</si>
  <si>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</si>
  <si>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</si>
  <si>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</si>
  <si>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</si>
  <si>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</si>
  <si>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</si>
  <si>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</si>
  <si>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</si>
  <si>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 xml:space="preserve">Be perseverant and resourceful </t>
  </si>
  <si>
    <t xml:space="preserve">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  </t>
  </si>
  <si>
    <t>I am currently doing the MLND program, and am interested in deep learning specialization (also with Udacity, I love you guys)</t>
  </si>
  <si>
    <t xml:space="preserve">Keep up with the amazing work you are doing. </t>
  </si>
  <si>
    <t>Work every day. Check the forum. Be patient.</t>
  </si>
  <si>
    <t>More examples in general
More coding examples with ensembles</t>
  </si>
  <si>
    <t>Deep learning or AI</t>
  </si>
  <si>
    <t>Hackbright Academy</t>
  </si>
  <si>
    <t>20-30</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</si>
  <si>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</si>
  <si>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</si>
  <si>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</si>
  <si>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</si>
  <si>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</si>
  <si>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</si>
  <si>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</si>
  <si>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</si>
  <si>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</si>
  <si>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</si>
  <si>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</si>
  <si>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</si>
  <si>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</si>
  <si>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</si>
  <si>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</si>
  <si>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</si>
  <si>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</si>
  <si>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</si>
  <si>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</si>
  <si>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</si>
  <si>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</si>
  <si>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</si>
  <si>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</si>
  <si>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</si>
  <si>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</si>
  <si>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</si>
  <si>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</si>
  <si>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</si>
  <si>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</si>
  <si>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Index</t>
  </si>
  <si>
    <t>age_yrs</t>
  </si>
  <si>
    <t>Data is the new bacon"</t>
  </si>
  <si>
    <t>Math - all the cool kids are doing it</t>
  </si>
  <si>
    <t>Machine learning for life</t>
  </si>
  <si>
    <t>A quality life demands quality questions</t>
  </si>
  <si>
    <t>shoes (brand is TBD¦ probably Adidas or Puma)</t>
  </si>
  <si>
    <t xml:space="preserve">I™d buy any swag you have but would really love a backpack, laptop sleeve, or a jacket. </t>
  </si>
  <si>
    <t>Provide alternative to videos. Videos can be boring, you can't skip the things you already know “ you fall asleep “ you have to replay the video “ you fall asleep “ ...</t>
  </si>
  <si>
    <t>Learning from Udacity means you  got tomorrow™s skills today.</t>
  </si>
  <si>
    <t>Too expensive, and there is a lot of same context in two similar course, I do not want to pay a lot money for the same context¦¦¦</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</si>
  <si>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</si>
  <si>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 xml:space="preserve">¢Don't hesitate to ask.
¢Please look carefully at the lesson repeatedly. </t>
  </si>
  <si>
    <t>¢debugging and parameters -tuning lesson
¢Japanese support :-)</t>
  </si>
  <si>
    <t>¢I'm enrolled in Artificial intelligence nanodegree.
¢machine learning engineering
¢git
¢editor, IDE(vim, pycharm)
¢debugging
¢performance tuning</t>
  </si>
  <si>
    <t>study_hrs_wk</t>
  </si>
  <si>
    <t>study hours</t>
  </si>
  <si>
    <t>no dates</t>
  </si>
  <si>
    <t>no open ended, use 10 insread of 10+</t>
  </si>
  <si>
    <t xml:space="preserve">how many respondents? </t>
  </si>
  <si>
    <t>percent employed?</t>
  </si>
  <si>
    <t>how many employed?</t>
  </si>
  <si>
    <t>Masters employed</t>
  </si>
  <si>
    <t>Masters unemployed</t>
  </si>
  <si>
    <t>% Masters unemployed</t>
  </si>
  <si>
    <t>PhD employed</t>
  </si>
  <si>
    <t xml:space="preserve">PhD </t>
  </si>
  <si>
    <t>PhD unemployed</t>
  </si>
  <si>
    <t>% PhD unemployed</t>
  </si>
  <si>
    <t>What's your average daily commute (in minutes)?</t>
  </si>
  <si>
    <t>Business Analyst students</t>
  </si>
  <si>
    <t>Data Analyst students</t>
  </si>
  <si>
    <t>Machine Learning Engineer students</t>
  </si>
  <si>
    <t>Artificial Intelligence students</t>
  </si>
  <si>
    <t>Mean</t>
  </si>
  <si>
    <t>Standard Error</t>
  </si>
  <si>
    <t>Median</t>
  </si>
  <si>
    <t>Mode</t>
  </si>
  <si>
    <t>Standard Deviation</t>
  </si>
  <si>
    <t>Sample Variance</t>
  </si>
  <si>
    <t>Kurtosis</t>
  </si>
  <si>
    <t>Skewness</t>
  </si>
  <si>
    <t>Range</t>
  </si>
  <si>
    <t>Minimum</t>
  </si>
  <si>
    <t>Maximum</t>
  </si>
  <si>
    <t>Sum</t>
  </si>
  <si>
    <t>Count</t>
  </si>
  <si>
    <t>Country</t>
  </si>
  <si>
    <t>Number of students</t>
  </si>
  <si>
    <t>Column1</t>
  </si>
  <si>
    <t>Confidence Level(95.0%)</t>
  </si>
  <si>
    <t>US Commute in minuites</t>
  </si>
  <si>
    <t>China Commute in minutes</t>
  </si>
  <si>
    <t>US Commute</t>
  </si>
  <si>
    <t>China Commute</t>
  </si>
  <si>
    <t>Most helful channel</t>
  </si>
  <si>
    <t xml:space="preserve">Mentor Help </t>
  </si>
  <si>
    <t xml:space="preserve">Ask Me Anythings </t>
  </si>
  <si>
    <t>Most Helpful Channels</t>
  </si>
  <si>
    <t>Hours of Sleep by Master's Students</t>
  </si>
  <si>
    <t>Hours of Sleep by Bachelor's Students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</si>
</sst>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10"/>
      <color theme="1"/>
      <name val="Calibri"/>
      <family val="2"/>
      <scheme val="minor"/>
    </font>
    <font>
      <sz val="24"/>
      <color theme="1"/>
      <name val="Calibri"/>
      <family val="2"/>
      <scheme val="minor"/>
    </font>
    <font>
      <sz val="18"/>
      <color theme="1"/>
      <name val="Calibri"/>
      <family val="2"/>
      <scheme val="minor"/>
    </font>
    <font>
      <i/>
      <sz val="11"/>
      <color theme="1"/>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9">
    <xf numFmtId="0" fontId="0" fillId="0" borderId="0" xfId="0"/>
    <xf numFmtId="0" fontId="18" fillId="0" borderId="0" xfId="0" applyFont="1"/>
    <xf numFmtId="14" fontId="18" fillId="0" borderId="0" xfId="0" applyNumberFormat="1" applyFont="1"/>
    <xf numFmtId="16" fontId="18" fillId="0" borderId="0" xfId="0" applyNumberFormat="1" applyFont="1"/>
    <xf numFmtId="0" fontId="18" fillId="0" borderId="0" xfId="0" applyFont="1" applyAlignment="1">
      <alignment wrapText="1"/>
    </xf>
    <xf numFmtId="20" fontId="18" fillId="0" borderId="0" xfId="0" applyNumberFormat="1" applyFont="1"/>
    <xf numFmtId="0" fontId="18" fillId="33" borderId="0" xfId="0" applyFont="1" applyFill="1"/>
    <xf numFmtId="0" fontId="19" fillId="0" borderId="0" xfId="0" applyFont="1" applyAlignment="1">
      <alignment vertical="top" wrapText="1"/>
    </xf>
    <xf numFmtId="0" fontId="19" fillId="33" borderId="0" xfId="0" applyFont="1" applyFill="1" applyAlignment="1">
      <alignment vertical="top" wrapText="1"/>
    </xf>
    <xf numFmtId="0" fontId="0" fillId="0" borderId="0" xfId="0" applyNumberFormat="1"/>
    <xf numFmtId="0" fontId="20" fillId="0" borderId="0" xfId="0" applyFont="1"/>
    <xf numFmtId="2" fontId="20" fillId="0" borderId="0" xfId="0" applyNumberFormat="1" applyFont="1"/>
    <xf numFmtId="164" fontId="20" fillId="0" borderId="0" xfId="0" applyNumberFormat="1" applyFont="1"/>
    <xf numFmtId="0" fontId="21" fillId="0" borderId="0" xfId="0" applyFont="1"/>
    <xf numFmtId="0" fontId="0" fillId="0" borderId="0" xfId="0" applyFill="1" applyBorder="1" applyAlignment="1"/>
    <xf numFmtId="0" fontId="0" fillId="0" borderId="10" xfId="0" applyFill="1" applyBorder="1" applyAlignment="1"/>
    <xf numFmtId="0" fontId="22" fillId="0" borderId="11" xfId="0" applyFont="1" applyFill="1" applyBorder="1" applyAlignment="1">
      <alignment horizontal="centerContinuous"/>
    </xf>
    <xf numFmtId="0" fontId="19" fillId="34" borderId="0" xfId="0" applyFont="1" applyFill="1" applyAlignment="1">
      <alignment vertical="top" wrapText="1"/>
    </xf>
    <xf numFmtId="0" fontId="18" fillId="34" borderId="0" xfId="0" applyFont="1" applyFill="1"/>
    <xf numFmtId="1" fontId="19" fillId="35" borderId="0" xfId="0" applyNumberFormat="1" applyFont="1" applyFill="1" applyAlignment="1">
      <alignment vertical="top" wrapText="1"/>
    </xf>
    <xf numFmtId="1" fontId="18" fillId="35" borderId="0" xfId="0" applyNumberFormat="1" applyFont="1" applyFill="1"/>
    <xf numFmtId="0" fontId="19" fillId="36" borderId="0" xfId="0" applyFont="1" applyFill="1" applyAlignment="1">
      <alignment vertical="top" wrapText="1"/>
    </xf>
    <xf numFmtId="0" fontId="18" fillId="36" borderId="0" xfId="0" applyFont="1" applyFill="1"/>
    <xf numFmtId="0" fontId="19" fillId="37" borderId="0" xfId="0" applyFont="1" applyFill="1" applyAlignment="1">
      <alignment vertical="top" wrapText="1"/>
    </xf>
    <xf numFmtId="0" fontId="18" fillId="37" borderId="0" xfId="0" applyFont="1" applyFill="1"/>
    <xf numFmtId="0" fontId="22" fillId="0" borderId="11" xfId="0" applyFont="1" applyFill="1" applyBorder="1" applyAlignment="1">
      <alignment horizontal="center"/>
    </xf>
    <xf numFmtId="0" fontId="19" fillId="38" borderId="0" xfId="0" applyFont="1" applyFill="1" applyAlignment="1">
      <alignment vertical="top" wrapText="1"/>
    </xf>
    <xf numFmtId="0" fontId="18" fillId="38" borderId="0" xfId="0" applyFont="1" applyFill="1"/>
    <xf numFmtId="0" fontId="22" fillId="0" borderId="11" xfId="0" applyFont="1" applyFill="1" applyBorder="1" applyAlignment="1">
      <alignment horizontal="center"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Students Residence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7458136482939632"/>
          <c:y val="0.16655110819480898"/>
          <c:w val="0.78219641294838138"/>
          <c:h val="0.67674394867308252"/>
        </c:manualLayout>
      </c:layout>
      <c:barChart>
        <c:barDir val="bar"/>
        <c:grouping val="clustered"/>
        <c:varyColors val="0"/>
        <c:ser>
          <c:idx val="0"/>
          <c:order val="0"/>
          <c:tx>
            <c:strRef>
              <c:f>'Student location'!$B$2</c:f>
              <c:strCache>
                <c:ptCount val="1"/>
                <c:pt idx="0">
                  <c:v>Number of students</c:v>
                </c:pt>
              </c:strCache>
            </c:strRef>
          </c:tx>
          <c:spPr>
            <a:solidFill>
              <a:schemeClr val="accent1"/>
            </a:solidFill>
            <a:ln w="44450">
              <a:solidFill>
                <a:schemeClr val="accent1"/>
              </a:solidFill>
            </a:ln>
            <a:effectLst/>
          </c:spPr>
          <c:invertIfNegative val="0"/>
          <c:cat>
            <c:strRef>
              <c:f>'Student location'!$A$3:$A$14</c:f>
              <c:strCache>
                <c:ptCount val="12"/>
                <c:pt idx="0">
                  <c:v>Argentina</c:v>
                </c:pt>
                <c:pt idx="1">
                  <c:v>Canada</c:v>
                </c:pt>
                <c:pt idx="2">
                  <c:v>China</c:v>
                </c:pt>
                <c:pt idx="3">
                  <c:v>France</c:v>
                </c:pt>
                <c:pt idx="4">
                  <c:v>India</c:v>
                </c:pt>
                <c:pt idx="5">
                  <c:v>Japan</c:v>
                </c:pt>
                <c:pt idx="6">
                  <c:v>Mexico</c:v>
                </c:pt>
                <c:pt idx="7">
                  <c:v>Russia</c:v>
                </c:pt>
                <c:pt idx="8">
                  <c:v>Singapore</c:v>
                </c:pt>
                <c:pt idx="9">
                  <c:v>Spain</c:v>
                </c:pt>
                <c:pt idx="10">
                  <c:v>UK</c:v>
                </c:pt>
                <c:pt idx="11">
                  <c:v>US</c:v>
                </c:pt>
              </c:strCache>
            </c:strRef>
          </c:cat>
          <c:val>
            <c:numRef>
              <c:f>'Student location'!$B$3:$B$14</c:f>
              <c:numCache>
                <c:formatCode>General</c:formatCode>
                <c:ptCount val="12"/>
                <c:pt idx="0">
                  <c:v>73</c:v>
                </c:pt>
                <c:pt idx="1">
                  <c:v>44</c:v>
                </c:pt>
                <c:pt idx="2">
                  <c:v>68</c:v>
                </c:pt>
                <c:pt idx="3">
                  <c:v>68</c:v>
                </c:pt>
                <c:pt idx="4">
                  <c:v>57</c:v>
                </c:pt>
                <c:pt idx="5">
                  <c:v>62</c:v>
                </c:pt>
                <c:pt idx="6">
                  <c:v>68</c:v>
                </c:pt>
                <c:pt idx="7">
                  <c:v>69</c:v>
                </c:pt>
                <c:pt idx="8">
                  <c:v>61</c:v>
                </c:pt>
                <c:pt idx="9">
                  <c:v>58</c:v>
                </c:pt>
                <c:pt idx="10">
                  <c:v>58</c:v>
                </c:pt>
                <c:pt idx="11">
                  <c:v>67</c:v>
                </c:pt>
              </c:numCache>
            </c:numRef>
          </c:val>
          <c:extLst>
            <c:ext xmlns:c16="http://schemas.microsoft.com/office/drawing/2014/chart" uri="{C3380CC4-5D6E-409C-BE32-E72D297353CC}">
              <c16:uniqueId val="{00000000-C66E-45CF-898A-D0218FDBC5BA}"/>
            </c:ext>
          </c:extLst>
        </c:ser>
        <c:dLbls>
          <c:showLegendKey val="0"/>
          <c:showVal val="0"/>
          <c:showCatName val="0"/>
          <c:showSerName val="0"/>
          <c:showPercent val="0"/>
          <c:showBubbleSize val="0"/>
        </c:dLbls>
        <c:gapWidth val="182"/>
        <c:axId val="946133824"/>
        <c:axId val="946125920"/>
      </c:barChart>
      <c:catAx>
        <c:axId val="9461338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100">
                    <a:solidFill>
                      <a:sysClr val="windowText" lastClr="000000"/>
                    </a:solidFill>
                  </a:rPr>
                  <a:t>Country</a:t>
                </a:r>
                <a:r>
                  <a:rPr lang="en-US" sz="1100" baseline="0">
                    <a:solidFill>
                      <a:sysClr val="windowText" lastClr="000000"/>
                    </a:solidFill>
                  </a:rPr>
                  <a:t> Of Resudence</a:t>
                </a:r>
                <a:endParaRPr lang="en-US" sz="1100">
                  <a:solidFill>
                    <a:sysClr val="windowText" lastClr="000000"/>
                  </a:solidFill>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125920"/>
        <c:crosses val="autoZero"/>
        <c:auto val="1"/>
        <c:lblAlgn val="ctr"/>
        <c:lblOffset val="100"/>
        <c:noMultiLvlLbl val="0"/>
      </c:catAx>
      <c:valAx>
        <c:axId val="946125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Number of Students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613382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1600"/>
              <a:t>Most Helpful Channels Used by Students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pieChart>
        <c:varyColors val="1"/>
        <c:ser>
          <c:idx val="0"/>
          <c:order val="0"/>
          <c:tx>
            <c:strRef>
              <c:f>'Helpful Channels'!$B$1</c:f>
              <c:strCache>
                <c:ptCount val="1"/>
                <c:pt idx="0">
                  <c:v>Count</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extLst>
              <c:ext xmlns:c16="http://schemas.microsoft.com/office/drawing/2014/chart" uri="{C3380CC4-5D6E-409C-BE32-E72D297353CC}">
                <c16:uniqueId val="{00000001-3A15-4F69-8C5F-07BAF389769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dPt>
          <c:dLbls>
            <c:dLbl>
              <c:idx val="3"/>
              <c:layout>
                <c:manualLayout>
                  <c:x val="-6.2500000000000056E-2"/>
                  <c:y val="-9.2592592592593437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A15-4F69-8C5F-07BAF38976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'Helpful Channels'!$A$2:$A$7</c:f>
              <c:strCache>
                <c:ptCount val="6"/>
                <c:pt idx="0">
                  <c:v>Ask Me Anythings </c:v>
                </c:pt>
                <c:pt idx="1">
                  <c:v>Forums</c:v>
                </c:pt>
                <c:pt idx="2">
                  <c:v>Live Help</c:v>
                </c:pt>
                <c:pt idx="3">
                  <c:v>Mentor Help </c:v>
                </c:pt>
                <c:pt idx="4">
                  <c:v>Slack Channel</c:v>
                </c:pt>
                <c:pt idx="5">
                  <c:v>Stack Overflow</c:v>
                </c:pt>
              </c:strCache>
            </c:strRef>
          </c:cat>
          <c:val>
            <c:numRef>
              <c:f>'Helpful Channels'!$B$2:$B$7</c:f>
              <c:numCache>
                <c:formatCode>General</c:formatCode>
                <c:ptCount val="6"/>
                <c:pt idx="0">
                  <c:v>4</c:v>
                </c:pt>
                <c:pt idx="1">
                  <c:v>323</c:v>
                </c:pt>
                <c:pt idx="2">
                  <c:v>9</c:v>
                </c:pt>
                <c:pt idx="3">
                  <c:v>40</c:v>
                </c:pt>
                <c:pt idx="4">
                  <c:v>173</c:v>
                </c:pt>
                <c:pt idx="5">
                  <c:v>142</c:v>
                </c:pt>
              </c:numCache>
            </c:numRef>
          </c:val>
          <c:extLst>
            <c:ext xmlns:c16="http://schemas.microsoft.com/office/drawing/2014/chart" uri="{C3380CC4-5D6E-409C-BE32-E72D297353CC}">
              <c16:uniqueId val="{00000000-3A15-4F69-8C5F-07BAF389769E}"/>
            </c:ext>
          </c:extLst>
        </c:ser>
        <c:dLbls>
          <c:dLblPos val="outEnd"/>
          <c:showLegendKey val="0"/>
          <c:showVal val="0"/>
          <c:showCatName val="0"/>
          <c:showSerName val="0"/>
          <c:showPercent val="1"/>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chartData>
  <cx:chart>
    <cx:title pos="t" align="ctr" overlay="0">
      <cx:tx>
        <cx:txData>
          <cx:v>Average Commute Times of US and China to Work</cx:v>
        </cx:txData>
      </cx:tx>
      <cx:txPr>
        <a:bodyPr spcFirstLastPara="1" vertOverflow="ellipsis" horzOverflow="overflow" wrap="square" lIns="0" tIns="0" rIns="0" bIns="0" anchor="ctr" anchorCtr="1"/>
        <a:lstStyle/>
        <a:p>
          <a:pPr algn="ctr" rtl="0">
            <a:defRPr>
              <a:solidFill>
                <a:sysClr val="windowText" lastClr="000000"/>
              </a:solidFill>
            </a:defRPr>
          </a:pPr>
          <a:r>
            <a:rPr lang="en-US" sz="1400" b="1" i="0" u="none" strike="noStrike" baseline="0">
              <a:solidFill>
                <a:sysClr val="windowText" lastClr="000000"/>
              </a:solidFill>
              <a:latin typeface="Calibri" panose="020F0502020204030204"/>
            </a:rPr>
            <a:t>Average Commute Times of US and China to Work</a:t>
          </a:r>
        </a:p>
      </cx:txPr>
    </cx:title>
    <cx:plotArea>
      <cx:plotAreaRegion>
        <cx:series layoutId="boxWhisker" uniqueId="{4B30A6C9-8C6B-4B9A-A8FC-743BA5EAA127}">
          <cx:tx>
            <cx:txData>
              <cx:f>_xlchart.v1.0</cx:f>
              <cx:v>US Commute in minuites</cx:v>
            </cx:txData>
          </cx:tx>
          <cx:spPr>
            <a:solidFill>
              <a:schemeClr val="accent6">
                <a:lumMod val="60000"/>
                <a:lumOff val="40000"/>
              </a:schemeClr>
            </a:solidFill>
          </cx:spPr>
          <cx:dataId val="0"/>
          <cx:layoutPr>
            <cx:visibility meanLine="0" meanMarker="1" nonoutliers="0" outliers="1"/>
            <cx:statistics quartileMethod="exclusive"/>
          </cx:layoutPr>
        </cx:series>
        <cx:series layoutId="boxWhisker" uniqueId="{88F4319F-391B-4FFC-A81D-5AF5509DB356}">
          <cx:tx>
            <cx:txData>
              <cx:f>_xlchart.v1.2</cx:f>
              <cx:v>China Commute in minutes</cx:v>
            </cx:txData>
          </cx:tx>
          <cx:spPr>
            <a:solidFill>
              <a:schemeClr val="accent5"/>
            </a:solidFill>
          </cx:spPr>
          <cx:dataId val="1"/>
          <cx:layoutPr>
            <cx:visibility meanLine="0" meanMarker="1" nonoutliers="0" outliers="1"/>
            <cx:statistics quartileMethod="exclusive"/>
          </cx:layoutPr>
        </cx:series>
      </cx:plotAreaRegion>
      <cx:axis id="0">
        <cx:catScaling gapWidth="1"/>
        <cx:title>
          <cx:tx>
            <cx:txData>
              <cx:v>Countries</cx:v>
            </cx:txData>
          </cx:tx>
          <cx:txPr>
            <a:bodyPr spcFirstLastPara="1" vertOverflow="ellipsis" horzOverflow="overflow" wrap="square" lIns="0" tIns="0" rIns="0" bIns="0" anchor="ctr" anchorCtr="1"/>
            <a:lstStyle/>
            <a:p>
              <a:pPr algn="ctr" rtl="0">
                <a:defRPr/>
              </a:pPr>
              <a:r>
                <a:rPr lang="en-US" sz="1100" b="1" i="0" u="none" strike="noStrike" baseline="0">
                  <a:solidFill>
                    <a:sysClr val="windowText" lastClr="000000">
                      <a:lumMod val="65000"/>
                      <a:lumOff val="35000"/>
                    </a:sysClr>
                  </a:solidFill>
                  <a:latin typeface="Calibri" panose="020F0502020204030204"/>
                </a:rPr>
                <a:t>Countries</a:t>
              </a:r>
            </a:p>
          </cx:txPr>
        </cx:title>
        <cx:tickLabels/>
      </cx:axis>
      <cx:axis id="1">
        <cx:valScaling/>
        <cx:title>
          <cx:tx>
            <cx:txData>
              <cx:v>Commute Times</cx:v>
            </cx:txData>
          </cx:tx>
          <cx:txPr>
            <a:bodyPr spcFirstLastPara="1" vertOverflow="ellipsis" horzOverflow="overflow" wrap="square" lIns="0" tIns="0" rIns="0" bIns="0" anchor="ctr" anchorCtr="1"/>
            <a:lstStyle/>
            <a:p>
              <a:pPr algn="ctr" rtl="0">
                <a:defRPr/>
              </a:pPr>
              <a:r>
                <a:rPr lang="en-US" sz="1050" b="1" i="0" u="none" strike="noStrike" baseline="0">
                  <a:solidFill>
                    <a:sysClr val="windowText" lastClr="000000">
                      <a:lumMod val="65000"/>
                      <a:lumOff val="35000"/>
                    </a:sysClr>
                  </a:solidFill>
                  <a:latin typeface="Calibri" panose="020F0502020204030204"/>
                </a:rPr>
                <a:t>Commute Times</a:t>
              </a:r>
            </a:p>
          </cx:txPr>
        </cx:title>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_xlchart.v1.5</cx:f>
      </cx:numDim>
    </cx:data>
  </cx:chartData>
  <cx:chart>
    <cx:title pos="t" align="ctr" overlay="0">
      <cx:tx>
        <cx:txData>
          <cx:v>Hours of Sleep by Master's Students</cx:v>
        </cx:txData>
      </cx:tx>
      <cx:txPr>
        <a:bodyPr spcFirstLastPara="1" vertOverflow="ellipsis" horzOverflow="overflow" wrap="square" lIns="0" tIns="0" rIns="0" bIns="0" anchor="ctr" anchorCtr="1"/>
        <a:lstStyle/>
        <a:p>
          <a:pPr algn="ctr" rtl="0">
            <a:defRPr/>
          </a:pPr>
          <a:r>
            <a:rPr lang="en-US" sz="1400" b="1" i="0" u="none" strike="noStrike" baseline="0">
              <a:solidFill>
                <a:sysClr val="windowText" lastClr="000000">
                  <a:lumMod val="65000"/>
                  <a:lumOff val="35000"/>
                </a:sysClr>
              </a:solidFill>
              <a:latin typeface="Calibri" panose="020F0502020204030204"/>
            </a:rPr>
            <a:t>Hours of Sleep by Master's Students</a:t>
          </a:r>
        </a:p>
      </cx:txPr>
    </cx:title>
    <cx:plotArea>
      <cx:plotAreaRegion>
        <cx:series layoutId="clusteredColumn" uniqueId="{30CC958D-1258-4CA6-9115-412847F47146}">
          <cx:tx>
            <cx:txData>
              <cx:f>_xlchart.v1.4</cx:f>
              <cx:v>Hours of Sleep by Master's Students</cx:v>
            </cx:txData>
          </cx:tx>
          <cx:spPr>
            <a:solidFill>
              <a:schemeClr val="accent4">
                <a:lumMod val="60000"/>
                <a:lumOff val="40000"/>
              </a:schemeClr>
            </a:solidFill>
          </cx:spPr>
          <cx:dataLabels>
            <cx:visibility seriesName="0" categoryName="0" value="1"/>
          </cx:dataLabels>
          <cx:dataId val="0"/>
          <cx:layoutPr>
            <cx:binning intervalClosed="r"/>
          </cx:layoutPr>
        </cx:series>
      </cx:plotAreaRegion>
      <cx:axis id="0">
        <cx:catScaling gapWidth="0"/>
        <cx:title>
          <cx:tx>
            <cx:txData>
              <cx:v>Hours of Sleep Bins</cx:v>
            </cx:txData>
          </cx:tx>
          <cx:txPr>
            <a:bodyPr spcFirstLastPara="1" vertOverflow="ellipsis" horzOverflow="overflow" wrap="square" lIns="0" tIns="0" rIns="0" bIns="0" anchor="ctr" anchorCtr="1"/>
            <a:lstStyle/>
            <a:p>
              <a:pPr algn="ctr" rtl="0">
                <a:defRPr/>
              </a:pPr>
              <a:r>
                <a:rPr lang="en-US" sz="1000" b="1" i="0" u="none" strike="noStrike" baseline="0">
                  <a:solidFill>
                    <a:sysClr val="windowText" lastClr="000000">
                      <a:lumMod val="65000"/>
                      <a:lumOff val="35000"/>
                    </a:sysClr>
                  </a:solidFill>
                  <a:latin typeface="Calibri" panose="020F0502020204030204"/>
                </a:rPr>
                <a:t>Hours of Sleep Bins</a:t>
              </a:r>
            </a:p>
          </cx:txPr>
        </cx:title>
        <cx:tickLabels/>
      </cx:axis>
      <cx:axis id="1">
        <cx:valScaling/>
        <cx:title>
          <cx:tx>
            <cx:txData>
              <cx:v>Numer of Students</cx:v>
            </cx:txData>
          </cx:tx>
          <cx:txPr>
            <a:bodyPr spcFirstLastPara="1" vertOverflow="ellipsis" horzOverflow="overflow" wrap="square" lIns="0" tIns="0" rIns="0" bIns="0" anchor="ctr" anchorCtr="1"/>
            <a:lstStyle/>
            <a:p>
              <a:pPr algn="ctr" rtl="0">
                <a:defRPr/>
              </a:pPr>
              <a:r>
                <a:rPr lang="en-US" sz="900" b="1" i="0" u="none" strike="noStrike" baseline="0">
                  <a:solidFill>
                    <a:sysClr val="windowText" lastClr="000000"/>
                  </a:solidFill>
                  <a:latin typeface="Calibri" panose="020F0502020204030204"/>
                </a:rPr>
                <a:t>Numer of Students</a:t>
              </a:r>
            </a:p>
          </cx:txPr>
        </cx:title>
        <cx:majorGridlines/>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chartData>
  <cx:chart>
    <cx:title pos="t" align="ctr" overlay="0">
      <cx:tx>
        <cx:rich>
          <a:bodyPr spcFirstLastPara="1" vertOverflow="ellipsis" horzOverflow="overflow" wrap="square" lIns="0" tIns="0" rIns="0" bIns="0" anchor="ctr" anchorCtr="1"/>
          <a:lstStyle/>
          <a:p>
            <a:pPr rtl="0">
              <a:defRPr sz="1400"/>
            </a:pPr>
            <a:r>
              <a:rPr lang="en-US" sz="1400" b="1" i="0" baseline="0">
                <a:effectLst/>
              </a:rPr>
              <a:t>Hours of Sleep by Bachelor's Students</a:t>
            </a:r>
            <a:endParaRPr lang="en-US" sz="1400">
              <a:effectLst/>
            </a:endParaRPr>
          </a:p>
        </cx:rich>
      </cx:tx>
    </cx:title>
    <cx:plotArea>
      <cx:plotAreaRegion>
        <cx:series layoutId="clusteredColumn" uniqueId="{E876528F-E7D8-4BF9-892A-CD88B7DB1896}">
          <cx:tx>
            <cx:txData>
              <cx:f>_xlchart.v1.6</cx:f>
              <cx:v>Hours of Sleep by Bachelor's Students</cx:v>
            </cx:txData>
          </cx:tx>
          <cx:spPr>
            <a:solidFill>
              <a:schemeClr val="accent6">
                <a:lumMod val="40000"/>
                <a:lumOff val="60000"/>
              </a:schemeClr>
            </a:solidFill>
          </cx:spPr>
          <cx:dataLabels>
            <cx:visibility seriesName="0" categoryName="0" value="1"/>
          </cx:dataLabels>
          <cx:dataId val="0"/>
          <cx:layoutPr>
            <cx:binning intervalClosed="r"/>
          </cx:layoutPr>
        </cx:series>
      </cx:plotAreaRegion>
      <cx:axis id="0">
        <cx:catScaling gapWidth="0"/>
        <cx:title>
          <cx:tx>
            <cx:rich>
              <a:bodyPr spcFirstLastPara="1" vertOverflow="ellipsis" horzOverflow="overflow" wrap="square" lIns="0" tIns="0" rIns="0" bIns="0" anchor="ctr" anchorCtr="1"/>
              <a:lstStyle/>
              <a:p>
                <a:pPr rtl="0"/>
                <a:r>
                  <a:rPr lang="en-US" sz="800" b="1" i="0" baseline="0">
                    <a:effectLst/>
                  </a:rPr>
                  <a:t>Hours of Sleep Bins</a:t>
                </a:r>
                <a:endParaRPr lang="en-US" sz="200">
                  <a:effectLst/>
                </a:endParaRPr>
              </a:p>
            </cx:rich>
          </cx:tx>
        </cx:title>
        <cx:tickLabels/>
      </cx:axis>
      <cx:axis id="1">
        <cx:valScaling/>
        <cx:title>
          <cx:tx>
            <cx:rich>
              <a:bodyPr spcFirstLastPara="1" vertOverflow="ellipsis" horzOverflow="overflow" wrap="square" lIns="0" tIns="0" rIns="0" bIns="0" anchor="ctr" anchorCtr="1"/>
              <a:lstStyle/>
              <a:p>
                <a:pPr rtl="0"/>
                <a:r>
                  <a:rPr lang="en-US" sz="800" b="1" i="0" baseline="0">
                    <a:effectLst/>
                  </a:rPr>
                  <a:t>Numer of Students</a:t>
                </a:r>
                <a:endParaRPr lang="en-US" sz="100">
                  <a:effectLst/>
                </a:endParaRPr>
              </a:p>
            </cx:rich>
          </cx:tx>
        </cx:title>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microsoft.com/office/2014/relationships/chartEx" Target="../charts/chartEx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2" Type="http://schemas.microsoft.com/office/2014/relationships/chartEx" Target="../charts/chartEx3.xml"/><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8</xdr:col>
      <xdr:colOff>161925</xdr:colOff>
      <xdr:row>1</xdr:row>
      <xdr:rowOff>23812</xdr:rowOff>
    </xdr:from>
    <xdr:to>
      <xdr:col>15</xdr:col>
      <xdr:colOff>466725</xdr:colOff>
      <xdr:row>15</xdr:row>
      <xdr:rowOff>100012</xdr:rowOff>
    </xdr:to>
    <xdr:graphicFrame macro="">
      <xdr:nvGraphicFramePr>
        <xdr:cNvPr id="5" name="Chart 4">
          <a:extLst>
            <a:ext uri="{FF2B5EF4-FFF2-40B4-BE49-F238E27FC236}">
              <a16:creationId xmlns:a16="http://schemas.microsoft.com/office/drawing/2014/main" id="{9F5CCA38-3806-B704-684C-82B5290CA8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76200</xdr:colOff>
      <xdr:row>0</xdr:row>
      <xdr:rowOff>28576</xdr:rowOff>
    </xdr:from>
    <xdr:to>
      <xdr:col>16</xdr:col>
      <xdr:colOff>381000</xdr:colOff>
      <xdr:row>15</xdr:row>
      <xdr:rowOff>133351</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7409086A-60EC-AC6F-5868-2C898CF39B2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324600" y="28576"/>
              <a:ext cx="4572000" cy="322897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571499</xdr:colOff>
      <xdr:row>0</xdr:row>
      <xdr:rowOff>0</xdr:rowOff>
    </xdr:from>
    <xdr:to>
      <xdr:col>14</xdr:col>
      <xdr:colOff>504824</xdr:colOff>
      <xdr:row>14</xdr:row>
      <xdr:rowOff>76200</xdr:rowOff>
    </xdr:to>
    <xdr:graphicFrame macro="">
      <xdr:nvGraphicFramePr>
        <xdr:cNvPr id="2" name="Chart 1">
          <a:extLst>
            <a:ext uri="{FF2B5EF4-FFF2-40B4-BE49-F238E27FC236}">
              <a16:creationId xmlns:a16="http://schemas.microsoft.com/office/drawing/2014/main" id="{C72EEEE4-A1A0-F710-13BC-3EE548178B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19050</xdr:colOff>
      <xdr:row>0</xdr:row>
      <xdr:rowOff>0</xdr:rowOff>
    </xdr:from>
    <xdr:to>
      <xdr:col>14</xdr:col>
      <xdr:colOff>323850</xdr:colOff>
      <xdr:row>11</xdr:row>
      <xdr:rowOff>104775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8B8F14AE-6D3D-CCD7-EEF9-41DD4E8C876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7620000" y="0"/>
              <a:ext cx="4572000" cy="27527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7</xdr:col>
      <xdr:colOff>38100</xdr:colOff>
      <xdr:row>10</xdr:row>
      <xdr:rowOff>80962</xdr:rowOff>
    </xdr:from>
    <xdr:to>
      <xdr:col>14</xdr:col>
      <xdr:colOff>342900</xdr:colOff>
      <xdr:row>24</xdr:row>
      <xdr:rowOff>23812</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AF768B84-D8B9-7980-AA52-79668D54358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5753100" y="2528887"/>
              <a:ext cx="4572000" cy="27527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7DD474-207B-4518-8D35-150C288CE0E3}">
  <dimension ref="A1:E17"/>
  <sheetViews>
    <sheetView workbookViewId="0">
      <selection activeCell="G15" sqref="G15"/>
    </sheetView>
  </sheetViews>
  <sheetFormatPr defaultRowHeight="15" x14ac:dyDescent="0.25"/>
  <cols>
    <col min="1" max="1" width="9.85546875" bestFit="1" customWidth="1"/>
    <col min="2" max="2" width="19" bestFit="1" customWidth="1"/>
    <col min="4" max="4" width="23.28515625" bestFit="1" customWidth="1"/>
  </cols>
  <sheetData>
    <row r="1" spans="1:5" ht="15.75" thickBot="1" x14ac:dyDescent="0.3"/>
    <row r="2" spans="1:5" x14ac:dyDescent="0.25">
      <c r="A2" t="s">
        <v>3452</v>
      </c>
      <c r="B2" t="s">
        <v>3453</v>
      </c>
      <c r="D2" s="16" t="s">
        <v>3454</v>
      </c>
      <c r="E2" s="16"/>
    </row>
    <row r="3" spans="1:5" x14ac:dyDescent="0.25">
      <c r="A3" t="s">
        <v>67</v>
      </c>
      <c r="B3" s="9">
        <v>73</v>
      </c>
      <c r="D3" s="14"/>
      <c r="E3" s="14"/>
    </row>
    <row r="4" spans="1:5" x14ac:dyDescent="0.25">
      <c r="A4" t="s">
        <v>78</v>
      </c>
      <c r="B4" s="9">
        <v>44</v>
      </c>
      <c r="D4" s="14" t="s">
        <v>3439</v>
      </c>
      <c r="E4" s="14">
        <v>62.75</v>
      </c>
    </row>
    <row r="5" spans="1:5" x14ac:dyDescent="0.25">
      <c r="A5" t="s">
        <v>52</v>
      </c>
      <c r="B5" s="9">
        <v>68</v>
      </c>
      <c r="D5" s="14" t="s">
        <v>3440</v>
      </c>
      <c r="E5" s="14">
        <v>2.2667725019854941</v>
      </c>
    </row>
    <row r="6" spans="1:5" x14ac:dyDescent="0.25">
      <c r="A6" t="s">
        <v>303</v>
      </c>
      <c r="B6" s="9">
        <v>68</v>
      </c>
      <c r="D6" s="14" t="s">
        <v>3441</v>
      </c>
      <c r="E6" s="14">
        <v>64.5</v>
      </c>
    </row>
    <row r="7" spans="1:5" x14ac:dyDescent="0.25">
      <c r="A7" t="s">
        <v>89</v>
      </c>
      <c r="B7" s="9">
        <v>57</v>
      </c>
      <c r="D7" s="14" t="s">
        <v>3442</v>
      </c>
      <c r="E7" s="14">
        <v>68</v>
      </c>
    </row>
    <row r="8" spans="1:5" x14ac:dyDescent="0.25">
      <c r="A8" t="s">
        <v>97</v>
      </c>
      <c r="B8" s="9">
        <v>62</v>
      </c>
      <c r="D8" s="14" t="s">
        <v>3443</v>
      </c>
      <c r="E8" s="14">
        <v>7.8523302852777981</v>
      </c>
    </row>
    <row r="9" spans="1:5" x14ac:dyDescent="0.25">
      <c r="A9" t="s">
        <v>121</v>
      </c>
      <c r="B9" s="9">
        <v>68</v>
      </c>
      <c r="D9" s="14" t="s">
        <v>3444</v>
      </c>
      <c r="E9" s="14">
        <v>61.659090909090907</v>
      </c>
    </row>
    <row r="10" spans="1:5" x14ac:dyDescent="0.25">
      <c r="A10" t="s">
        <v>225</v>
      </c>
      <c r="B10" s="9">
        <v>69</v>
      </c>
      <c r="D10" s="14" t="s">
        <v>3445</v>
      </c>
      <c r="E10" s="14">
        <v>1.806016591468893</v>
      </c>
    </row>
    <row r="11" spans="1:5" x14ac:dyDescent="0.25">
      <c r="A11" t="s">
        <v>335</v>
      </c>
      <c r="B11" s="9">
        <v>61</v>
      </c>
      <c r="D11" s="14" t="s">
        <v>3446</v>
      </c>
      <c r="E11" s="14">
        <v>-1.1649141706530608</v>
      </c>
    </row>
    <row r="12" spans="1:5" x14ac:dyDescent="0.25">
      <c r="A12" t="s">
        <v>133</v>
      </c>
      <c r="B12" s="9">
        <v>58</v>
      </c>
      <c r="D12" s="14" t="s">
        <v>3447</v>
      </c>
      <c r="E12" s="14">
        <v>29</v>
      </c>
    </row>
    <row r="13" spans="1:5" x14ac:dyDescent="0.25">
      <c r="A13" t="s">
        <v>103</v>
      </c>
      <c r="B13" s="9">
        <v>58</v>
      </c>
      <c r="D13" s="14" t="s">
        <v>3448</v>
      </c>
      <c r="E13" s="14">
        <v>44</v>
      </c>
    </row>
    <row r="14" spans="1:5" x14ac:dyDescent="0.25">
      <c r="A14" t="s">
        <v>189</v>
      </c>
      <c r="B14" s="9">
        <v>67</v>
      </c>
      <c r="D14" s="14" t="s">
        <v>3449</v>
      </c>
      <c r="E14" s="14">
        <v>73</v>
      </c>
    </row>
    <row r="15" spans="1:5" x14ac:dyDescent="0.25">
      <c r="D15" s="14" t="s">
        <v>3450</v>
      </c>
      <c r="E15" s="14">
        <v>753</v>
      </c>
    </row>
    <row r="16" spans="1:5" x14ac:dyDescent="0.25">
      <c r="D16" s="14" t="s">
        <v>3451</v>
      </c>
      <c r="E16" s="14">
        <v>12</v>
      </c>
    </row>
    <row r="17" spans="4:5" ht="15.75" thickBot="1" x14ac:dyDescent="0.3">
      <c r="D17" s="15" t="s">
        <v>3455</v>
      </c>
      <c r="E17" s="15">
        <v>4.9891326381738663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6EE97-A7B2-4E1B-BD02-283CF8C513E4}">
  <dimension ref="A2:G70"/>
  <sheetViews>
    <sheetView workbookViewId="0">
      <selection activeCell="H3" sqref="H3"/>
    </sheetView>
  </sheetViews>
  <sheetFormatPr defaultRowHeight="15" x14ac:dyDescent="0.25"/>
  <cols>
    <col min="1" max="1" width="15.5703125" customWidth="1"/>
    <col min="2" max="2" width="14.140625" customWidth="1"/>
    <col min="4" max="4" width="18.140625" bestFit="1" customWidth="1"/>
    <col min="6" max="6" width="18.140625" bestFit="1" customWidth="1"/>
  </cols>
  <sheetData>
    <row r="2" spans="1:7" ht="26.25" thickBot="1" x14ac:dyDescent="0.3">
      <c r="A2" s="17" t="s">
        <v>3456</v>
      </c>
      <c r="B2" s="17" t="s">
        <v>3457</v>
      </c>
    </row>
    <row r="3" spans="1:7" ht="15.75" x14ac:dyDescent="0.25">
      <c r="A3" s="18">
        <v>6</v>
      </c>
      <c r="B3" s="18">
        <v>0</v>
      </c>
      <c r="D3" s="25" t="s">
        <v>3458</v>
      </c>
      <c r="E3" s="25"/>
      <c r="F3" s="25" t="s">
        <v>3459</v>
      </c>
      <c r="G3" s="25"/>
    </row>
    <row r="4" spans="1:7" ht="15.75" x14ac:dyDescent="0.25">
      <c r="A4" s="18">
        <v>7</v>
      </c>
      <c r="B4" s="18">
        <v>6</v>
      </c>
      <c r="D4" s="14"/>
      <c r="E4" s="14"/>
      <c r="F4" s="14"/>
      <c r="G4" s="14"/>
    </row>
    <row r="5" spans="1:7" ht="15.75" x14ac:dyDescent="0.25">
      <c r="A5" s="18">
        <v>9</v>
      </c>
      <c r="B5" s="18">
        <v>7</v>
      </c>
      <c r="D5" s="14" t="s">
        <v>3439</v>
      </c>
      <c r="E5" s="14">
        <v>6.8955223880597014</v>
      </c>
      <c r="F5" s="14" t="s">
        <v>3439</v>
      </c>
      <c r="G5" s="14">
        <v>6.7462686567164178</v>
      </c>
    </row>
    <row r="6" spans="1:7" ht="15.75" x14ac:dyDescent="0.25">
      <c r="A6" s="18">
        <v>7</v>
      </c>
      <c r="B6" s="18">
        <v>6</v>
      </c>
      <c r="D6" s="14" t="s">
        <v>3440</v>
      </c>
      <c r="E6" s="14">
        <v>0.11078097083826419</v>
      </c>
      <c r="F6" s="14" t="s">
        <v>3440</v>
      </c>
      <c r="G6" s="14">
        <v>0.17191196560369143</v>
      </c>
    </row>
    <row r="7" spans="1:7" ht="15.75" x14ac:dyDescent="0.25">
      <c r="A7" s="18">
        <v>7</v>
      </c>
      <c r="B7" s="18">
        <v>7</v>
      </c>
      <c r="D7" s="14" t="s">
        <v>3441</v>
      </c>
      <c r="E7" s="14">
        <v>7</v>
      </c>
      <c r="F7" s="14" t="s">
        <v>3441</v>
      </c>
      <c r="G7" s="14">
        <v>7</v>
      </c>
    </row>
    <row r="8" spans="1:7" ht="15.75" x14ac:dyDescent="0.25">
      <c r="A8" s="18">
        <v>8</v>
      </c>
      <c r="B8" s="18">
        <v>6</v>
      </c>
      <c r="D8" s="14" t="s">
        <v>3442</v>
      </c>
      <c r="E8" s="14">
        <v>7</v>
      </c>
      <c r="F8" s="14" t="s">
        <v>3442</v>
      </c>
      <c r="G8" s="14">
        <v>7</v>
      </c>
    </row>
    <row r="9" spans="1:7" ht="15.75" x14ac:dyDescent="0.25">
      <c r="A9" s="18">
        <v>7</v>
      </c>
      <c r="B9" s="18">
        <v>8</v>
      </c>
      <c r="D9" s="14" t="s">
        <v>3443</v>
      </c>
      <c r="E9" s="14">
        <v>0.90678132672170686</v>
      </c>
      <c r="F9" s="14" t="s">
        <v>3443</v>
      </c>
      <c r="G9" s="14">
        <v>1.4071600841722169</v>
      </c>
    </row>
    <row r="10" spans="1:7" ht="15.75" x14ac:dyDescent="0.25">
      <c r="A10" s="18">
        <v>6</v>
      </c>
      <c r="B10" s="18">
        <v>7</v>
      </c>
      <c r="D10" s="14" t="s">
        <v>3444</v>
      </c>
      <c r="E10" s="14">
        <v>0.82225237449117894</v>
      </c>
      <c r="F10" s="14" t="s">
        <v>3444</v>
      </c>
      <c r="G10" s="14">
        <v>1.9800995024875605</v>
      </c>
    </row>
    <row r="11" spans="1:7" ht="15.75" x14ac:dyDescent="0.25">
      <c r="A11" s="18">
        <v>7</v>
      </c>
      <c r="B11" s="18">
        <v>6</v>
      </c>
      <c r="D11" s="14" t="s">
        <v>3445</v>
      </c>
      <c r="E11" s="14">
        <v>0.33457455465653041</v>
      </c>
      <c r="F11" s="14" t="s">
        <v>3445</v>
      </c>
      <c r="G11" s="14">
        <v>7.0433091691457985</v>
      </c>
    </row>
    <row r="12" spans="1:7" ht="15.75" x14ac:dyDescent="0.25">
      <c r="A12" s="18">
        <v>8</v>
      </c>
      <c r="B12" s="18">
        <v>6</v>
      </c>
      <c r="D12" s="14" t="s">
        <v>3446</v>
      </c>
      <c r="E12" s="14">
        <v>-0.29144873895530976</v>
      </c>
      <c r="F12" s="14" t="s">
        <v>3446</v>
      </c>
      <c r="G12" s="14">
        <v>-2.0202502245177261</v>
      </c>
    </row>
    <row r="13" spans="1:7" ht="15.75" x14ac:dyDescent="0.25">
      <c r="A13" s="18">
        <v>7</v>
      </c>
      <c r="B13" s="18">
        <v>7</v>
      </c>
      <c r="D13" s="14" t="s">
        <v>3447</v>
      </c>
      <c r="E13" s="14">
        <v>5</v>
      </c>
      <c r="F13" s="14" t="s">
        <v>3447</v>
      </c>
      <c r="G13" s="14">
        <v>9</v>
      </c>
    </row>
    <row r="14" spans="1:7" ht="15.75" x14ac:dyDescent="0.25">
      <c r="A14" s="18">
        <v>7</v>
      </c>
      <c r="B14" s="18">
        <v>8</v>
      </c>
      <c r="D14" s="14" t="s">
        <v>3448</v>
      </c>
      <c r="E14" s="14">
        <v>4</v>
      </c>
      <c r="F14" s="14" t="s">
        <v>3448</v>
      </c>
      <c r="G14" s="14">
        <v>0</v>
      </c>
    </row>
    <row r="15" spans="1:7" ht="15.75" x14ac:dyDescent="0.25">
      <c r="A15" s="18">
        <v>8</v>
      </c>
      <c r="B15" s="18">
        <v>7</v>
      </c>
      <c r="D15" s="14" t="s">
        <v>3449</v>
      </c>
      <c r="E15" s="14">
        <v>9</v>
      </c>
      <c r="F15" s="14" t="s">
        <v>3449</v>
      </c>
      <c r="G15" s="14">
        <v>9</v>
      </c>
    </row>
    <row r="16" spans="1:7" ht="15.75" x14ac:dyDescent="0.25">
      <c r="A16" s="18">
        <v>7</v>
      </c>
      <c r="B16" s="18">
        <v>8</v>
      </c>
      <c r="D16" s="14" t="s">
        <v>3450</v>
      </c>
      <c r="E16" s="14">
        <v>462</v>
      </c>
      <c r="F16" s="14" t="s">
        <v>3450</v>
      </c>
      <c r="G16" s="14">
        <v>452</v>
      </c>
    </row>
    <row r="17" spans="1:7" ht="16.5" thickBot="1" x14ac:dyDescent="0.3">
      <c r="A17" s="18">
        <v>7</v>
      </c>
      <c r="B17" s="18">
        <v>4</v>
      </c>
      <c r="D17" s="15" t="s">
        <v>3451</v>
      </c>
      <c r="E17" s="15">
        <v>67</v>
      </c>
      <c r="F17" s="15" t="s">
        <v>3451</v>
      </c>
      <c r="G17" s="15">
        <v>67</v>
      </c>
    </row>
    <row r="18" spans="1:7" ht="15.75" x14ac:dyDescent="0.25">
      <c r="A18" s="18">
        <v>7</v>
      </c>
      <c r="B18" s="18">
        <v>7</v>
      </c>
      <c r="E18">
        <v>0</v>
      </c>
    </row>
    <row r="19" spans="1:7" ht="15.75" x14ac:dyDescent="0.25">
      <c r="A19" s="18">
        <v>7</v>
      </c>
      <c r="B19" s="18">
        <v>9</v>
      </c>
    </row>
    <row r="20" spans="1:7" ht="15.75" x14ac:dyDescent="0.25">
      <c r="A20" s="18">
        <v>6</v>
      </c>
      <c r="B20" s="18">
        <v>7</v>
      </c>
    </row>
    <row r="21" spans="1:7" ht="15.75" x14ac:dyDescent="0.25">
      <c r="A21" s="18">
        <v>6</v>
      </c>
      <c r="B21" s="18">
        <v>6</v>
      </c>
    </row>
    <row r="22" spans="1:7" ht="15.75" x14ac:dyDescent="0.25">
      <c r="A22" s="18">
        <v>6</v>
      </c>
      <c r="B22" s="18">
        <v>6</v>
      </c>
    </row>
    <row r="23" spans="1:7" ht="15.75" x14ac:dyDescent="0.25">
      <c r="A23" s="18">
        <v>6</v>
      </c>
      <c r="B23" s="18">
        <v>4</v>
      </c>
    </row>
    <row r="24" spans="1:7" ht="15.75" x14ac:dyDescent="0.25">
      <c r="A24" s="18">
        <v>8</v>
      </c>
      <c r="B24" s="18">
        <v>7</v>
      </c>
    </row>
    <row r="25" spans="1:7" ht="15.75" x14ac:dyDescent="0.25">
      <c r="A25" s="18">
        <v>7</v>
      </c>
      <c r="B25" s="18">
        <v>8</v>
      </c>
    </row>
    <row r="26" spans="1:7" ht="15.75" x14ac:dyDescent="0.25">
      <c r="A26" s="18">
        <v>8</v>
      </c>
      <c r="B26" s="18">
        <v>8</v>
      </c>
    </row>
    <row r="27" spans="1:7" ht="15.75" x14ac:dyDescent="0.25">
      <c r="A27" s="18">
        <v>8</v>
      </c>
      <c r="B27" s="18">
        <v>8</v>
      </c>
    </row>
    <row r="28" spans="1:7" ht="15.75" x14ac:dyDescent="0.25">
      <c r="A28" s="18">
        <v>7</v>
      </c>
      <c r="B28" s="18">
        <v>7</v>
      </c>
    </row>
    <row r="29" spans="1:7" ht="15.75" x14ac:dyDescent="0.25">
      <c r="A29" s="18">
        <v>8</v>
      </c>
      <c r="B29" s="18">
        <v>8</v>
      </c>
    </row>
    <row r="30" spans="1:7" ht="15.75" x14ac:dyDescent="0.25">
      <c r="A30" s="18">
        <v>7</v>
      </c>
      <c r="B30" s="18">
        <v>6</v>
      </c>
    </row>
    <row r="31" spans="1:7" ht="15.75" x14ac:dyDescent="0.25">
      <c r="A31" s="18">
        <v>7</v>
      </c>
      <c r="B31" s="18">
        <v>7</v>
      </c>
    </row>
    <row r="32" spans="1:7" ht="15.75" x14ac:dyDescent="0.25">
      <c r="A32" s="18">
        <v>8</v>
      </c>
      <c r="B32" s="18">
        <v>6</v>
      </c>
    </row>
    <row r="33" spans="1:2" ht="15.75" x14ac:dyDescent="0.25">
      <c r="A33" s="18">
        <v>7</v>
      </c>
      <c r="B33" s="18">
        <v>8</v>
      </c>
    </row>
    <row r="34" spans="1:2" ht="15.75" x14ac:dyDescent="0.25">
      <c r="A34" s="18">
        <v>8</v>
      </c>
      <c r="B34" s="18">
        <v>8</v>
      </c>
    </row>
    <row r="35" spans="1:2" ht="15.75" x14ac:dyDescent="0.25">
      <c r="A35" s="18">
        <v>7</v>
      </c>
      <c r="B35" s="18">
        <v>6</v>
      </c>
    </row>
    <row r="36" spans="1:2" ht="15.75" x14ac:dyDescent="0.25">
      <c r="A36" s="18">
        <v>6</v>
      </c>
      <c r="B36" s="18">
        <v>6</v>
      </c>
    </row>
    <row r="37" spans="1:2" ht="15.75" x14ac:dyDescent="0.25">
      <c r="A37" s="18">
        <v>7</v>
      </c>
      <c r="B37" s="18">
        <v>6</v>
      </c>
    </row>
    <row r="38" spans="1:2" ht="15.75" x14ac:dyDescent="0.25">
      <c r="A38" s="18">
        <v>7</v>
      </c>
      <c r="B38" s="18">
        <v>7</v>
      </c>
    </row>
    <row r="39" spans="1:2" ht="15.75" x14ac:dyDescent="0.25">
      <c r="A39" s="18">
        <v>8</v>
      </c>
      <c r="B39" s="18">
        <v>7</v>
      </c>
    </row>
    <row r="40" spans="1:2" ht="15.75" x14ac:dyDescent="0.25">
      <c r="A40" s="18">
        <v>8</v>
      </c>
      <c r="B40" s="18">
        <v>8</v>
      </c>
    </row>
    <row r="41" spans="1:2" ht="15.75" x14ac:dyDescent="0.25">
      <c r="A41" s="18">
        <v>6</v>
      </c>
      <c r="B41" s="18">
        <v>7</v>
      </c>
    </row>
    <row r="42" spans="1:2" ht="15.75" x14ac:dyDescent="0.25">
      <c r="A42" s="18">
        <v>7</v>
      </c>
      <c r="B42" s="18">
        <v>7</v>
      </c>
    </row>
    <row r="43" spans="1:2" ht="15.75" x14ac:dyDescent="0.25">
      <c r="A43" s="18">
        <v>6</v>
      </c>
      <c r="B43" s="18">
        <v>8</v>
      </c>
    </row>
    <row r="44" spans="1:2" ht="15.75" x14ac:dyDescent="0.25">
      <c r="A44" s="18">
        <v>7</v>
      </c>
      <c r="B44" s="18">
        <v>7</v>
      </c>
    </row>
    <row r="45" spans="1:2" ht="15.75" x14ac:dyDescent="0.25">
      <c r="A45" s="18">
        <v>6</v>
      </c>
      <c r="B45" s="18">
        <v>8</v>
      </c>
    </row>
    <row r="46" spans="1:2" ht="15.75" x14ac:dyDescent="0.25">
      <c r="A46" s="18">
        <v>6</v>
      </c>
      <c r="B46" s="18">
        <v>8</v>
      </c>
    </row>
    <row r="47" spans="1:2" ht="15.75" x14ac:dyDescent="0.25">
      <c r="A47" s="18">
        <v>7</v>
      </c>
      <c r="B47" s="18">
        <v>7</v>
      </c>
    </row>
    <row r="48" spans="1:2" ht="15.75" x14ac:dyDescent="0.25">
      <c r="A48" s="18">
        <v>8</v>
      </c>
      <c r="B48" s="18">
        <v>7</v>
      </c>
    </row>
    <row r="49" spans="1:2" ht="15.75" x14ac:dyDescent="0.25">
      <c r="A49" s="18">
        <v>6</v>
      </c>
      <c r="B49" s="18">
        <v>7</v>
      </c>
    </row>
    <row r="50" spans="1:2" ht="15.75" x14ac:dyDescent="0.25">
      <c r="A50" s="18">
        <v>6</v>
      </c>
      <c r="B50" s="18">
        <v>8</v>
      </c>
    </row>
    <row r="51" spans="1:2" ht="15.75" x14ac:dyDescent="0.25">
      <c r="A51" s="18">
        <v>7</v>
      </c>
      <c r="B51" s="18">
        <v>8</v>
      </c>
    </row>
    <row r="52" spans="1:2" ht="15.75" x14ac:dyDescent="0.25">
      <c r="A52" s="18">
        <v>8</v>
      </c>
      <c r="B52" s="18">
        <v>7</v>
      </c>
    </row>
    <row r="53" spans="1:2" ht="15.75" x14ac:dyDescent="0.25">
      <c r="A53" s="18">
        <v>7</v>
      </c>
      <c r="B53" s="18">
        <v>4</v>
      </c>
    </row>
    <row r="54" spans="1:2" ht="15.75" x14ac:dyDescent="0.25">
      <c r="A54" s="18">
        <v>6</v>
      </c>
      <c r="B54" s="18">
        <v>6</v>
      </c>
    </row>
    <row r="55" spans="1:2" ht="15.75" x14ac:dyDescent="0.25">
      <c r="A55" s="18">
        <v>7</v>
      </c>
      <c r="B55" s="18">
        <v>8</v>
      </c>
    </row>
    <row r="56" spans="1:2" ht="15.75" x14ac:dyDescent="0.25">
      <c r="A56" s="18">
        <v>6</v>
      </c>
      <c r="B56" s="18">
        <v>8</v>
      </c>
    </row>
    <row r="57" spans="1:2" ht="15.75" x14ac:dyDescent="0.25">
      <c r="A57" s="18">
        <v>6</v>
      </c>
      <c r="B57" s="18">
        <v>7</v>
      </c>
    </row>
    <row r="58" spans="1:2" ht="15.75" x14ac:dyDescent="0.25">
      <c r="A58" s="18">
        <v>6</v>
      </c>
      <c r="B58" s="18">
        <v>8</v>
      </c>
    </row>
    <row r="59" spans="1:2" ht="15.75" x14ac:dyDescent="0.25">
      <c r="A59" s="18">
        <v>5</v>
      </c>
      <c r="B59" s="18">
        <v>5</v>
      </c>
    </row>
    <row r="60" spans="1:2" ht="15.75" x14ac:dyDescent="0.25">
      <c r="A60" s="18">
        <v>6</v>
      </c>
      <c r="B60" s="18">
        <v>4</v>
      </c>
    </row>
    <row r="61" spans="1:2" ht="15.75" x14ac:dyDescent="0.25">
      <c r="A61" s="18">
        <v>6</v>
      </c>
      <c r="B61" s="18">
        <v>7</v>
      </c>
    </row>
    <row r="62" spans="1:2" ht="15.75" x14ac:dyDescent="0.25">
      <c r="A62" s="18">
        <v>6</v>
      </c>
      <c r="B62" s="18">
        <v>7</v>
      </c>
    </row>
    <row r="63" spans="1:2" ht="15.75" x14ac:dyDescent="0.25">
      <c r="A63" s="18">
        <v>4</v>
      </c>
      <c r="B63" s="18">
        <v>5</v>
      </c>
    </row>
    <row r="64" spans="1:2" ht="15.75" x14ac:dyDescent="0.25">
      <c r="A64" s="18">
        <v>8</v>
      </c>
      <c r="B64" s="18">
        <v>7</v>
      </c>
    </row>
    <row r="65" spans="1:2" ht="15.75" x14ac:dyDescent="0.25">
      <c r="A65" s="18">
        <v>6</v>
      </c>
      <c r="B65" s="18">
        <v>5</v>
      </c>
    </row>
    <row r="66" spans="1:2" ht="15.75" x14ac:dyDescent="0.25">
      <c r="A66" s="18">
        <v>7</v>
      </c>
      <c r="B66" s="18">
        <v>7</v>
      </c>
    </row>
    <row r="67" spans="1:2" ht="15.75" x14ac:dyDescent="0.25">
      <c r="A67" s="18">
        <v>8</v>
      </c>
      <c r="B67" s="18">
        <v>8</v>
      </c>
    </row>
    <row r="68" spans="1:2" ht="15.75" x14ac:dyDescent="0.25">
      <c r="A68" s="18">
        <v>8</v>
      </c>
      <c r="B68" s="18">
        <v>8</v>
      </c>
    </row>
    <row r="69" spans="1:2" ht="15.75" x14ac:dyDescent="0.25">
      <c r="A69" s="18">
        <v>8</v>
      </c>
      <c r="B69" s="18">
        <v>6</v>
      </c>
    </row>
    <row r="70" spans="1:2" ht="15.75" x14ac:dyDescent="0.25">
      <c r="B70" s="18">
        <v>7</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9A27DD-BE11-452D-8A74-C34A4103FE68}">
  <dimension ref="A1:E17"/>
  <sheetViews>
    <sheetView workbookViewId="0">
      <selection activeCell="A10" sqref="A10"/>
    </sheetView>
  </sheetViews>
  <sheetFormatPr defaultRowHeight="15" x14ac:dyDescent="0.25"/>
  <cols>
    <col min="1" max="1" width="36.85546875" bestFit="1" customWidth="1"/>
    <col min="4" max="4" width="18.140625" bestFit="1" customWidth="1"/>
    <col min="5" max="5" width="12" bestFit="1" customWidth="1"/>
  </cols>
  <sheetData>
    <row r="1" spans="1:5" ht="15.75" thickBot="1" x14ac:dyDescent="0.3">
      <c r="A1" t="s">
        <v>3460</v>
      </c>
      <c r="B1" t="s">
        <v>3451</v>
      </c>
    </row>
    <row r="2" spans="1:5" x14ac:dyDescent="0.25">
      <c r="A2" t="s">
        <v>3462</v>
      </c>
      <c r="B2" s="9">
        <v>4</v>
      </c>
      <c r="D2" s="16" t="s">
        <v>3463</v>
      </c>
      <c r="E2" s="16"/>
    </row>
    <row r="3" spans="1:5" x14ac:dyDescent="0.25">
      <c r="A3" t="s">
        <v>73</v>
      </c>
      <c r="B3" s="9">
        <v>323</v>
      </c>
      <c r="D3" s="14"/>
      <c r="E3" s="14"/>
    </row>
    <row r="4" spans="1:5" x14ac:dyDescent="0.25">
      <c r="A4" t="s">
        <v>553</v>
      </c>
      <c r="B4" s="9">
        <v>9</v>
      </c>
      <c r="D4" s="14" t="s">
        <v>3439</v>
      </c>
      <c r="E4" s="14">
        <v>115.16666666666667</v>
      </c>
    </row>
    <row r="5" spans="1:5" x14ac:dyDescent="0.25">
      <c r="A5" t="s">
        <v>3461</v>
      </c>
      <c r="B5" s="9">
        <v>40</v>
      </c>
      <c r="D5" s="14" t="s">
        <v>3440</v>
      </c>
      <c r="E5" s="14">
        <v>50.510339975538123</v>
      </c>
    </row>
    <row r="6" spans="1:5" x14ac:dyDescent="0.25">
      <c r="A6" t="s">
        <v>60</v>
      </c>
      <c r="B6" s="9">
        <v>173</v>
      </c>
      <c r="D6" s="14" t="s">
        <v>3441</v>
      </c>
      <c r="E6" s="14">
        <v>91</v>
      </c>
    </row>
    <row r="7" spans="1:5" x14ac:dyDescent="0.25">
      <c r="A7" t="s">
        <v>85</v>
      </c>
      <c r="B7" s="9">
        <v>142</v>
      </c>
      <c r="D7" s="14" t="s">
        <v>3442</v>
      </c>
      <c r="E7" s="14" t="e">
        <v>#N/A</v>
      </c>
    </row>
    <row r="8" spans="1:5" x14ac:dyDescent="0.25">
      <c r="D8" s="14" t="s">
        <v>3443</v>
      </c>
      <c r="E8" s="14">
        <v>123.72455967457175</v>
      </c>
    </row>
    <row r="9" spans="1:5" x14ac:dyDescent="0.25">
      <c r="D9" s="14" t="s">
        <v>3444</v>
      </c>
      <c r="E9" s="14">
        <v>15307.766666666666</v>
      </c>
    </row>
    <row r="10" spans="1:5" x14ac:dyDescent="0.25">
      <c r="D10" s="14" t="s">
        <v>3445</v>
      </c>
      <c r="E10" s="14">
        <v>0.28965311604472266</v>
      </c>
    </row>
    <row r="11" spans="1:5" x14ac:dyDescent="0.25">
      <c r="D11" s="14" t="s">
        <v>3446</v>
      </c>
      <c r="E11" s="14">
        <v>0.98127084360562533</v>
      </c>
    </row>
    <row r="12" spans="1:5" x14ac:dyDescent="0.25">
      <c r="D12" s="14" t="s">
        <v>3447</v>
      </c>
      <c r="E12" s="14">
        <v>319</v>
      </c>
    </row>
    <row r="13" spans="1:5" x14ac:dyDescent="0.25">
      <c r="D13" s="14" t="s">
        <v>3448</v>
      </c>
      <c r="E13" s="14">
        <v>4</v>
      </c>
    </row>
    <row r="14" spans="1:5" x14ac:dyDescent="0.25">
      <c r="D14" s="14" t="s">
        <v>3449</v>
      </c>
      <c r="E14" s="14">
        <v>323</v>
      </c>
    </row>
    <row r="15" spans="1:5" x14ac:dyDescent="0.25">
      <c r="D15" s="14" t="s">
        <v>3450</v>
      </c>
      <c r="E15" s="14">
        <v>691</v>
      </c>
    </row>
    <row r="16" spans="1:5" ht="15.75" thickBot="1" x14ac:dyDescent="0.3">
      <c r="D16" s="15" t="s">
        <v>3451</v>
      </c>
      <c r="E16" s="15">
        <v>6</v>
      </c>
    </row>
    <row r="17" spans="5:5" x14ac:dyDescent="0.25">
      <c r="E17">
        <v>0</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43B6F-1545-4D03-9DB9-D1ADA8248222}">
  <dimension ref="A1:G315"/>
  <sheetViews>
    <sheetView workbookViewId="0">
      <selection activeCell="F2" sqref="F2"/>
    </sheetView>
  </sheetViews>
  <sheetFormatPr defaultRowHeight="15" x14ac:dyDescent="0.25"/>
  <cols>
    <col min="4" max="4" width="18.42578125" customWidth="1"/>
    <col min="6" max="6" width="21.5703125" customWidth="1"/>
  </cols>
  <sheetData>
    <row r="1" spans="1:7" ht="15.75" thickBot="1" x14ac:dyDescent="0.3"/>
    <row r="2" spans="1:7" ht="51" x14ac:dyDescent="0.25">
      <c r="A2" s="17" t="s">
        <v>3464</v>
      </c>
      <c r="B2" s="17" t="s">
        <v>3465</v>
      </c>
      <c r="D2" s="28" t="s">
        <v>3464</v>
      </c>
      <c r="E2" s="25"/>
      <c r="F2" s="28" t="s">
        <v>3465</v>
      </c>
      <c r="G2" s="25"/>
    </row>
    <row r="3" spans="1:7" ht="15.75" x14ac:dyDescent="0.25">
      <c r="A3" s="18">
        <v>7</v>
      </c>
      <c r="B3" s="18">
        <v>8</v>
      </c>
      <c r="D3" s="14"/>
      <c r="E3" s="14"/>
      <c r="F3" s="14"/>
      <c r="G3" s="14"/>
    </row>
    <row r="4" spans="1:7" ht="15.75" x14ac:dyDescent="0.25">
      <c r="A4" s="18">
        <v>6</v>
      </c>
      <c r="B4" s="18">
        <v>8</v>
      </c>
      <c r="D4" s="14" t="s">
        <v>3439</v>
      </c>
      <c r="E4" s="14">
        <v>6.97508896797153</v>
      </c>
      <c r="F4" s="14" t="s">
        <v>3439</v>
      </c>
      <c r="G4" s="14">
        <v>6.9003558718861209</v>
      </c>
    </row>
    <row r="5" spans="1:7" ht="15.75" x14ac:dyDescent="0.25">
      <c r="A5" s="18">
        <v>8</v>
      </c>
      <c r="B5" s="18">
        <v>8</v>
      </c>
      <c r="D5" s="14" t="s">
        <v>3440</v>
      </c>
      <c r="E5" s="14">
        <v>5.0772580103722625E-2</v>
      </c>
      <c r="F5" s="14" t="s">
        <v>3440</v>
      </c>
      <c r="G5" s="14">
        <v>5.9995971353990478E-2</v>
      </c>
    </row>
    <row r="6" spans="1:7" ht="15.75" x14ac:dyDescent="0.25">
      <c r="A6" s="18">
        <v>6</v>
      </c>
      <c r="B6" s="18">
        <v>8</v>
      </c>
      <c r="D6" s="14" t="s">
        <v>3441</v>
      </c>
      <c r="E6" s="14">
        <v>7</v>
      </c>
      <c r="F6" s="14" t="s">
        <v>3441</v>
      </c>
      <c r="G6" s="14">
        <v>7</v>
      </c>
    </row>
    <row r="7" spans="1:7" ht="15.75" x14ac:dyDescent="0.25">
      <c r="A7" s="18">
        <v>7</v>
      </c>
      <c r="B7" s="18">
        <v>6</v>
      </c>
      <c r="D7" s="14" t="s">
        <v>3442</v>
      </c>
      <c r="E7" s="14">
        <v>7</v>
      </c>
      <c r="F7" s="14" t="s">
        <v>3442</v>
      </c>
      <c r="G7" s="14">
        <v>7</v>
      </c>
    </row>
    <row r="8" spans="1:7" ht="15.75" x14ac:dyDescent="0.25">
      <c r="A8" s="18">
        <v>8</v>
      </c>
      <c r="B8" s="18">
        <v>6</v>
      </c>
      <c r="D8" s="14" t="s">
        <v>3443</v>
      </c>
      <c r="E8" s="14">
        <v>0.85110353318458831</v>
      </c>
      <c r="F8" s="14" t="s">
        <v>3443</v>
      </c>
      <c r="G8" s="14">
        <v>1.0057157444413336</v>
      </c>
    </row>
    <row r="9" spans="1:7" ht="15.75" x14ac:dyDescent="0.25">
      <c r="A9" s="18">
        <v>7</v>
      </c>
      <c r="B9" s="18">
        <v>8</v>
      </c>
      <c r="D9" s="14" t="s">
        <v>3444</v>
      </c>
      <c r="E9" s="14">
        <v>0.72437722419928963</v>
      </c>
      <c r="F9" s="14" t="s">
        <v>3444</v>
      </c>
      <c r="G9" s="14">
        <v>1.011464158617186</v>
      </c>
    </row>
    <row r="10" spans="1:7" ht="15.75" x14ac:dyDescent="0.25">
      <c r="A10" s="18">
        <v>7</v>
      </c>
      <c r="B10" s="18">
        <v>8</v>
      </c>
      <c r="D10" s="14" t="s">
        <v>3445</v>
      </c>
      <c r="E10" s="14">
        <v>0.70774489577468103</v>
      </c>
      <c r="F10" s="14" t="s">
        <v>3445</v>
      </c>
      <c r="G10" s="14">
        <v>0.57711032503190562</v>
      </c>
    </row>
    <row r="11" spans="1:7" ht="15.75" x14ac:dyDescent="0.25">
      <c r="A11" s="18">
        <v>7</v>
      </c>
      <c r="B11" s="18">
        <v>6</v>
      </c>
      <c r="D11" s="14" t="s">
        <v>3446</v>
      </c>
      <c r="E11" s="14">
        <v>-2.239170113079067E-2</v>
      </c>
      <c r="F11" s="14" t="s">
        <v>3446</v>
      </c>
      <c r="G11" s="14">
        <v>-0.43515106062311998</v>
      </c>
    </row>
    <row r="12" spans="1:7" ht="15.75" x14ac:dyDescent="0.25">
      <c r="A12" s="18">
        <v>7</v>
      </c>
      <c r="B12" s="18">
        <v>7</v>
      </c>
      <c r="D12" s="14" t="s">
        <v>3447</v>
      </c>
      <c r="E12" s="14">
        <v>6</v>
      </c>
      <c r="F12" s="14" t="s">
        <v>3447</v>
      </c>
      <c r="G12" s="14">
        <v>6</v>
      </c>
    </row>
    <row r="13" spans="1:7" ht="15.75" x14ac:dyDescent="0.25">
      <c r="A13" s="18">
        <v>6</v>
      </c>
      <c r="B13" s="18">
        <v>8</v>
      </c>
      <c r="D13" s="14" t="s">
        <v>3448</v>
      </c>
      <c r="E13" s="14">
        <v>4</v>
      </c>
      <c r="F13" s="14" t="s">
        <v>3448</v>
      </c>
      <c r="G13" s="14">
        <v>4</v>
      </c>
    </row>
    <row r="14" spans="1:7" ht="15.75" x14ac:dyDescent="0.25">
      <c r="A14" s="18">
        <v>7</v>
      </c>
      <c r="B14" s="18">
        <v>6</v>
      </c>
      <c r="D14" s="14" t="s">
        <v>3449</v>
      </c>
      <c r="E14" s="14">
        <v>10</v>
      </c>
      <c r="F14" s="14" t="s">
        <v>3449</v>
      </c>
      <c r="G14" s="14">
        <v>10</v>
      </c>
    </row>
    <row r="15" spans="1:7" ht="15.75" x14ac:dyDescent="0.25">
      <c r="A15" s="18">
        <v>8</v>
      </c>
      <c r="B15" s="18">
        <v>7</v>
      </c>
      <c r="D15" s="14" t="s">
        <v>3450</v>
      </c>
      <c r="E15" s="14">
        <v>1960</v>
      </c>
      <c r="F15" s="14" t="s">
        <v>3450</v>
      </c>
      <c r="G15" s="14">
        <v>1939</v>
      </c>
    </row>
    <row r="16" spans="1:7" ht="16.5" thickBot="1" x14ac:dyDescent="0.3">
      <c r="A16" s="18">
        <v>7</v>
      </c>
      <c r="B16" s="18">
        <v>8</v>
      </c>
      <c r="D16" s="15" t="s">
        <v>3451</v>
      </c>
      <c r="E16" s="15">
        <v>281</v>
      </c>
      <c r="F16" s="15" t="s">
        <v>3451</v>
      </c>
      <c r="G16" s="15">
        <v>281</v>
      </c>
    </row>
    <row r="17" spans="1:5" ht="15.75" x14ac:dyDescent="0.25">
      <c r="A17" s="18">
        <v>7</v>
      </c>
      <c r="B17" s="18">
        <v>8</v>
      </c>
      <c r="E17">
        <v>0</v>
      </c>
    </row>
    <row r="18" spans="1:5" ht="15.75" x14ac:dyDescent="0.25">
      <c r="A18" s="18">
        <v>6</v>
      </c>
      <c r="B18" s="18">
        <v>6</v>
      </c>
    </row>
    <row r="19" spans="1:5" ht="15.75" x14ac:dyDescent="0.25">
      <c r="A19" s="18">
        <v>6</v>
      </c>
      <c r="B19" s="18">
        <v>7</v>
      </c>
    </row>
    <row r="20" spans="1:5" ht="15.75" x14ac:dyDescent="0.25">
      <c r="A20" s="18">
        <v>6</v>
      </c>
      <c r="B20" s="18">
        <v>7</v>
      </c>
    </row>
    <row r="21" spans="1:5" ht="15.75" x14ac:dyDescent="0.25">
      <c r="A21" s="18">
        <v>6</v>
      </c>
      <c r="B21" s="18">
        <v>6</v>
      </c>
    </row>
    <row r="22" spans="1:5" ht="15.75" x14ac:dyDescent="0.25">
      <c r="A22" s="18">
        <v>9</v>
      </c>
      <c r="B22" s="18">
        <v>8</v>
      </c>
    </row>
    <row r="23" spans="1:5" ht="15.75" x14ac:dyDescent="0.25">
      <c r="A23" s="18">
        <v>7</v>
      </c>
      <c r="B23" s="18">
        <v>7</v>
      </c>
    </row>
    <row r="24" spans="1:5" ht="15.75" x14ac:dyDescent="0.25">
      <c r="A24" s="18">
        <v>8</v>
      </c>
      <c r="B24" s="18">
        <v>7</v>
      </c>
    </row>
    <row r="25" spans="1:5" ht="15.75" x14ac:dyDescent="0.25">
      <c r="A25" s="18">
        <v>7</v>
      </c>
      <c r="B25" s="18">
        <v>6</v>
      </c>
    </row>
    <row r="26" spans="1:5" ht="15.75" x14ac:dyDescent="0.25">
      <c r="A26" s="18">
        <v>7</v>
      </c>
      <c r="B26" s="18">
        <v>9</v>
      </c>
    </row>
    <row r="27" spans="1:5" ht="15.75" x14ac:dyDescent="0.25">
      <c r="A27" s="18">
        <v>6</v>
      </c>
      <c r="B27" s="18">
        <v>8</v>
      </c>
    </row>
    <row r="28" spans="1:5" ht="15.75" x14ac:dyDescent="0.25">
      <c r="A28" s="18">
        <v>7</v>
      </c>
      <c r="B28" s="18">
        <v>7</v>
      </c>
    </row>
    <row r="29" spans="1:5" ht="15.75" x14ac:dyDescent="0.25">
      <c r="A29" s="18">
        <v>8</v>
      </c>
      <c r="B29" s="18">
        <v>7</v>
      </c>
    </row>
    <row r="30" spans="1:5" ht="15.75" x14ac:dyDescent="0.25">
      <c r="A30" s="18">
        <v>7</v>
      </c>
      <c r="B30" s="18">
        <v>7</v>
      </c>
    </row>
    <row r="31" spans="1:5" ht="15.75" x14ac:dyDescent="0.25">
      <c r="A31" s="18">
        <v>7</v>
      </c>
      <c r="B31" s="18">
        <v>8</v>
      </c>
    </row>
    <row r="32" spans="1:5" ht="15.75" x14ac:dyDescent="0.25">
      <c r="A32" s="18">
        <v>7</v>
      </c>
      <c r="B32" s="18">
        <v>6</v>
      </c>
    </row>
    <row r="33" spans="1:2" ht="15.75" x14ac:dyDescent="0.25">
      <c r="A33" s="18">
        <v>8</v>
      </c>
      <c r="B33" s="18">
        <v>8</v>
      </c>
    </row>
    <row r="34" spans="1:2" ht="15.75" x14ac:dyDescent="0.25">
      <c r="A34" s="18">
        <v>8</v>
      </c>
      <c r="B34" s="18">
        <v>8</v>
      </c>
    </row>
    <row r="35" spans="1:2" ht="15.75" x14ac:dyDescent="0.25">
      <c r="A35" s="18">
        <v>8</v>
      </c>
      <c r="B35" s="18">
        <v>6</v>
      </c>
    </row>
    <row r="36" spans="1:2" ht="15.75" x14ac:dyDescent="0.25">
      <c r="A36" s="18">
        <v>7</v>
      </c>
      <c r="B36" s="18">
        <v>7</v>
      </c>
    </row>
    <row r="37" spans="1:2" ht="15.75" x14ac:dyDescent="0.25">
      <c r="A37" s="18">
        <v>6</v>
      </c>
      <c r="B37" s="18">
        <v>7</v>
      </c>
    </row>
    <row r="38" spans="1:2" ht="15.75" x14ac:dyDescent="0.25">
      <c r="A38" s="18">
        <v>7</v>
      </c>
      <c r="B38" s="18">
        <v>7</v>
      </c>
    </row>
    <row r="39" spans="1:2" ht="15.75" x14ac:dyDescent="0.25">
      <c r="A39" s="18">
        <v>8</v>
      </c>
      <c r="B39" s="18">
        <v>9</v>
      </c>
    </row>
    <row r="40" spans="1:2" ht="15.75" x14ac:dyDescent="0.25">
      <c r="A40" s="18">
        <v>7</v>
      </c>
      <c r="B40" s="18">
        <v>8</v>
      </c>
    </row>
    <row r="41" spans="1:2" ht="15.75" x14ac:dyDescent="0.25">
      <c r="A41" s="18">
        <v>7</v>
      </c>
      <c r="B41" s="18">
        <v>8</v>
      </c>
    </row>
    <row r="42" spans="1:2" ht="15.75" x14ac:dyDescent="0.25">
      <c r="A42" s="18">
        <v>8</v>
      </c>
      <c r="B42" s="18">
        <v>6</v>
      </c>
    </row>
    <row r="43" spans="1:2" ht="15.75" x14ac:dyDescent="0.25">
      <c r="A43" s="18">
        <v>8</v>
      </c>
      <c r="B43" s="18">
        <v>6</v>
      </c>
    </row>
    <row r="44" spans="1:2" ht="15.75" x14ac:dyDescent="0.25">
      <c r="A44" s="18">
        <v>8</v>
      </c>
      <c r="B44" s="18">
        <v>8</v>
      </c>
    </row>
    <row r="45" spans="1:2" ht="15.75" x14ac:dyDescent="0.25">
      <c r="A45" s="18">
        <v>7</v>
      </c>
      <c r="B45" s="18">
        <v>6</v>
      </c>
    </row>
    <row r="46" spans="1:2" ht="15.75" x14ac:dyDescent="0.25">
      <c r="A46" s="18">
        <v>6</v>
      </c>
      <c r="B46" s="18">
        <v>4</v>
      </c>
    </row>
    <row r="47" spans="1:2" ht="15.75" x14ac:dyDescent="0.25">
      <c r="A47" s="18">
        <v>7</v>
      </c>
      <c r="B47" s="18">
        <v>7</v>
      </c>
    </row>
    <row r="48" spans="1:2" ht="15.75" x14ac:dyDescent="0.25">
      <c r="A48" s="18">
        <v>7</v>
      </c>
      <c r="B48" s="18">
        <v>8</v>
      </c>
    </row>
    <row r="49" spans="1:2" ht="15.75" x14ac:dyDescent="0.25">
      <c r="A49" s="18">
        <v>6</v>
      </c>
      <c r="B49" s="18">
        <v>6</v>
      </c>
    </row>
    <row r="50" spans="1:2" ht="15.75" x14ac:dyDescent="0.25">
      <c r="A50" s="18">
        <v>7</v>
      </c>
      <c r="B50" s="18">
        <v>7</v>
      </c>
    </row>
    <row r="51" spans="1:2" ht="15.75" x14ac:dyDescent="0.25">
      <c r="A51" s="18">
        <v>8</v>
      </c>
      <c r="B51" s="18">
        <v>7</v>
      </c>
    </row>
    <row r="52" spans="1:2" ht="15.75" x14ac:dyDescent="0.25">
      <c r="A52" s="18">
        <v>7</v>
      </c>
      <c r="B52" s="18">
        <v>6</v>
      </c>
    </row>
    <row r="53" spans="1:2" ht="15.75" x14ac:dyDescent="0.25">
      <c r="A53" s="18">
        <v>7</v>
      </c>
      <c r="B53" s="18">
        <v>9</v>
      </c>
    </row>
    <row r="54" spans="1:2" ht="15.75" x14ac:dyDescent="0.25">
      <c r="A54" s="18">
        <v>7</v>
      </c>
      <c r="B54" s="18">
        <v>5</v>
      </c>
    </row>
    <row r="55" spans="1:2" ht="15.75" x14ac:dyDescent="0.25">
      <c r="A55" s="18">
        <v>7</v>
      </c>
      <c r="B55" s="18">
        <v>7</v>
      </c>
    </row>
    <row r="56" spans="1:2" ht="15.75" x14ac:dyDescent="0.25">
      <c r="A56" s="18">
        <v>7</v>
      </c>
      <c r="B56" s="18">
        <v>7</v>
      </c>
    </row>
    <row r="57" spans="1:2" ht="15.75" x14ac:dyDescent="0.25">
      <c r="A57" s="18">
        <v>6</v>
      </c>
      <c r="B57" s="18">
        <v>7</v>
      </c>
    </row>
    <row r="58" spans="1:2" ht="15.75" x14ac:dyDescent="0.25">
      <c r="A58" s="18">
        <v>6</v>
      </c>
      <c r="B58" s="18">
        <v>6</v>
      </c>
    </row>
    <row r="59" spans="1:2" ht="15.75" x14ac:dyDescent="0.25">
      <c r="A59" s="18">
        <v>7</v>
      </c>
      <c r="B59" s="18">
        <v>6</v>
      </c>
    </row>
    <row r="60" spans="1:2" ht="15.75" x14ac:dyDescent="0.25">
      <c r="A60" s="18">
        <v>7</v>
      </c>
      <c r="B60" s="18">
        <v>6</v>
      </c>
    </row>
    <row r="61" spans="1:2" ht="15.75" x14ac:dyDescent="0.25">
      <c r="A61" s="18">
        <v>7</v>
      </c>
      <c r="B61" s="18">
        <v>7</v>
      </c>
    </row>
    <row r="62" spans="1:2" ht="15.75" x14ac:dyDescent="0.25">
      <c r="A62" s="18">
        <v>8</v>
      </c>
      <c r="B62" s="18">
        <v>7</v>
      </c>
    </row>
    <row r="63" spans="1:2" ht="15.75" x14ac:dyDescent="0.25">
      <c r="A63" s="18">
        <v>8</v>
      </c>
      <c r="B63" s="18">
        <v>6</v>
      </c>
    </row>
    <row r="64" spans="1:2" ht="15.75" x14ac:dyDescent="0.25">
      <c r="A64" s="18">
        <v>7</v>
      </c>
      <c r="B64" s="18">
        <v>6</v>
      </c>
    </row>
    <row r="65" spans="1:2" ht="15.75" x14ac:dyDescent="0.25">
      <c r="A65" s="18">
        <v>7</v>
      </c>
      <c r="B65" s="18">
        <v>8</v>
      </c>
    </row>
    <row r="66" spans="1:2" ht="15.75" x14ac:dyDescent="0.25">
      <c r="A66" s="18">
        <v>5</v>
      </c>
      <c r="B66" s="18">
        <v>7</v>
      </c>
    </row>
    <row r="67" spans="1:2" ht="15.75" x14ac:dyDescent="0.25">
      <c r="A67" s="18">
        <v>8</v>
      </c>
      <c r="B67" s="18">
        <v>7</v>
      </c>
    </row>
    <row r="68" spans="1:2" ht="15.75" x14ac:dyDescent="0.25">
      <c r="A68" s="18">
        <v>7</v>
      </c>
      <c r="B68" s="18">
        <v>6</v>
      </c>
    </row>
    <row r="69" spans="1:2" ht="15.75" x14ac:dyDescent="0.25">
      <c r="A69" s="18">
        <v>10</v>
      </c>
      <c r="B69" s="18">
        <v>7</v>
      </c>
    </row>
    <row r="70" spans="1:2" ht="15.75" x14ac:dyDescent="0.25">
      <c r="A70" s="18">
        <v>6</v>
      </c>
      <c r="B70" s="18">
        <v>7</v>
      </c>
    </row>
    <row r="71" spans="1:2" ht="15.75" x14ac:dyDescent="0.25">
      <c r="A71" s="18">
        <v>7</v>
      </c>
      <c r="B71" s="18">
        <v>5</v>
      </c>
    </row>
    <row r="72" spans="1:2" ht="15.75" x14ac:dyDescent="0.25">
      <c r="A72" s="18">
        <v>8</v>
      </c>
      <c r="B72" s="18">
        <v>6</v>
      </c>
    </row>
    <row r="73" spans="1:2" ht="15.75" x14ac:dyDescent="0.25">
      <c r="A73" s="18">
        <v>7</v>
      </c>
      <c r="B73" s="18">
        <v>6</v>
      </c>
    </row>
    <row r="74" spans="1:2" ht="15.75" x14ac:dyDescent="0.25">
      <c r="A74" s="18">
        <v>7</v>
      </c>
      <c r="B74" s="18">
        <v>6</v>
      </c>
    </row>
    <row r="75" spans="1:2" ht="15.75" x14ac:dyDescent="0.25">
      <c r="A75" s="18">
        <v>8</v>
      </c>
      <c r="B75" s="18">
        <v>8</v>
      </c>
    </row>
    <row r="76" spans="1:2" ht="15.75" x14ac:dyDescent="0.25">
      <c r="A76" s="18">
        <v>7</v>
      </c>
      <c r="B76" s="18">
        <v>7</v>
      </c>
    </row>
    <row r="77" spans="1:2" ht="15.75" x14ac:dyDescent="0.25">
      <c r="A77" s="18">
        <v>7</v>
      </c>
      <c r="B77" s="18">
        <v>7</v>
      </c>
    </row>
    <row r="78" spans="1:2" ht="15.75" x14ac:dyDescent="0.25">
      <c r="A78" s="18">
        <v>8</v>
      </c>
      <c r="B78" s="18">
        <v>8</v>
      </c>
    </row>
    <row r="79" spans="1:2" ht="15.75" x14ac:dyDescent="0.25">
      <c r="A79" s="18">
        <v>7</v>
      </c>
      <c r="B79" s="18">
        <v>7</v>
      </c>
    </row>
    <row r="80" spans="1:2" ht="15.75" x14ac:dyDescent="0.25">
      <c r="A80" s="18">
        <v>7</v>
      </c>
      <c r="B80" s="18">
        <v>7</v>
      </c>
    </row>
    <row r="81" spans="1:2" ht="15.75" x14ac:dyDescent="0.25">
      <c r="A81" s="18">
        <v>8</v>
      </c>
      <c r="B81" s="18">
        <v>6</v>
      </c>
    </row>
    <row r="82" spans="1:2" ht="15.75" x14ac:dyDescent="0.25">
      <c r="A82" s="18">
        <v>7</v>
      </c>
      <c r="B82" s="18">
        <v>8</v>
      </c>
    </row>
    <row r="83" spans="1:2" ht="15.75" x14ac:dyDescent="0.25">
      <c r="A83" s="18">
        <v>6</v>
      </c>
      <c r="B83" s="18">
        <v>8</v>
      </c>
    </row>
    <row r="84" spans="1:2" ht="15.75" x14ac:dyDescent="0.25">
      <c r="A84" s="18">
        <v>6</v>
      </c>
      <c r="B84" s="18">
        <v>8</v>
      </c>
    </row>
    <row r="85" spans="1:2" ht="15.75" x14ac:dyDescent="0.25">
      <c r="A85" s="18">
        <v>8</v>
      </c>
      <c r="B85" s="18">
        <v>6</v>
      </c>
    </row>
    <row r="86" spans="1:2" ht="15.75" x14ac:dyDescent="0.25">
      <c r="A86" s="18">
        <v>8</v>
      </c>
      <c r="B86" s="18">
        <v>7</v>
      </c>
    </row>
    <row r="87" spans="1:2" ht="15.75" x14ac:dyDescent="0.25">
      <c r="A87" s="18">
        <v>8</v>
      </c>
      <c r="B87" s="18">
        <v>5</v>
      </c>
    </row>
    <row r="88" spans="1:2" ht="15.75" x14ac:dyDescent="0.25">
      <c r="A88" s="18">
        <v>7</v>
      </c>
      <c r="B88" s="18">
        <v>7</v>
      </c>
    </row>
    <row r="89" spans="1:2" ht="15.75" x14ac:dyDescent="0.25">
      <c r="A89" s="18">
        <v>7</v>
      </c>
      <c r="B89" s="18">
        <v>8</v>
      </c>
    </row>
    <row r="90" spans="1:2" ht="15.75" x14ac:dyDescent="0.25">
      <c r="A90" s="18">
        <v>7</v>
      </c>
      <c r="B90" s="18">
        <v>6</v>
      </c>
    </row>
    <row r="91" spans="1:2" ht="15.75" x14ac:dyDescent="0.25">
      <c r="A91" s="18">
        <v>7</v>
      </c>
      <c r="B91" s="18">
        <v>6</v>
      </c>
    </row>
    <row r="92" spans="1:2" ht="15.75" x14ac:dyDescent="0.25">
      <c r="A92" s="18">
        <v>7</v>
      </c>
      <c r="B92" s="18">
        <v>6</v>
      </c>
    </row>
    <row r="93" spans="1:2" ht="15.75" x14ac:dyDescent="0.25">
      <c r="A93" s="18">
        <v>6</v>
      </c>
      <c r="B93" s="18">
        <v>8</v>
      </c>
    </row>
    <row r="94" spans="1:2" ht="15.75" x14ac:dyDescent="0.25">
      <c r="A94" s="18">
        <v>7</v>
      </c>
      <c r="B94" s="18">
        <v>7</v>
      </c>
    </row>
    <row r="95" spans="1:2" ht="15.75" x14ac:dyDescent="0.25">
      <c r="A95" s="18">
        <v>8</v>
      </c>
      <c r="B95" s="18">
        <v>8</v>
      </c>
    </row>
    <row r="96" spans="1:2" ht="15.75" x14ac:dyDescent="0.25">
      <c r="A96" s="18">
        <v>8</v>
      </c>
      <c r="B96" s="18">
        <v>7</v>
      </c>
    </row>
    <row r="97" spans="1:2" ht="15.75" x14ac:dyDescent="0.25">
      <c r="A97" s="18">
        <v>8</v>
      </c>
      <c r="B97" s="18">
        <v>8</v>
      </c>
    </row>
    <row r="98" spans="1:2" ht="15.75" x14ac:dyDescent="0.25">
      <c r="A98" s="18">
        <v>5</v>
      </c>
      <c r="B98" s="18">
        <v>8</v>
      </c>
    </row>
    <row r="99" spans="1:2" ht="15.75" x14ac:dyDescent="0.25">
      <c r="A99" s="18">
        <v>7</v>
      </c>
      <c r="B99" s="18">
        <v>8</v>
      </c>
    </row>
    <row r="100" spans="1:2" ht="15.75" x14ac:dyDescent="0.25">
      <c r="A100" s="18">
        <v>7</v>
      </c>
      <c r="B100" s="18">
        <v>7</v>
      </c>
    </row>
    <row r="101" spans="1:2" ht="15.75" x14ac:dyDescent="0.25">
      <c r="A101" s="18">
        <v>7</v>
      </c>
      <c r="B101" s="18">
        <v>7</v>
      </c>
    </row>
    <row r="102" spans="1:2" ht="15.75" x14ac:dyDescent="0.25">
      <c r="A102" s="18">
        <v>7</v>
      </c>
      <c r="B102" s="18">
        <v>5</v>
      </c>
    </row>
    <row r="103" spans="1:2" ht="15.75" x14ac:dyDescent="0.25">
      <c r="A103" s="18">
        <v>7</v>
      </c>
      <c r="B103" s="18">
        <v>6</v>
      </c>
    </row>
    <row r="104" spans="1:2" ht="15.75" x14ac:dyDescent="0.25">
      <c r="A104" s="18">
        <v>7</v>
      </c>
      <c r="B104" s="18">
        <v>7</v>
      </c>
    </row>
    <row r="105" spans="1:2" ht="15.75" x14ac:dyDescent="0.25">
      <c r="A105" s="18">
        <v>7</v>
      </c>
      <c r="B105" s="18">
        <v>8</v>
      </c>
    </row>
    <row r="106" spans="1:2" ht="15.75" x14ac:dyDescent="0.25">
      <c r="A106" s="18">
        <v>6</v>
      </c>
      <c r="B106" s="18">
        <v>8</v>
      </c>
    </row>
    <row r="107" spans="1:2" ht="15.75" x14ac:dyDescent="0.25">
      <c r="A107" s="18">
        <v>8</v>
      </c>
      <c r="B107" s="18">
        <v>7</v>
      </c>
    </row>
    <row r="108" spans="1:2" ht="15.75" x14ac:dyDescent="0.25">
      <c r="A108" s="18">
        <v>7</v>
      </c>
      <c r="B108" s="18">
        <v>7</v>
      </c>
    </row>
    <row r="109" spans="1:2" ht="15.75" x14ac:dyDescent="0.25">
      <c r="A109" s="18">
        <v>6</v>
      </c>
      <c r="B109" s="18">
        <v>6</v>
      </c>
    </row>
    <row r="110" spans="1:2" ht="15.75" x14ac:dyDescent="0.25">
      <c r="A110" s="18">
        <v>7</v>
      </c>
      <c r="B110" s="18">
        <v>8</v>
      </c>
    </row>
    <row r="111" spans="1:2" ht="15.75" x14ac:dyDescent="0.25">
      <c r="A111" s="18">
        <v>8</v>
      </c>
      <c r="B111" s="18">
        <v>6</v>
      </c>
    </row>
    <row r="112" spans="1:2" ht="15.75" x14ac:dyDescent="0.25">
      <c r="A112" s="18">
        <v>10</v>
      </c>
      <c r="B112" s="18">
        <v>7</v>
      </c>
    </row>
    <row r="113" spans="1:2" ht="15.75" x14ac:dyDescent="0.25">
      <c r="A113" s="18">
        <v>8</v>
      </c>
      <c r="B113" s="18">
        <v>6</v>
      </c>
    </row>
    <row r="114" spans="1:2" ht="15.75" x14ac:dyDescent="0.25">
      <c r="A114" s="18">
        <v>8</v>
      </c>
      <c r="B114" s="18">
        <v>7</v>
      </c>
    </row>
    <row r="115" spans="1:2" ht="15.75" x14ac:dyDescent="0.25">
      <c r="A115" s="18">
        <v>6</v>
      </c>
      <c r="B115" s="18">
        <v>7</v>
      </c>
    </row>
    <row r="116" spans="1:2" ht="15.75" x14ac:dyDescent="0.25">
      <c r="A116" s="18">
        <v>8</v>
      </c>
      <c r="B116" s="18">
        <v>8</v>
      </c>
    </row>
    <row r="117" spans="1:2" ht="15.75" x14ac:dyDescent="0.25">
      <c r="A117" s="18">
        <v>6</v>
      </c>
      <c r="B117" s="18">
        <v>8</v>
      </c>
    </row>
    <row r="118" spans="1:2" ht="15.75" x14ac:dyDescent="0.25">
      <c r="A118" s="18">
        <v>7</v>
      </c>
      <c r="B118" s="18">
        <v>9</v>
      </c>
    </row>
    <row r="119" spans="1:2" ht="15.75" x14ac:dyDescent="0.25">
      <c r="A119" s="18">
        <v>6</v>
      </c>
      <c r="B119" s="18">
        <v>8</v>
      </c>
    </row>
    <row r="120" spans="1:2" ht="15.75" x14ac:dyDescent="0.25">
      <c r="A120" s="18">
        <v>8</v>
      </c>
      <c r="B120" s="18">
        <v>8</v>
      </c>
    </row>
    <row r="121" spans="1:2" ht="15.75" x14ac:dyDescent="0.25">
      <c r="A121" s="18">
        <v>6</v>
      </c>
      <c r="B121" s="18">
        <v>6</v>
      </c>
    </row>
    <row r="122" spans="1:2" ht="15.75" x14ac:dyDescent="0.25">
      <c r="A122" s="18">
        <v>8</v>
      </c>
      <c r="B122" s="18">
        <v>6</v>
      </c>
    </row>
    <row r="123" spans="1:2" ht="15.75" x14ac:dyDescent="0.25">
      <c r="A123" s="18">
        <v>7</v>
      </c>
      <c r="B123" s="18">
        <v>8</v>
      </c>
    </row>
    <row r="124" spans="1:2" ht="15.75" x14ac:dyDescent="0.25">
      <c r="A124" s="18">
        <v>7</v>
      </c>
      <c r="B124" s="18">
        <v>7</v>
      </c>
    </row>
    <row r="125" spans="1:2" ht="15.75" x14ac:dyDescent="0.25">
      <c r="A125" s="18">
        <v>7</v>
      </c>
      <c r="B125" s="18">
        <v>5</v>
      </c>
    </row>
    <row r="126" spans="1:2" ht="15.75" x14ac:dyDescent="0.25">
      <c r="A126" s="18">
        <v>6</v>
      </c>
      <c r="B126" s="18">
        <v>8</v>
      </c>
    </row>
    <row r="127" spans="1:2" ht="15.75" x14ac:dyDescent="0.25">
      <c r="A127" s="18">
        <v>8</v>
      </c>
      <c r="B127" s="18">
        <v>7</v>
      </c>
    </row>
    <row r="128" spans="1:2" ht="15.75" x14ac:dyDescent="0.25">
      <c r="A128" s="18">
        <v>8</v>
      </c>
      <c r="B128" s="18">
        <v>7</v>
      </c>
    </row>
    <row r="129" spans="1:2" ht="15.75" x14ac:dyDescent="0.25">
      <c r="A129" s="18">
        <v>6</v>
      </c>
      <c r="B129" s="18">
        <v>7</v>
      </c>
    </row>
    <row r="130" spans="1:2" ht="15.75" x14ac:dyDescent="0.25">
      <c r="A130" s="18">
        <v>6</v>
      </c>
      <c r="B130" s="18">
        <v>8</v>
      </c>
    </row>
    <row r="131" spans="1:2" ht="15.75" x14ac:dyDescent="0.25">
      <c r="A131" s="18">
        <v>7</v>
      </c>
      <c r="B131" s="18">
        <v>6</v>
      </c>
    </row>
    <row r="132" spans="1:2" ht="15.75" x14ac:dyDescent="0.25">
      <c r="A132" s="18">
        <v>7</v>
      </c>
      <c r="B132" s="18">
        <v>7</v>
      </c>
    </row>
    <row r="133" spans="1:2" ht="15.75" x14ac:dyDescent="0.25">
      <c r="A133" s="18">
        <v>6</v>
      </c>
      <c r="B133" s="18">
        <v>6</v>
      </c>
    </row>
    <row r="134" spans="1:2" ht="15.75" x14ac:dyDescent="0.25">
      <c r="A134" s="18">
        <v>8</v>
      </c>
      <c r="B134" s="18">
        <v>7</v>
      </c>
    </row>
    <row r="135" spans="1:2" ht="15.75" x14ac:dyDescent="0.25">
      <c r="A135" s="18">
        <v>8</v>
      </c>
      <c r="B135" s="18">
        <v>8</v>
      </c>
    </row>
    <row r="136" spans="1:2" ht="15.75" x14ac:dyDescent="0.25">
      <c r="A136" s="18">
        <v>8</v>
      </c>
      <c r="B136" s="18">
        <v>6</v>
      </c>
    </row>
    <row r="137" spans="1:2" ht="15.75" x14ac:dyDescent="0.25">
      <c r="A137" s="18">
        <v>6</v>
      </c>
      <c r="B137" s="18">
        <v>8</v>
      </c>
    </row>
    <row r="138" spans="1:2" ht="15.75" x14ac:dyDescent="0.25">
      <c r="A138" s="18">
        <v>7</v>
      </c>
      <c r="B138" s="18">
        <v>7</v>
      </c>
    </row>
    <row r="139" spans="1:2" ht="15.75" x14ac:dyDescent="0.25">
      <c r="A139" s="18">
        <v>5</v>
      </c>
      <c r="B139" s="18">
        <v>7</v>
      </c>
    </row>
    <row r="140" spans="1:2" ht="15.75" x14ac:dyDescent="0.25">
      <c r="A140" s="18">
        <v>6</v>
      </c>
      <c r="B140" s="18">
        <v>7</v>
      </c>
    </row>
    <row r="141" spans="1:2" ht="15.75" x14ac:dyDescent="0.25">
      <c r="A141" s="18">
        <v>7</v>
      </c>
      <c r="B141" s="18">
        <v>6</v>
      </c>
    </row>
    <row r="142" spans="1:2" ht="15.75" x14ac:dyDescent="0.25">
      <c r="A142" s="18">
        <v>7</v>
      </c>
      <c r="B142" s="18">
        <v>7</v>
      </c>
    </row>
    <row r="143" spans="1:2" ht="15.75" x14ac:dyDescent="0.25">
      <c r="A143" s="18">
        <v>7</v>
      </c>
      <c r="B143" s="18">
        <v>7</v>
      </c>
    </row>
    <row r="144" spans="1:2" ht="15.75" x14ac:dyDescent="0.25">
      <c r="A144" s="18">
        <v>7</v>
      </c>
      <c r="B144" s="18">
        <v>7</v>
      </c>
    </row>
    <row r="145" spans="1:2" ht="15.75" x14ac:dyDescent="0.25">
      <c r="A145" s="18">
        <v>7</v>
      </c>
      <c r="B145" s="18">
        <v>6</v>
      </c>
    </row>
    <row r="146" spans="1:2" ht="15.75" x14ac:dyDescent="0.25">
      <c r="A146" s="18">
        <v>7</v>
      </c>
      <c r="B146" s="18">
        <v>7</v>
      </c>
    </row>
    <row r="147" spans="1:2" ht="15.75" x14ac:dyDescent="0.25">
      <c r="A147" s="18">
        <v>6</v>
      </c>
      <c r="B147" s="18">
        <v>7</v>
      </c>
    </row>
    <row r="148" spans="1:2" ht="15.75" x14ac:dyDescent="0.25">
      <c r="A148" s="18">
        <v>7</v>
      </c>
      <c r="B148" s="18">
        <v>8</v>
      </c>
    </row>
    <row r="149" spans="1:2" ht="15.75" x14ac:dyDescent="0.25">
      <c r="A149" s="18">
        <v>7</v>
      </c>
      <c r="B149" s="18">
        <v>7</v>
      </c>
    </row>
    <row r="150" spans="1:2" ht="15.75" x14ac:dyDescent="0.25">
      <c r="A150" s="18">
        <v>6</v>
      </c>
      <c r="B150" s="18">
        <v>8</v>
      </c>
    </row>
    <row r="151" spans="1:2" ht="15.75" x14ac:dyDescent="0.25">
      <c r="A151" s="18">
        <v>6</v>
      </c>
      <c r="B151" s="18">
        <v>7</v>
      </c>
    </row>
    <row r="152" spans="1:2" ht="15.75" x14ac:dyDescent="0.25">
      <c r="A152" s="18">
        <v>7</v>
      </c>
      <c r="B152" s="18">
        <v>4</v>
      </c>
    </row>
    <row r="153" spans="1:2" ht="15.75" x14ac:dyDescent="0.25">
      <c r="A153" s="18">
        <v>7</v>
      </c>
      <c r="B153" s="18">
        <v>6</v>
      </c>
    </row>
    <row r="154" spans="1:2" ht="15.75" x14ac:dyDescent="0.25">
      <c r="A154" s="18">
        <v>7</v>
      </c>
      <c r="B154" s="18">
        <v>7</v>
      </c>
    </row>
    <row r="155" spans="1:2" ht="15.75" x14ac:dyDescent="0.25">
      <c r="A155" s="18">
        <v>6</v>
      </c>
      <c r="B155" s="18">
        <v>7</v>
      </c>
    </row>
    <row r="156" spans="1:2" ht="15.75" x14ac:dyDescent="0.25">
      <c r="A156" s="18">
        <v>6</v>
      </c>
      <c r="B156" s="18">
        <v>5</v>
      </c>
    </row>
    <row r="157" spans="1:2" ht="15.75" x14ac:dyDescent="0.25">
      <c r="A157" s="18">
        <v>8</v>
      </c>
      <c r="B157" s="18">
        <v>7</v>
      </c>
    </row>
    <row r="158" spans="1:2" ht="15.75" x14ac:dyDescent="0.25">
      <c r="A158" s="18">
        <v>8</v>
      </c>
      <c r="B158" s="18">
        <v>8</v>
      </c>
    </row>
    <row r="159" spans="1:2" ht="15.75" x14ac:dyDescent="0.25">
      <c r="A159" s="18">
        <v>8</v>
      </c>
      <c r="B159" s="18">
        <v>7</v>
      </c>
    </row>
    <row r="160" spans="1:2" ht="15.75" x14ac:dyDescent="0.25">
      <c r="A160" s="18">
        <v>6</v>
      </c>
      <c r="B160" s="18">
        <v>8</v>
      </c>
    </row>
    <row r="161" spans="1:2" ht="15.75" x14ac:dyDescent="0.25">
      <c r="A161" s="18">
        <v>7</v>
      </c>
      <c r="B161" s="18">
        <v>6</v>
      </c>
    </row>
    <row r="162" spans="1:2" ht="15.75" x14ac:dyDescent="0.25">
      <c r="A162" s="18">
        <v>8</v>
      </c>
      <c r="B162" s="18">
        <v>4</v>
      </c>
    </row>
    <row r="163" spans="1:2" ht="15.75" x14ac:dyDescent="0.25">
      <c r="A163" s="18">
        <v>7</v>
      </c>
      <c r="B163" s="18">
        <v>7</v>
      </c>
    </row>
    <row r="164" spans="1:2" ht="15.75" x14ac:dyDescent="0.25">
      <c r="A164" s="18">
        <v>7</v>
      </c>
      <c r="B164" s="18">
        <v>8</v>
      </c>
    </row>
    <row r="165" spans="1:2" ht="15.75" x14ac:dyDescent="0.25">
      <c r="A165" s="18">
        <v>8</v>
      </c>
      <c r="B165" s="18">
        <v>7</v>
      </c>
    </row>
    <row r="166" spans="1:2" ht="15.75" x14ac:dyDescent="0.25">
      <c r="A166" s="18">
        <v>8</v>
      </c>
      <c r="B166" s="18">
        <v>5</v>
      </c>
    </row>
    <row r="167" spans="1:2" ht="15.75" x14ac:dyDescent="0.25">
      <c r="A167" s="18">
        <v>7</v>
      </c>
      <c r="B167" s="18">
        <v>9</v>
      </c>
    </row>
    <row r="168" spans="1:2" ht="15.75" x14ac:dyDescent="0.25">
      <c r="A168" s="18">
        <v>8</v>
      </c>
      <c r="B168" s="18">
        <v>8</v>
      </c>
    </row>
    <row r="169" spans="1:2" ht="15.75" x14ac:dyDescent="0.25">
      <c r="A169" s="18">
        <v>8</v>
      </c>
      <c r="B169" s="18">
        <v>8</v>
      </c>
    </row>
    <row r="170" spans="1:2" ht="15.75" x14ac:dyDescent="0.25">
      <c r="A170" s="18">
        <v>7</v>
      </c>
      <c r="B170" s="18">
        <v>7</v>
      </c>
    </row>
    <row r="171" spans="1:2" ht="15.75" x14ac:dyDescent="0.25">
      <c r="A171" s="18">
        <v>7</v>
      </c>
      <c r="B171" s="18">
        <v>7</v>
      </c>
    </row>
    <row r="172" spans="1:2" ht="15.75" x14ac:dyDescent="0.25">
      <c r="A172" s="18">
        <v>7</v>
      </c>
      <c r="B172" s="18">
        <v>7</v>
      </c>
    </row>
    <row r="173" spans="1:2" ht="15.75" x14ac:dyDescent="0.25">
      <c r="A173" s="18">
        <v>7</v>
      </c>
      <c r="B173" s="18">
        <v>8</v>
      </c>
    </row>
    <row r="174" spans="1:2" ht="15.75" x14ac:dyDescent="0.25">
      <c r="A174" s="18">
        <v>8</v>
      </c>
      <c r="B174" s="18">
        <v>7</v>
      </c>
    </row>
    <row r="175" spans="1:2" ht="15.75" x14ac:dyDescent="0.25">
      <c r="A175" s="18">
        <v>7</v>
      </c>
      <c r="B175" s="18">
        <v>7</v>
      </c>
    </row>
    <row r="176" spans="1:2" ht="15.75" x14ac:dyDescent="0.25">
      <c r="A176" s="18">
        <v>7</v>
      </c>
      <c r="B176" s="18">
        <v>9</v>
      </c>
    </row>
    <row r="177" spans="1:2" ht="15.75" x14ac:dyDescent="0.25">
      <c r="A177" s="18">
        <v>7</v>
      </c>
      <c r="B177" s="18">
        <v>6</v>
      </c>
    </row>
    <row r="178" spans="1:2" ht="15.75" x14ac:dyDescent="0.25">
      <c r="A178" s="18">
        <v>8</v>
      </c>
      <c r="B178" s="18">
        <v>6</v>
      </c>
    </row>
    <row r="179" spans="1:2" ht="15.75" x14ac:dyDescent="0.25">
      <c r="A179" s="18">
        <v>8</v>
      </c>
      <c r="B179" s="18">
        <v>7</v>
      </c>
    </row>
    <row r="180" spans="1:2" ht="15.75" x14ac:dyDescent="0.25">
      <c r="A180" s="18">
        <v>7</v>
      </c>
      <c r="B180" s="18">
        <v>6</v>
      </c>
    </row>
    <row r="181" spans="1:2" ht="15.75" x14ac:dyDescent="0.25">
      <c r="A181" s="18">
        <v>6</v>
      </c>
      <c r="B181" s="18">
        <v>7</v>
      </c>
    </row>
    <row r="182" spans="1:2" ht="15.75" x14ac:dyDescent="0.25">
      <c r="A182" s="18">
        <v>7</v>
      </c>
      <c r="B182" s="18">
        <v>6</v>
      </c>
    </row>
    <row r="183" spans="1:2" ht="15.75" x14ac:dyDescent="0.25">
      <c r="A183" s="18">
        <v>8</v>
      </c>
      <c r="B183" s="18">
        <v>6</v>
      </c>
    </row>
    <row r="184" spans="1:2" ht="15.75" x14ac:dyDescent="0.25">
      <c r="A184" s="18">
        <v>7</v>
      </c>
      <c r="B184" s="18">
        <v>8</v>
      </c>
    </row>
    <row r="185" spans="1:2" ht="15.75" x14ac:dyDescent="0.25">
      <c r="A185" s="18">
        <v>6</v>
      </c>
      <c r="B185" s="18">
        <v>7</v>
      </c>
    </row>
    <row r="186" spans="1:2" ht="15.75" x14ac:dyDescent="0.25">
      <c r="A186" s="18">
        <v>8</v>
      </c>
      <c r="B186" s="18">
        <v>6</v>
      </c>
    </row>
    <row r="187" spans="1:2" ht="15.75" x14ac:dyDescent="0.25">
      <c r="A187" s="18">
        <v>8</v>
      </c>
      <c r="B187" s="18">
        <v>7</v>
      </c>
    </row>
    <row r="188" spans="1:2" ht="15.75" x14ac:dyDescent="0.25">
      <c r="A188" s="18">
        <v>7</v>
      </c>
      <c r="B188" s="18">
        <v>6</v>
      </c>
    </row>
    <row r="189" spans="1:2" ht="15.75" x14ac:dyDescent="0.25">
      <c r="A189" s="18">
        <v>7</v>
      </c>
      <c r="B189" s="18">
        <v>6</v>
      </c>
    </row>
    <row r="190" spans="1:2" ht="15.75" x14ac:dyDescent="0.25">
      <c r="A190" s="18">
        <v>6</v>
      </c>
      <c r="B190" s="18">
        <v>7</v>
      </c>
    </row>
    <row r="191" spans="1:2" ht="15.75" x14ac:dyDescent="0.25">
      <c r="A191" s="18">
        <v>8</v>
      </c>
      <c r="B191" s="18">
        <v>7</v>
      </c>
    </row>
    <row r="192" spans="1:2" ht="15.75" x14ac:dyDescent="0.25">
      <c r="A192" s="18">
        <v>7</v>
      </c>
      <c r="B192" s="18">
        <v>6</v>
      </c>
    </row>
    <row r="193" spans="1:2" ht="15.75" x14ac:dyDescent="0.25">
      <c r="A193" s="18">
        <v>7</v>
      </c>
      <c r="B193" s="18">
        <v>7</v>
      </c>
    </row>
    <row r="194" spans="1:2" ht="15.75" x14ac:dyDescent="0.25">
      <c r="A194" s="18">
        <v>7</v>
      </c>
      <c r="B194" s="18">
        <v>8</v>
      </c>
    </row>
    <row r="195" spans="1:2" ht="15.75" x14ac:dyDescent="0.25">
      <c r="A195" s="18">
        <v>6</v>
      </c>
      <c r="B195" s="18">
        <v>8</v>
      </c>
    </row>
    <row r="196" spans="1:2" ht="15.75" x14ac:dyDescent="0.25">
      <c r="A196" s="18">
        <v>6</v>
      </c>
      <c r="B196" s="18">
        <v>7</v>
      </c>
    </row>
    <row r="197" spans="1:2" ht="15.75" x14ac:dyDescent="0.25">
      <c r="A197" s="18">
        <v>6</v>
      </c>
      <c r="B197" s="18">
        <v>7</v>
      </c>
    </row>
    <row r="198" spans="1:2" ht="15.75" x14ac:dyDescent="0.25">
      <c r="A198" s="18">
        <v>7</v>
      </c>
      <c r="B198" s="18">
        <v>6</v>
      </c>
    </row>
    <row r="199" spans="1:2" ht="15.75" x14ac:dyDescent="0.25">
      <c r="A199" s="18">
        <v>7</v>
      </c>
      <c r="B199" s="18">
        <v>6</v>
      </c>
    </row>
    <row r="200" spans="1:2" ht="15.75" x14ac:dyDescent="0.25">
      <c r="A200" s="18">
        <v>6</v>
      </c>
      <c r="B200" s="18">
        <v>6</v>
      </c>
    </row>
    <row r="201" spans="1:2" ht="15.75" x14ac:dyDescent="0.25">
      <c r="A201" s="18">
        <v>6</v>
      </c>
      <c r="B201" s="18">
        <v>7</v>
      </c>
    </row>
    <row r="202" spans="1:2" ht="15.75" x14ac:dyDescent="0.25">
      <c r="A202" s="18">
        <v>8</v>
      </c>
      <c r="B202" s="18">
        <v>8</v>
      </c>
    </row>
    <row r="203" spans="1:2" ht="15.75" x14ac:dyDescent="0.25">
      <c r="A203" s="18">
        <v>6</v>
      </c>
      <c r="B203" s="18">
        <v>8</v>
      </c>
    </row>
    <row r="204" spans="1:2" ht="15.75" x14ac:dyDescent="0.25">
      <c r="A204" s="18">
        <v>7</v>
      </c>
      <c r="B204" s="18">
        <v>7</v>
      </c>
    </row>
    <row r="205" spans="1:2" ht="15.75" x14ac:dyDescent="0.25">
      <c r="A205" s="18">
        <v>8</v>
      </c>
      <c r="B205" s="18">
        <v>8</v>
      </c>
    </row>
    <row r="206" spans="1:2" ht="15.75" x14ac:dyDescent="0.25">
      <c r="A206" s="18">
        <v>6</v>
      </c>
      <c r="B206" s="18">
        <v>7</v>
      </c>
    </row>
    <row r="207" spans="1:2" ht="15.75" x14ac:dyDescent="0.25">
      <c r="A207" s="18">
        <v>8</v>
      </c>
      <c r="B207" s="18">
        <v>7</v>
      </c>
    </row>
    <row r="208" spans="1:2" ht="15.75" x14ac:dyDescent="0.25">
      <c r="A208" s="18">
        <v>7</v>
      </c>
      <c r="B208" s="18">
        <v>7</v>
      </c>
    </row>
    <row r="209" spans="1:2" ht="15.75" x14ac:dyDescent="0.25">
      <c r="A209" s="18">
        <v>7</v>
      </c>
      <c r="B209" s="18">
        <v>6</v>
      </c>
    </row>
    <row r="210" spans="1:2" ht="15.75" x14ac:dyDescent="0.25">
      <c r="A210" s="18">
        <v>5</v>
      </c>
      <c r="B210" s="18">
        <v>7</v>
      </c>
    </row>
    <row r="211" spans="1:2" ht="15.75" x14ac:dyDescent="0.25">
      <c r="A211" s="18">
        <v>8</v>
      </c>
      <c r="B211" s="18">
        <v>6</v>
      </c>
    </row>
    <row r="212" spans="1:2" ht="15.75" x14ac:dyDescent="0.25">
      <c r="A212" s="18">
        <v>5</v>
      </c>
      <c r="B212" s="18">
        <v>8</v>
      </c>
    </row>
    <row r="213" spans="1:2" ht="15.75" x14ac:dyDescent="0.25">
      <c r="A213" s="18">
        <v>9</v>
      </c>
      <c r="B213" s="18">
        <v>8</v>
      </c>
    </row>
    <row r="214" spans="1:2" ht="15.75" x14ac:dyDescent="0.25">
      <c r="A214" s="18">
        <v>7</v>
      </c>
      <c r="B214" s="18">
        <v>7</v>
      </c>
    </row>
    <row r="215" spans="1:2" ht="15.75" x14ac:dyDescent="0.25">
      <c r="A215" s="18">
        <v>6</v>
      </c>
      <c r="B215" s="18">
        <v>4</v>
      </c>
    </row>
    <row r="216" spans="1:2" ht="15.75" x14ac:dyDescent="0.25">
      <c r="A216" s="18">
        <v>7</v>
      </c>
      <c r="B216" s="18">
        <v>6</v>
      </c>
    </row>
    <row r="217" spans="1:2" ht="15.75" x14ac:dyDescent="0.25">
      <c r="A217" s="18">
        <v>7</v>
      </c>
      <c r="B217" s="18">
        <v>6</v>
      </c>
    </row>
    <row r="218" spans="1:2" ht="15.75" x14ac:dyDescent="0.25">
      <c r="A218" s="18">
        <v>6</v>
      </c>
      <c r="B218" s="18">
        <v>7</v>
      </c>
    </row>
    <row r="219" spans="1:2" ht="15.75" x14ac:dyDescent="0.25">
      <c r="A219" s="18">
        <v>8</v>
      </c>
      <c r="B219" s="18">
        <v>7</v>
      </c>
    </row>
    <row r="220" spans="1:2" ht="15.75" x14ac:dyDescent="0.25">
      <c r="A220" s="18">
        <v>6</v>
      </c>
      <c r="B220" s="18">
        <v>5</v>
      </c>
    </row>
    <row r="221" spans="1:2" ht="15.75" x14ac:dyDescent="0.25">
      <c r="A221" s="18">
        <v>7</v>
      </c>
      <c r="B221" s="18">
        <v>6</v>
      </c>
    </row>
    <row r="222" spans="1:2" ht="15.75" x14ac:dyDescent="0.25">
      <c r="A222" s="18">
        <v>7</v>
      </c>
      <c r="B222" s="18">
        <v>6</v>
      </c>
    </row>
    <row r="223" spans="1:2" ht="15.75" x14ac:dyDescent="0.25">
      <c r="A223" s="18">
        <v>8</v>
      </c>
      <c r="B223" s="18">
        <v>6</v>
      </c>
    </row>
    <row r="224" spans="1:2" ht="15.75" x14ac:dyDescent="0.25">
      <c r="A224" s="18">
        <v>6</v>
      </c>
      <c r="B224" s="18">
        <v>7</v>
      </c>
    </row>
    <row r="225" spans="1:2" ht="15.75" x14ac:dyDescent="0.25">
      <c r="A225" s="18">
        <v>7</v>
      </c>
      <c r="B225" s="18">
        <v>7</v>
      </c>
    </row>
    <row r="226" spans="1:2" ht="15.75" x14ac:dyDescent="0.25">
      <c r="A226" s="18">
        <v>7</v>
      </c>
      <c r="B226" s="18">
        <v>7</v>
      </c>
    </row>
    <row r="227" spans="1:2" ht="15.75" x14ac:dyDescent="0.25">
      <c r="A227" s="18">
        <v>7</v>
      </c>
      <c r="B227" s="18">
        <v>7</v>
      </c>
    </row>
    <row r="228" spans="1:2" ht="15.75" x14ac:dyDescent="0.25">
      <c r="A228" s="18">
        <v>7</v>
      </c>
      <c r="B228" s="18">
        <v>7</v>
      </c>
    </row>
    <row r="229" spans="1:2" ht="15.75" x14ac:dyDescent="0.25">
      <c r="A229" s="18">
        <v>7</v>
      </c>
      <c r="B229" s="18">
        <v>7</v>
      </c>
    </row>
    <row r="230" spans="1:2" ht="15.75" x14ac:dyDescent="0.25">
      <c r="A230" s="18">
        <v>6</v>
      </c>
      <c r="B230" s="18">
        <v>7</v>
      </c>
    </row>
    <row r="231" spans="1:2" ht="15.75" x14ac:dyDescent="0.25">
      <c r="A231" s="18">
        <v>7</v>
      </c>
      <c r="B231" s="18">
        <v>7</v>
      </c>
    </row>
    <row r="232" spans="1:2" ht="15.75" x14ac:dyDescent="0.25">
      <c r="A232" s="18">
        <v>7</v>
      </c>
      <c r="B232" s="18">
        <v>5</v>
      </c>
    </row>
    <row r="233" spans="1:2" ht="15.75" x14ac:dyDescent="0.25">
      <c r="A233" s="18">
        <v>7</v>
      </c>
      <c r="B233" s="18">
        <v>7</v>
      </c>
    </row>
    <row r="234" spans="1:2" ht="15.75" x14ac:dyDescent="0.25">
      <c r="A234" s="18">
        <v>7</v>
      </c>
      <c r="B234" s="18">
        <v>7</v>
      </c>
    </row>
    <row r="235" spans="1:2" ht="15.75" x14ac:dyDescent="0.25">
      <c r="A235" s="18">
        <v>8</v>
      </c>
      <c r="B235" s="18">
        <v>7</v>
      </c>
    </row>
    <row r="236" spans="1:2" ht="15.75" x14ac:dyDescent="0.25">
      <c r="A236" s="18">
        <v>6</v>
      </c>
      <c r="B236" s="18">
        <v>7</v>
      </c>
    </row>
    <row r="237" spans="1:2" ht="15.75" x14ac:dyDescent="0.25">
      <c r="A237" s="18">
        <v>7</v>
      </c>
      <c r="B237" s="18">
        <v>8</v>
      </c>
    </row>
    <row r="238" spans="1:2" ht="15.75" x14ac:dyDescent="0.25">
      <c r="A238" s="18">
        <v>8</v>
      </c>
      <c r="B238" s="18">
        <v>8</v>
      </c>
    </row>
    <row r="239" spans="1:2" ht="15.75" x14ac:dyDescent="0.25">
      <c r="A239" s="18">
        <v>6</v>
      </c>
      <c r="B239" s="18">
        <v>8</v>
      </c>
    </row>
    <row r="240" spans="1:2" ht="15.75" x14ac:dyDescent="0.25">
      <c r="A240" s="18">
        <v>8</v>
      </c>
      <c r="B240" s="18">
        <v>5</v>
      </c>
    </row>
    <row r="241" spans="1:2" ht="15.75" x14ac:dyDescent="0.25">
      <c r="A241" s="18">
        <v>7</v>
      </c>
      <c r="B241" s="18">
        <v>7</v>
      </c>
    </row>
    <row r="242" spans="1:2" ht="15.75" x14ac:dyDescent="0.25">
      <c r="A242" s="18">
        <v>7</v>
      </c>
      <c r="B242" s="18">
        <v>7</v>
      </c>
    </row>
    <row r="243" spans="1:2" ht="15.75" x14ac:dyDescent="0.25">
      <c r="A243" s="18">
        <v>6</v>
      </c>
      <c r="B243" s="18">
        <v>7</v>
      </c>
    </row>
    <row r="244" spans="1:2" ht="15.75" x14ac:dyDescent="0.25">
      <c r="A244" s="18">
        <v>6</v>
      </c>
      <c r="B244" s="18">
        <v>7</v>
      </c>
    </row>
    <row r="245" spans="1:2" ht="15.75" x14ac:dyDescent="0.25">
      <c r="A245" s="18">
        <v>7</v>
      </c>
      <c r="B245" s="18">
        <v>7</v>
      </c>
    </row>
    <row r="246" spans="1:2" ht="15.75" x14ac:dyDescent="0.25">
      <c r="A246" s="18">
        <v>6</v>
      </c>
      <c r="B246" s="18">
        <v>6</v>
      </c>
    </row>
    <row r="247" spans="1:2" ht="15.75" x14ac:dyDescent="0.25">
      <c r="A247" s="18">
        <v>7</v>
      </c>
      <c r="B247" s="18">
        <v>6</v>
      </c>
    </row>
    <row r="248" spans="1:2" ht="15.75" x14ac:dyDescent="0.25">
      <c r="A248" s="18">
        <v>6</v>
      </c>
      <c r="B248" s="18">
        <v>8</v>
      </c>
    </row>
    <row r="249" spans="1:2" ht="15.75" x14ac:dyDescent="0.25">
      <c r="A249" s="18">
        <v>8</v>
      </c>
      <c r="B249" s="18">
        <v>6</v>
      </c>
    </row>
    <row r="250" spans="1:2" ht="15.75" x14ac:dyDescent="0.25">
      <c r="A250" s="18">
        <v>8</v>
      </c>
      <c r="B250" s="18">
        <v>6</v>
      </c>
    </row>
    <row r="251" spans="1:2" ht="15.75" x14ac:dyDescent="0.25">
      <c r="A251" s="18">
        <v>8</v>
      </c>
      <c r="B251" s="18">
        <v>6</v>
      </c>
    </row>
    <row r="252" spans="1:2" ht="15.75" x14ac:dyDescent="0.25">
      <c r="A252" s="18">
        <v>7</v>
      </c>
      <c r="B252" s="18">
        <v>6</v>
      </c>
    </row>
    <row r="253" spans="1:2" ht="15.75" x14ac:dyDescent="0.25">
      <c r="A253" s="18">
        <v>8</v>
      </c>
      <c r="B253" s="18">
        <v>5</v>
      </c>
    </row>
    <row r="254" spans="1:2" ht="15.75" x14ac:dyDescent="0.25">
      <c r="A254" s="18">
        <v>6</v>
      </c>
      <c r="B254" s="18">
        <v>6</v>
      </c>
    </row>
    <row r="255" spans="1:2" ht="15.75" x14ac:dyDescent="0.25">
      <c r="A255" s="18">
        <v>6</v>
      </c>
      <c r="B255" s="18">
        <v>7</v>
      </c>
    </row>
    <row r="256" spans="1:2" ht="15.75" x14ac:dyDescent="0.25">
      <c r="A256" s="18">
        <v>6</v>
      </c>
      <c r="B256" s="18">
        <v>7</v>
      </c>
    </row>
    <row r="257" spans="1:2" ht="15.75" x14ac:dyDescent="0.25">
      <c r="A257" s="18">
        <v>7</v>
      </c>
      <c r="B257" s="18">
        <v>7</v>
      </c>
    </row>
    <row r="258" spans="1:2" ht="15.75" x14ac:dyDescent="0.25">
      <c r="A258" s="18">
        <v>7</v>
      </c>
      <c r="B258" s="18">
        <v>6</v>
      </c>
    </row>
    <row r="259" spans="1:2" ht="15.75" x14ac:dyDescent="0.25">
      <c r="A259" s="18">
        <v>8</v>
      </c>
      <c r="B259" s="18">
        <v>5</v>
      </c>
    </row>
    <row r="260" spans="1:2" ht="15.75" x14ac:dyDescent="0.25">
      <c r="A260" s="18">
        <v>6</v>
      </c>
      <c r="B260" s="18">
        <v>4</v>
      </c>
    </row>
    <row r="261" spans="1:2" ht="15.75" x14ac:dyDescent="0.25">
      <c r="A261" s="18">
        <v>7</v>
      </c>
      <c r="B261" s="18">
        <v>7</v>
      </c>
    </row>
    <row r="262" spans="1:2" ht="15.75" x14ac:dyDescent="0.25">
      <c r="A262" s="18">
        <v>6</v>
      </c>
      <c r="B262" s="18">
        <v>7</v>
      </c>
    </row>
    <row r="263" spans="1:2" ht="15.75" x14ac:dyDescent="0.25">
      <c r="A263" s="18">
        <v>6</v>
      </c>
      <c r="B263" s="18">
        <v>8</v>
      </c>
    </row>
    <row r="264" spans="1:2" ht="15.75" x14ac:dyDescent="0.25">
      <c r="A264" s="18">
        <v>7</v>
      </c>
      <c r="B264" s="18">
        <v>8</v>
      </c>
    </row>
    <row r="265" spans="1:2" ht="15.75" x14ac:dyDescent="0.25">
      <c r="A265" s="18">
        <v>7</v>
      </c>
      <c r="B265" s="18">
        <v>8</v>
      </c>
    </row>
    <row r="266" spans="1:2" ht="15.75" x14ac:dyDescent="0.25">
      <c r="A266" s="18">
        <v>6</v>
      </c>
      <c r="B266" s="18">
        <v>4</v>
      </c>
    </row>
    <row r="267" spans="1:2" ht="15.75" x14ac:dyDescent="0.25">
      <c r="A267" s="18">
        <v>8</v>
      </c>
      <c r="B267" s="18">
        <v>8</v>
      </c>
    </row>
    <row r="268" spans="1:2" ht="15.75" x14ac:dyDescent="0.25">
      <c r="A268" s="18">
        <v>7</v>
      </c>
      <c r="B268" s="18">
        <v>8</v>
      </c>
    </row>
    <row r="269" spans="1:2" ht="15.75" x14ac:dyDescent="0.25">
      <c r="A269" s="18">
        <v>6</v>
      </c>
      <c r="B269" s="18">
        <v>8</v>
      </c>
    </row>
    <row r="270" spans="1:2" ht="15.75" x14ac:dyDescent="0.25">
      <c r="A270" s="18">
        <v>6</v>
      </c>
      <c r="B270" s="18">
        <v>8</v>
      </c>
    </row>
    <row r="271" spans="1:2" ht="15.75" x14ac:dyDescent="0.25">
      <c r="A271" s="18">
        <v>7</v>
      </c>
      <c r="B271" s="18">
        <v>7</v>
      </c>
    </row>
    <row r="272" spans="1:2" ht="15.75" x14ac:dyDescent="0.25">
      <c r="A272" s="18">
        <v>5</v>
      </c>
      <c r="B272" s="18">
        <v>7</v>
      </c>
    </row>
    <row r="273" spans="1:2" ht="15.75" x14ac:dyDescent="0.25">
      <c r="A273" s="18">
        <v>8</v>
      </c>
      <c r="B273" s="18">
        <v>8</v>
      </c>
    </row>
    <row r="274" spans="1:2" ht="15.75" x14ac:dyDescent="0.25">
      <c r="A274" s="18">
        <v>7</v>
      </c>
      <c r="B274" s="18">
        <v>6</v>
      </c>
    </row>
    <row r="275" spans="1:2" ht="15.75" x14ac:dyDescent="0.25">
      <c r="A275" s="18">
        <v>7</v>
      </c>
      <c r="B275" s="18">
        <v>7</v>
      </c>
    </row>
    <row r="276" spans="1:2" ht="15.75" x14ac:dyDescent="0.25">
      <c r="A276" s="18">
        <v>7</v>
      </c>
      <c r="B276" s="18">
        <v>8</v>
      </c>
    </row>
    <row r="277" spans="1:2" ht="15.75" x14ac:dyDescent="0.25">
      <c r="A277" s="18">
        <v>4</v>
      </c>
      <c r="B277" s="18">
        <v>10</v>
      </c>
    </row>
    <row r="278" spans="1:2" ht="15.75" x14ac:dyDescent="0.25">
      <c r="A278" s="18">
        <v>7</v>
      </c>
      <c r="B278" s="18">
        <v>6</v>
      </c>
    </row>
    <row r="279" spans="1:2" ht="15.75" x14ac:dyDescent="0.25">
      <c r="A279" s="18">
        <v>6</v>
      </c>
      <c r="B279" s="18">
        <v>4</v>
      </c>
    </row>
    <row r="280" spans="1:2" ht="15.75" x14ac:dyDescent="0.25">
      <c r="A280" s="18">
        <v>5</v>
      </c>
      <c r="B280" s="18">
        <v>7</v>
      </c>
    </row>
    <row r="281" spans="1:2" ht="15.75" x14ac:dyDescent="0.25">
      <c r="A281" s="18">
        <v>5</v>
      </c>
      <c r="B281" s="18">
        <v>7</v>
      </c>
    </row>
    <row r="282" spans="1:2" ht="15.75" x14ac:dyDescent="0.25">
      <c r="A282" s="18">
        <v>6</v>
      </c>
      <c r="B282" s="18">
        <v>7</v>
      </c>
    </row>
    <row r="283" spans="1:2" ht="15.75" x14ac:dyDescent="0.25">
      <c r="A283" s="18">
        <v>7</v>
      </c>
      <c r="B283" s="18">
        <v>8</v>
      </c>
    </row>
    <row r="284" spans="1:2" ht="15.75" x14ac:dyDescent="0.25">
      <c r="A284" s="18">
        <v>7</v>
      </c>
    </row>
    <row r="285" spans="1:2" ht="15.75" x14ac:dyDescent="0.25">
      <c r="A285" s="18">
        <v>7</v>
      </c>
    </row>
    <row r="286" spans="1:2" ht="15.75" x14ac:dyDescent="0.25">
      <c r="A286" s="18">
        <v>8</v>
      </c>
    </row>
    <row r="287" spans="1:2" ht="15.75" x14ac:dyDescent="0.25">
      <c r="A287" s="18">
        <v>7</v>
      </c>
    </row>
    <row r="288" spans="1:2" ht="15.75" x14ac:dyDescent="0.25">
      <c r="A288" s="18">
        <v>6</v>
      </c>
    </row>
    <row r="289" spans="1:1" ht="15.75" x14ac:dyDescent="0.25">
      <c r="A289" s="18">
        <v>8</v>
      </c>
    </row>
    <row r="290" spans="1:1" ht="15.75" x14ac:dyDescent="0.25">
      <c r="A290" s="18">
        <v>7</v>
      </c>
    </row>
    <row r="291" spans="1:1" ht="15.75" x14ac:dyDescent="0.25">
      <c r="A291" s="18">
        <v>6</v>
      </c>
    </row>
    <row r="292" spans="1:1" ht="15.75" x14ac:dyDescent="0.25">
      <c r="A292" s="18">
        <v>5</v>
      </c>
    </row>
    <row r="293" spans="1:1" ht="15.75" x14ac:dyDescent="0.25">
      <c r="A293" s="18">
        <v>7</v>
      </c>
    </row>
    <row r="294" spans="1:1" ht="15.75" x14ac:dyDescent="0.25">
      <c r="A294" s="18">
        <v>4</v>
      </c>
    </row>
    <row r="295" spans="1:1" ht="15.75" x14ac:dyDescent="0.25">
      <c r="A295" s="18">
        <v>7</v>
      </c>
    </row>
    <row r="296" spans="1:1" ht="15.75" x14ac:dyDescent="0.25">
      <c r="A296" s="18">
        <v>7</v>
      </c>
    </row>
    <row r="297" spans="1:1" ht="15.75" x14ac:dyDescent="0.25">
      <c r="A297" s="18">
        <v>7</v>
      </c>
    </row>
    <row r="298" spans="1:1" ht="15.75" x14ac:dyDescent="0.25">
      <c r="A298" s="18">
        <v>7</v>
      </c>
    </row>
    <row r="299" spans="1:1" ht="15.75" x14ac:dyDescent="0.25">
      <c r="A299" s="18">
        <v>8</v>
      </c>
    </row>
    <row r="300" spans="1:1" ht="15.75" x14ac:dyDescent="0.25">
      <c r="A300" s="18">
        <v>6</v>
      </c>
    </row>
    <row r="301" spans="1:1" ht="15.75" x14ac:dyDescent="0.25">
      <c r="A301" s="18">
        <v>6</v>
      </c>
    </row>
    <row r="302" spans="1:1" ht="15.75" x14ac:dyDescent="0.25">
      <c r="A302" s="18">
        <v>6</v>
      </c>
    </row>
    <row r="303" spans="1:1" ht="15.75" x14ac:dyDescent="0.25">
      <c r="A303" s="18">
        <v>7</v>
      </c>
    </row>
    <row r="304" spans="1:1" ht="15.75" x14ac:dyDescent="0.25">
      <c r="A304" s="18">
        <v>7</v>
      </c>
    </row>
    <row r="305" spans="1:1" ht="15.75" x14ac:dyDescent="0.25">
      <c r="A305" s="18">
        <v>8</v>
      </c>
    </row>
    <row r="306" spans="1:1" ht="15.75" x14ac:dyDescent="0.25">
      <c r="A306" s="18">
        <v>10</v>
      </c>
    </row>
    <row r="307" spans="1:1" ht="15.75" x14ac:dyDescent="0.25">
      <c r="A307" s="18">
        <v>6</v>
      </c>
    </row>
    <row r="308" spans="1:1" ht="15.75" x14ac:dyDescent="0.25">
      <c r="A308" s="18">
        <v>7</v>
      </c>
    </row>
    <row r="309" spans="1:1" ht="15.75" x14ac:dyDescent="0.25">
      <c r="A309" s="18">
        <v>7</v>
      </c>
    </row>
    <row r="310" spans="1:1" ht="15.75" x14ac:dyDescent="0.25">
      <c r="A310" s="18">
        <v>6</v>
      </c>
    </row>
    <row r="311" spans="1:1" ht="15.75" x14ac:dyDescent="0.25">
      <c r="A311" s="18">
        <v>6</v>
      </c>
    </row>
    <row r="312" spans="1:1" ht="15.75" x14ac:dyDescent="0.25">
      <c r="A312" s="18">
        <v>6</v>
      </c>
    </row>
    <row r="313" spans="1:1" ht="15.75" x14ac:dyDescent="0.25">
      <c r="A313" s="18">
        <v>8</v>
      </c>
    </row>
    <row r="314" spans="1:1" ht="15.75" x14ac:dyDescent="0.25">
      <c r="A314" s="18">
        <v>8</v>
      </c>
    </row>
    <row r="315" spans="1:1" ht="15.75" x14ac:dyDescent="0.25">
      <c r="A315" s="18">
        <v>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tabColor theme="9" tint="0.59999389629810485"/>
  </sheetPr>
  <dimension ref="A1:AZ754"/>
  <sheetViews>
    <sheetView tabSelected="1" topLeftCell="H1" workbookViewId="0">
      <pane ySplit="1" topLeftCell="A2" activePane="bottomLeft" state="frozen"/>
      <selection pane="bottomLeft" activeCell="I6" sqref="I6:I752"/>
    </sheetView>
  </sheetViews>
  <sheetFormatPr defaultRowHeight="15.75" x14ac:dyDescent="0.25"/>
  <cols>
    <col min="1" max="1" width="9.28515625" style="1" bestFit="1" customWidth="1"/>
    <col min="2" max="7" width="0" style="6" hidden="1" customWidth="1"/>
    <col min="8" max="8" width="11.85546875" style="20" customWidth="1"/>
    <col min="9" max="9" width="9.28515625" style="18" bestFit="1" customWidth="1"/>
    <col min="10" max="12" width="9.28515625" style="1" bestFit="1" customWidth="1"/>
    <col min="13" max="13" width="19.28515625" style="24" customWidth="1"/>
    <col min="14" max="14" width="15.42578125" style="1" hidden="1" customWidth="1"/>
    <col min="15" max="15" width="10.85546875" style="1" hidden="1" customWidth="1"/>
    <col min="16" max="16" width="9.5703125" style="1" hidden="1" customWidth="1"/>
    <col min="17" max="18" width="9.140625" style="1" hidden="1" customWidth="1"/>
    <col min="19" max="19" width="9.28515625" style="22" customWidth="1"/>
    <col min="20" max="20" width="9.140625" style="1" hidden="1" customWidth="1"/>
    <col min="21" max="21" width="16.28515625" style="1" hidden="1" customWidth="1"/>
    <col min="22" max="22" width="12" style="1" hidden="1" customWidth="1"/>
    <col min="23" max="23" width="10.28515625" style="1" hidden="1" customWidth="1"/>
    <col min="24" max="24" width="9.42578125" style="1" hidden="1" customWidth="1"/>
    <col min="25" max="25" width="6.42578125" style="1" hidden="1" customWidth="1"/>
    <col min="26" max="26" width="10.7109375" style="6" customWidth="1"/>
    <col min="27" max="27" width="14.85546875" style="1" customWidth="1"/>
    <col min="28" max="28" width="12" style="6" customWidth="1"/>
    <col min="29" max="29" width="9.5703125" style="1" hidden="1" customWidth="1"/>
    <col min="30" max="30" width="13.5703125" style="1" hidden="1" customWidth="1"/>
    <col min="31" max="31" width="13" style="1" hidden="1" customWidth="1"/>
    <col min="32" max="32" width="10.5703125" style="1" hidden="1" customWidth="1"/>
    <col min="33" max="33" width="10.7109375" style="1" hidden="1" customWidth="1"/>
    <col min="34" max="34" width="12.28515625" style="1" hidden="1" customWidth="1"/>
    <col min="35" max="35" width="9" style="1" hidden="1" customWidth="1"/>
    <col min="36" max="36" width="7.28515625" style="1" hidden="1" customWidth="1"/>
    <col min="37" max="37" width="9.7109375" style="1" hidden="1" customWidth="1"/>
    <col min="38" max="38" width="0.5703125" style="1" customWidth="1"/>
    <col min="39" max="39" width="8.140625" style="1" customWidth="1"/>
    <col min="40" max="40" width="0.140625" style="1" customWidth="1"/>
    <col min="41" max="41" width="9.28515625" style="6" customWidth="1"/>
    <col min="42" max="43" width="9.28515625" style="1" bestFit="1" customWidth="1"/>
    <col min="44" max="44" width="9.28515625" style="6" bestFit="1" customWidth="1"/>
    <col min="45" max="45" width="9.140625" style="1"/>
    <col min="46" max="46" width="9.140625" style="27"/>
    <col min="47" max="47" width="9.140625" style="1"/>
    <col min="48" max="48" width="9.28515625" style="22" bestFit="1" customWidth="1"/>
    <col min="49" max="49" width="9.140625" style="1"/>
    <col min="50" max="52" width="9.28515625" style="1" bestFit="1" customWidth="1"/>
    <col min="53" max="16384" width="9.140625" style="1"/>
  </cols>
  <sheetData>
    <row r="1" spans="1:52" s="7" customFormat="1" ht="54" customHeight="1" x14ac:dyDescent="0.25">
      <c r="A1" s="7" t="s">
        <v>3405</v>
      </c>
      <c r="B1" s="8" t="s">
        <v>0</v>
      </c>
      <c r="C1" s="8" t="s">
        <v>1</v>
      </c>
      <c r="D1" s="8" t="s">
        <v>2</v>
      </c>
      <c r="E1" s="8" t="s">
        <v>3</v>
      </c>
      <c r="F1" s="8" t="s">
        <v>4</v>
      </c>
      <c r="G1" s="8" t="s">
        <v>5</v>
      </c>
      <c r="H1" s="19" t="s">
        <v>3406</v>
      </c>
      <c r="I1" s="17" t="s">
        <v>7</v>
      </c>
      <c r="J1" s="7" t="s">
        <v>3434</v>
      </c>
      <c r="K1" s="7" t="s">
        <v>9</v>
      </c>
      <c r="L1" s="7" t="s">
        <v>10</v>
      </c>
      <c r="M1" s="23" t="s">
        <v>11</v>
      </c>
      <c r="N1" s="7" t="s">
        <v>12</v>
      </c>
      <c r="O1" s="7" t="s">
        <v>13</v>
      </c>
      <c r="P1" s="7" t="s">
        <v>14</v>
      </c>
      <c r="Q1" s="7" t="s">
        <v>15</v>
      </c>
      <c r="R1" s="7" t="s">
        <v>16</v>
      </c>
      <c r="S1" s="21" t="s">
        <v>17</v>
      </c>
      <c r="T1" s="7" t="s">
        <v>18</v>
      </c>
      <c r="U1" s="7" t="s">
        <v>19</v>
      </c>
      <c r="V1" s="7" t="s">
        <v>20</v>
      </c>
      <c r="W1" s="7" t="s">
        <v>21</v>
      </c>
      <c r="X1" s="7" t="s">
        <v>22</v>
      </c>
      <c r="Y1" s="7" t="s">
        <v>23</v>
      </c>
      <c r="Z1" s="8" t="s">
        <v>24</v>
      </c>
      <c r="AA1" s="7" t="s">
        <v>25</v>
      </c>
      <c r="AB1" s="8" t="s">
        <v>26</v>
      </c>
      <c r="AC1" s="7" t="s">
        <v>27</v>
      </c>
      <c r="AD1" s="7" t="s">
        <v>28</v>
      </c>
      <c r="AE1" s="7" t="s">
        <v>29</v>
      </c>
      <c r="AF1" s="7" t="s">
        <v>30</v>
      </c>
      <c r="AG1" s="7" t="s">
        <v>31</v>
      </c>
      <c r="AH1" s="7" t="s">
        <v>32</v>
      </c>
      <c r="AI1" s="7" t="s">
        <v>33</v>
      </c>
      <c r="AJ1" s="7" t="s">
        <v>34</v>
      </c>
      <c r="AK1" s="7" t="s">
        <v>35</v>
      </c>
      <c r="AL1" s="7" t="s">
        <v>36</v>
      </c>
      <c r="AM1" s="7" t="s">
        <v>37</v>
      </c>
      <c r="AN1" s="7" t="s">
        <v>38</v>
      </c>
      <c r="AO1" s="8" t="s">
        <v>3420</v>
      </c>
      <c r="AP1" s="7" t="s">
        <v>41</v>
      </c>
      <c r="AQ1" s="7" t="s">
        <v>42</v>
      </c>
      <c r="AR1" s="8" t="s">
        <v>43</v>
      </c>
      <c r="AS1" s="7" t="s">
        <v>44</v>
      </c>
      <c r="AT1" s="26" t="s">
        <v>45</v>
      </c>
      <c r="AU1" s="7" t="s">
        <v>46</v>
      </c>
      <c r="AV1" s="21" t="s">
        <v>47</v>
      </c>
      <c r="AW1" s="7" t="s">
        <v>48</v>
      </c>
      <c r="AX1" s="7" t="s">
        <v>49</v>
      </c>
      <c r="AY1" s="7" t="s">
        <v>50</v>
      </c>
      <c r="AZ1" s="7" t="s">
        <v>51</v>
      </c>
    </row>
    <row r="2" spans="1:52" hidden="1" x14ac:dyDescent="0.25">
      <c r="A2" s="1">
        <v>0</v>
      </c>
      <c r="H2" s="20">
        <v>36</v>
      </c>
      <c r="I2" s="18">
        <v>0</v>
      </c>
      <c r="M2" s="24" t="s">
        <v>52</v>
      </c>
      <c r="N2" s="1">
        <v>1</v>
      </c>
      <c r="O2" s="1" t="s">
        <v>53</v>
      </c>
      <c r="Q2" s="1" t="s">
        <v>3407</v>
      </c>
      <c r="S2" s="22">
        <v>1</v>
      </c>
      <c r="T2" s="1" t="s">
        <v>55</v>
      </c>
      <c r="V2" s="1" t="s">
        <v>56</v>
      </c>
      <c r="X2" s="1" t="s">
        <v>57</v>
      </c>
      <c r="AA2" s="1" t="s">
        <v>58</v>
      </c>
      <c r="AB2" s="6" t="s">
        <v>59</v>
      </c>
      <c r="AD2" s="1" t="s">
        <v>28</v>
      </c>
      <c r="AM2" s="1" t="s">
        <v>60</v>
      </c>
      <c r="AO2" s="6">
        <v>3</v>
      </c>
      <c r="AP2" s="1">
        <v>5</v>
      </c>
      <c r="AS2" s="1" t="s">
        <v>63</v>
      </c>
      <c r="AT2" s="27" t="s">
        <v>64</v>
      </c>
      <c r="AV2" s="22">
        <v>10</v>
      </c>
      <c r="AW2" s="1" t="s">
        <v>65</v>
      </c>
      <c r="AY2" s="1" t="s">
        <v>66</v>
      </c>
    </row>
    <row r="3" spans="1:52" hidden="1" x14ac:dyDescent="0.25">
      <c r="A3" s="1">
        <v>1</v>
      </c>
      <c r="H3" s="20">
        <v>41</v>
      </c>
      <c r="M3" s="24" t="s">
        <v>67</v>
      </c>
      <c r="N3" s="1">
        <v>1</v>
      </c>
      <c r="O3" s="1" t="s">
        <v>68</v>
      </c>
      <c r="Q3" s="1" t="s">
        <v>3408</v>
      </c>
      <c r="S3" s="22">
        <v>1</v>
      </c>
      <c r="T3" s="1" t="s">
        <v>70</v>
      </c>
      <c r="V3" s="1" t="s">
        <v>56</v>
      </c>
      <c r="X3" s="1" t="s">
        <v>57</v>
      </c>
      <c r="AA3" s="1" t="s">
        <v>71</v>
      </c>
      <c r="AB3" s="6" t="s">
        <v>72</v>
      </c>
      <c r="AF3" s="1" t="s">
        <v>30</v>
      </c>
      <c r="AG3" s="1" t="s">
        <v>31</v>
      </c>
      <c r="AM3" s="1" t="s">
        <v>73</v>
      </c>
      <c r="AO3" s="6">
        <v>3</v>
      </c>
      <c r="AP3" s="1">
        <v>5</v>
      </c>
      <c r="AS3" s="1" t="s">
        <v>74</v>
      </c>
      <c r="AT3" s="27" t="s">
        <v>75</v>
      </c>
      <c r="AV3" s="22">
        <v>10</v>
      </c>
      <c r="AW3" s="1" t="s">
        <v>76</v>
      </c>
      <c r="AY3" s="1" t="s">
        <v>77</v>
      </c>
    </row>
    <row r="4" spans="1:52" x14ac:dyDescent="0.25">
      <c r="A4" s="1">
        <v>2</v>
      </c>
      <c r="B4" s="6" t="s">
        <v>0</v>
      </c>
      <c r="H4" s="20">
        <v>34</v>
      </c>
      <c r="I4" s="18">
        <v>7</v>
      </c>
      <c r="J4" s="1">
        <v>45</v>
      </c>
      <c r="K4" s="1">
        <v>8</v>
      </c>
      <c r="L4" s="1">
        <v>2</v>
      </c>
      <c r="M4" s="24" t="s">
        <v>78</v>
      </c>
      <c r="N4" s="1">
        <v>0</v>
      </c>
      <c r="O4" s="1" t="s">
        <v>79</v>
      </c>
      <c r="Q4" s="1" t="s">
        <v>3408</v>
      </c>
      <c r="S4" s="22">
        <v>1</v>
      </c>
      <c r="T4" s="1" t="s">
        <v>80</v>
      </c>
      <c r="V4" s="1" t="s">
        <v>81</v>
      </c>
      <c r="X4" s="1" t="s">
        <v>82</v>
      </c>
      <c r="Z4" s="6">
        <v>3</v>
      </c>
      <c r="AA4" s="1" t="s">
        <v>83</v>
      </c>
      <c r="AB4" s="6" t="s">
        <v>84</v>
      </c>
      <c r="AE4" s="1" t="s">
        <v>29</v>
      </c>
      <c r="AM4" s="1" t="s">
        <v>85</v>
      </c>
      <c r="AO4" s="6">
        <v>20</v>
      </c>
      <c r="AQ4" s="1">
        <v>15</v>
      </c>
      <c r="AR4" s="6">
        <v>15</v>
      </c>
      <c r="AS4" s="1" t="s">
        <v>86</v>
      </c>
      <c r="AT4" s="27" t="s">
        <v>75</v>
      </c>
      <c r="AV4" s="22">
        <v>8</v>
      </c>
      <c r="AW4" s="1" t="s">
        <v>87</v>
      </c>
      <c r="AX4" s="1" t="s">
        <v>88</v>
      </c>
    </row>
    <row r="5" spans="1:52" x14ac:dyDescent="0.25">
      <c r="A5" s="1">
        <v>3</v>
      </c>
      <c r="F5" s="6" t="s">
        <v>4</v>
      </c>
      <c r="H5" s="20">
        <v>40</v>
      </c>
      <c r="I5" s="18">
        <v>7</v>
      </c>
      <c r="J5" s="1">
        <v>30</v>
      </c>
      <c r="K5" s="1">
        <v>5</v>
      </c>
      <c r="L5" s="1">
        <v>10</v>
      </c>
      <c r="M5" s="24" t="s">
        <v>89</v>
      </c>
      <c r="N5" s="1">
        <v>1</v>
      </c>
      <c r="O5" s="1" t="s">
        <v>68</v>
      </c>
      <c r="Q5" s="1" t="s">
        <v>3408</v>
      </c>
      <c r="S5" s="22">
        <v>1</v>
      </c>
      <c r="T5" s="1" t="s">
        <v>90</v>
      </c>
      <c r="V5" s="1" t="s">
        <v>91</v>
      </c>
      <c r="X5" s="1" t="s">
        <v>92</v>
      </c>
      <c r="Z5" s="6">
        <v>10</v>
      </c>
      <c r="AA5" s="1" t="s">
        <v>93</v>
      </c>
      <c r="AB5" s="6" t="s">
        <v>72</v>
      </c>
      <c r="AE5" s="1" t="s">
        <v>29</v>
      </c>
      <c r="AF5" s="1" t="s">
        <v>30</v>
      </c>
      <c r="AM5" s="1" t="s">
        <v>60</v>
      </c>
      <c r="AO5" s="6">
        <v>5</v>
      </c>
      <c r="AP5" s="1">
        <v>6</v>
      </c>
      <c r="AR5" s="6">
        <v>7</v>
      </c>
      <c r="AS5" s="1" t="s">
        <v>94</v>
      </c>
      <c r="AT5" s="27" t="s">
        <v>75</v>
      </c>
      <c r="AV5" s="22">
        <v>10</v>
      </c>
      <c r="AW5" s="1" t="s">
        <v>95</v>
      </c>
      <c r="AX5" s="1" t="s">
        <v>96</v>
      </c>
    </row>
    <row r="6" spans="1:52" x14ac:dyDescent="0.25">
      <c r="A6" s="1">
        <v>4</v>
      </c>
      <c r="B6" s="6" t="s">
        <v>0</v>
      </c>
      <c r="H6" s="20">
        <v>28</v>
      </c>
      <c r="I6" s="18">
        <v>8</v>
      </c>
      <c r="J6" s="1">
        <v>65</v>
      </c>
      <c r="K6" s="1">
        <v>610</v>
      </c>
      <c r="L6" s="1">
        <v>45</v>
      </c>
      <c r="M6" s="24" t="s">
        <v>97</v>
      </c>
      <c r="N6" s="1">
        <v>0</v>
      </c>
      <c r="O6" s="1" t="s">
        <v>98</v>
      </c>
      <c r="Q6" s="1" t="s">
        <v>3409</v>
      </c>
      <c r="S6" s="22">
        <v>1</v>
      </c>
      <c r="T6" s="1" t="s">
        <v>30</v>
      </c>
      <c r="V6" s="1" t="s">
        <v>81</v>
      </c>
      <c r="X6" s="1" t="s">
        <v>92</v>
      </c>
      <c r="Z6" s="6">
        <v>0</v>
      </c>
      <c r="AA6" s="1" t="s">
        <v>100</v>
      </c>
      <c r="AB6" s="6" t="s">
        <v>59</v>
      </c>
      <c r="AF6" s="1" t="s">
        <v>30</v>
      </c>
      <c r="AM6" s="1" t="s">
        <v>73</v>
      </c>
      <c r="AO6" s="6">
        <v>2</v>
      </c>
      <c r="AP6" s="1">
        <v>1</v>
      </c>
      <c r="AR6" s="6">
        <v>1</v>
      </c>
      <c r="AS6" s="1" t="s">
        <v>35</v>
      </c>
      <c r="AT6" s="27" t="s">
        <v>75</v>
      </c>
      <c r="AV6" s="22">
        <v>5</v>
      </c>
      <c r="AW6" s="1" t="s">
        <v>101</v>
      </c>
      <c r="AX6" s="1" t="s">
        <v>102</v>
      </c>
    </row>
    <row r="7" spans="1:52" x14ac:dyDescent="0.25">
      <c r="A7" s="1">
        <v>5</v>
      </c>
      <c r="B7" s="6" t="s">
        <v>0</v>
      </c>
      <c r="H7" s="20">
        <v>31</v>
      </c>
      <c r="I7" s="18">
        <v>6</v>
      </c>
      <c r="J7" s="1">
        <v>240</v>
      </c>
      <c r="K7" s="1">
        <v>6</v>
      </c>
      <c r="L7" s="1">
        <v>25</v>
      </c>
      <c r="M7" s="24" t="s">
        <v>103</v>
      </c>
      <c r="N7" s="1">
        <v>0</v>
      </c>
      <c r="O7" s="1" t="s">
        <v>53</v>
      </c>
      <c r="Q7" s="1" t="s">
        <v>3410</v>
      </c>
      <c r="S7" s="22">
        <v>1</v>
      </c>
      <c r="T7" s="1" t="s">
        <v>29</v>
      </c>
      <c r="W7" s="1" t="s">
        <v>105</v>
      </c>
      <c r="X7" s="1" t="s">
        <v>106</v>
      </c>
      <c r="Z7" s="6">
        <v>0</v>
      </c>
      <c r="AA7" s="1" t="s">
        <v>107</v>
      </c>
      <c r="AB7" s="6" t="s">
        <v>84</v>
      </c>
      <c r="AE7" s="1" t="s">
        <v>29</v>
      </c>
      <c r="AM7" s="1" t="s">
        <v>73</v>
      </c>
      <c r="AO7" s="6">
        <v>3</v>
      </c>
      <c r="AP7" s="1">
        <v>4</v>
      </c>
      <c r="AR7" s="6">
        <v>5</v>
      </c>
      <c r="AS7" s="1" t="s">
        <v>108</v>
      </c>
      <c r="AT7" s="27" t="s">
        <v>64</v>
      </c>
      <c r="AV7" s="22">
        <v>10</v>
      </c>
      <c r="AW7" s="1" t="s">
        <v>109</v>
      </c>
    </row>
    <row r="8" spans="1:52" x14ac:dyDescent="0.25">
      <c r="A8" s="1">
        <v>6</v>
      </c>
      <c r="B8" s="6" t="s">
        <v>0</v>
      </c>
      <c r="H8" s="20">
        <v>36</v>
      </c>
      <c r="I8" s="18">
        <v>8</v>
      </c>
      <c r="J8" s="1">
        <v>0</v>
      </c>
      <c r="K8" s="1">
        <v>10</v>
      </c>
      <c r="L8" s="1">
        <v>50</v>
      </c>
      <c r="M8" s="24" t="s">
        <v>97</v>
      </c>
      <c r="N8" s="1">
        <v>1</v>
      </c>
      <c r="O8" s="1" t="s">
        <v>79</v>
      </c>
      <c r="Q8" s="1" t="s">
        <v>3409</v>
      </c>
      <c r="S8" s="22">
        <v>1</v>
      </c>
      <c r="T8" s="1" t="s">
        <v>110</v>
      </c>
      <c r="V8" s="1" t="s">
        <v>111</v>
      </c>
      <c r="X8" s="1" t="s">
        <v>112</v>
      </c>
      <c r="Z8" s="6">
        <v>4</v>
      </c>
      <c r="AA8" s="1" t="s">
        <v>113</v>
      </c>
      <c r="AB8" s="6" t="s">
        <v>84</v>
      </c>
      <c r="AG8" s="1" t="s">
        <v>31</v>
      </c>
      <c r="AM8" s="1" t="s">
        <v>73</v>
      </c>
      <c r="AO8" s="6">
        <v>6</v>
      </c>
      <c r="AP8" s="1">
        <v>4</v>
      </c>
      <c r="AR8" s="6">
        <v>5</v>
      </c>
      <c r="AS8" s="1" t="s">
        <v>114</v>
      </c>
      <c r="AT8" s="27" t="s">
        <v>75</v>
      </c>
      <c r="AV8" s="22">
        <v>10</v>
      </c>
      <c r="AW8" s="1" t="s">
        <v>115</v>
      </c>
      <c r="AY8" s="1" t="s">
        <v>116</v>
      </c>
    </row>
    <row r="9" spans="1:52" x14ac:dyDescent="0.25">
      <c r="A9" s="1">
        <v>7</v>
      </c>
      <c r="D9" s="6" t="s">
        <v>2</v>
      </c>
      <c r="H9" s="20">
        <v>38</v>
      </c>
      <c r="I9" s="18">
        <v>6</v>
      </c>
      <c r="J9" s="1">
        <v>35</v>
      </c>
      <c r="K9" s="1">
        <v>8</v>
      </c>
      <c r="L9" s="1">
        <v>18</v>
      </c>
      <c r="M9" s="24" t="s">
        <v>52</v>
      </c>
      <c r="N9" s="1">
        <v>0</v>
      </c>
      <c r="O9" s="1" t="s">
        <v>68</v>
      </c>
      <c r="Q9" s="1" t="s">
        <v>3409</v>
      </c>
      <c r="S9" s="22">
        <v>0</v>
      </c>
      <c r="AB9" s="6" t="s">
        <v>84</v>
      </c>
      <c r="AE9" s="1" t="s">
        <v>29</v>
      </c>
      <c r="AM9" s="1" t="s">
        <v>60</v>
      </c>
      <c r="AO9" s="6">
        <v>11</v>
      </c>
      <c r="AQ9" s="1">
        <v>6</v>
      </c>
      <c r="AR9" s="6">
        <v>50</v>
      </c>
      <c r="AS9" s="1" t="s">
        <v>117</v>
      </c>
      <c r="AT9" s="27" t="s">
        <v>75</v>
      </c>
      <c r="AV9" s="22">
        <v>8</v>
      </c>
      <c r="AW9" s="1" t="s">
        <v>118</v>
      </c>
      <c r="AX9" s="1" t="s">
        <v>119</v>
      </c>
      <c r="AY9" s="1" t="s">
        <v>120</v>
      </c>
    </row>
    <row r="10" spans="1:52" x14ac:dyDescent="0.25">
      <c r="A10" s="1">
        <v>8</v>
      </c>
      <c r="F10" s="6" t="s">
        <v>4</v>
      </c>
      <c r="H10" s="20">
        <v>49</v>
      </c>
      <c r="I10" s="18">
        <v>8</v>
      </c>
      <c r="J10" s="1">
        <v>0</v>
      </c>
      <c r="K10" s="1">
        <v>8</v>
      </c>
      <c r="L10" s="1">
        <v>15</v>
      </c>
      <c r="M10" s="24" t="s">
        <v>121</v>
      </c>
      <c r="N10" s="1">
        <v>1</v>
      </c>
      <c r="O10" s="1" t="s">
        <v>122</v>
      </c>
      <c r="Q10" s="1" t="s">
        <v>3407</v>
      </c>
      <c r="S10" s="22">
        <v>1</v>
      </c>
      <c r="T10" s="1" t="s">
        <v>80</v>
      </c>
      <c r="V10" s="1" t="s">
        <v>123</v>
      </c>
      <c r="X10" s="1" t="s">
        <v>124</v>
      </c>
      <c r="Z10" s="6">
        <v>15</v>
      </c>
      <c r="AA10" s="1" t="s">
        <v>125</v>
      </c>
      <c r="AB10" s="6" t="s">
        <v>59</v>
      </c>
      <c r="AE10" s="1" t="s">
        <v>29</v>
      </c>
      <c r="AM10" s="1" t="s">
        <v>73</v>
      </c>
      <c r="AO10" s="6">
        <v>6</v>
      </c>
      <c r="AP10" s="1">
        <v>5</v>
      </c>
      <c r="AR10" s="6">
        <v>80</v>
      </c>
      <c r="AS10" s="1" t="s">
        <v>126</v>
      </c>
      <c r="AT10" s="27" t="s">
        <v>75</v>
      </c>
      <c r="AV10" s="22">
        <v>9</v>
      </c>
      <c r="AW10" s="1" t="s">
        <v>127</v>
      </c>
    </row>
    <row r="11" spans="1:52" x14ac:dyDescent="0.25">
      <c r="A11" s="1">
        <v>9</v>
      </c>
      <c r="C11" s="6" t="s">
        <v>1</v>
      </c>
      <c r="H11" s="20">
        <v>43</v>
      </c>
      <c r="I11" s="18">
        <v>7</v>
      </c>
      <c r="J11" s="1">
        <v>10</v>
      </c>
      <c r="K11" s="1">
        <v>6</v>
      </c>
      <c r="L11" s="1">
        <v>30</v>
      </c>
      <c r="M11" s="24" t="s">
        <v>52</v>
      </c>
      <c r="N11" s="1">
        <v>0</v>
      </c>
      <c r="O11" s="1" t="s">
        <v>53</v>
      </c>
      <c r="Q11" s="1" t="s">
        <v>3409</v>
      </c>
      <c r="S11" s="22">
        <v>1</v>
      </c>
      <c r="T11" s="1" t="s">
        <v>70</v>
      </c>
      <c r="V11" s="1" t="s">
        <v>81</v>
      </c>
      <c r="X11" s="1" t="s">
        <v>57</v>
      </c>
      <c r="Z11" s="6">
        <v>1</v>
      </c>
      <c r="AA11" s="1" t="s">
        <v>128</v>
      </c>
      <c r="AB11" s="6" t="s">
        <v>72</v>
      </c>
      <c r="AH11" s="1" t="s">
        <v>32</v>
      </c>
      <c r="AM11" s="1" t="s">
        <v>60</v>
      </c>
      <c r="AO11" s="6">
        <v>5</v>
      </c>
      <c r="AP11" s="1">
        <v>5</v>
      </c>
      <c r="AR11" s="6">
        <v>5</v>
      </c>
      <c r="AS11" s="1" t="s">
        <v>129</v>
      </c>
      <c r="AT11" s="27" t="s">
        <v>75</v>
      </c>
      <c r="AV11" s="22">
        <v>10</v>
      </c>
      <c r="AW11" s="1" t="s">
        <v>130</v>
      </c>
      <c r="AX11" s="1" t="s">
        <v>131</v>
      </c>
      <c r="AY11" s="1" t="s">
        <v>132</v>
      </c>
    </row>
    <row r="12" spans="1:52" x14ac:dyDescent="0.25">
      <c r="A12" s="1">
        <v>10</v>
      </c>
      <c r="B12" s="6" t="s">
        <v>0</v>
      </c>
      <c r="H12" s="20">
        <v>35</v>
      </c>
      <c r="I12" s="18">
        <v>8</v>
      </c>
      <c r="J12" s="1">
        <v>0</v>
      </c>
      <c r="K12" s="1">
        <v>8</v>
      </c>
      <c r="L12" s="1">
        <v>2</v>
      </c>
      <c r="M12" s="24" t="s">
        <v>133</v>
      </c>
      <c r="N12" s="1">
        <v>1</v>
      </c>
      <c r="O12" s="1" t="s">
        <v>3411</v>
      </c>
      <c r="Q12" s="1" t="s">
        <v>3409</v>
      </c>
      <c r="S12" s="22">
        <v>1</v>
      </c>
      <c r="T12" s="1" t="s">
        <v>135</v>
      </c>
      <c r="V12" s="1" t="s">
        <v>56</v>
      </c>
      <c r="X12" s="1" t="s">
        <v>92</v>
      </c>
      <c r="Z12" s="6">
        <v>10</v>
      </c>
      <c r="AA12" s="1" t="s">
        <v>136</v>
      </c>
      <c r="AB12" s="6" t="s">
        <v>59</v>
      </c>
      <c r="AG12" s="1" t="s">
        <v>31</v>
      </c>
      <c r="AM12" s="1" t="s">
        <v>85</v>
      </c>
      <c r="AO12" s="6">
        <v>6</v>
      </c>
      <c r="AP12" s="1">
        <v>6</v>
      </c>
      <c r="AR12" s="6">
        <v>8</v>
      </c>
      <c r="AS12" s="1" t="s">
        <v>137</v>
      </c>
      <c r="AT12" s="27" t="s">
        <v>75</v>
      </c>
      <c r="AV12" s="22">
        <v>10</v>
      </c>
      <c r="AW12" s="1" t="s">
        <v>138</v>
      </c>
      <c r="AX12" s="1" t="s">
        <v>139</v>
      </c>
      <c r="AY12" s="1" t="s">
        <v>139</v>
      </c>
    </row>
    <row r="13" spans="1:52" x14ac:dyDescent="0.25">
      <c r="A13" s="1">
        <v>11</v>
      </c>
      <c r="C13" s="6" t="s">
        <v>1</v>
      </c>
      <c r="H13" s="20">
        <v>33</v>
      </c>
      <c r="I13" s="18">
        <v>7</v>
      </c>
      <c r="J13" s="1">
        <v>40</v>
      </c>
      <c r="K13" s="1">
        <v>12</v>
      </c>
      <c r="L13" s="1">
        <v>1</v>
      </c>
      <c r="M13" s="24" t="s">
        <v>67</v>
      </c>
      <c r="N13" s="1">
        <v>0</v>
      </c>
      <c r="O13" s="1" t="s">
        <v>140</v>
      </c>
      <c r="Q13" s="1" t="s">
        <v>3407</v>
      </c>
      <c r="S13" s="22">
        <v>1</v>
      </c>
      <c r="T13" s="1" t="s">
        <v>141</v>
      </c>
      <c r="V13" s="1" t="s">
        <v>142</v>
      </c>
      <c r="X13" s="1" t="s">
        <v>112</v>
      </c>
      <c r="Z13" s="6">
        <v>4</v>
      </c>
      <c r="AA13" s="1" t="s">
        <v>143</v>
      </c>
      <c r="AB13" s="6" t="s">
        <v>84</v>
      </c>
      <c r="AK13" s="1" t="s">
        <v>35</v>
      </c>
      <c r="AO13" s="6">
        <v>0</v>
      </c>
      <c r="AT13" s="27" t="s">
        <v>64</v>
      </c>
      <c r="AV13" s="22">
        <v>9</v>
      </c>
      <c r="AW13" s="1" t="s">
        <v>144</v>
      </c>
      <c r="AX13" s="1" t="s">
        <v>145</v>
      </c>
    </row>
    <row r="14" spans="1:52" x14ac:dyDescent="0.25">
      <c r="A14" s="1">
        <v>12</v>
      </c>
      <c r="B14" s="6" t="s">
        <v>0</v>
      </c>
      <c r="H14" s="20">
        <v>32</v>
      </c>
      <c r="I14" s="18">
        <v>8</v>
      </c>
      <c r="J14" s="1">
        <v>30</v>
      </c>
      <c r="K14" s="1">
        <v>9</v>
      </c>
      <c r="L14" s="1">
        <v>12</v>
      </c>
      <c r="M14" s="24" t="s">
        <v>133</v>
      </c>
      <c r="N14" s="1">
        <v>1</v>
      </c>
      <c r="O14" s="1" t="s">
        <v>68</v>
      </c>
      <c r="Q14" s="1" t="s">
        <v>3408</v>
      </c>
      <c r="S14" s="22">
        <v>1</v>
      </c>
      <c r="T14" s="1" t="s">
        <v>146</v>
      </c>
      <c r="W14" s="1" t="s">
        <v>147</v>
      </c>
      <c r="X14" s="1" t="s">
        <v>57</v>
      </c>
      <c r="Z14" s="6">
        <v>1</v>
      </c>
      <c r="AA14" s="1" t="s">
        <v>148</v>
      </c>
      <c r="AB14" s="6" t="s">
        <v>59</v>
      </c>
      <c r="AD14" s="1" t="s">
        <v>28</v>
      </c>
      <c r="AM14" s="1" t="s">
        <v>73</v>
      </c>
      <c r="AO14" s="6">
        <v>30</v>
      </c>
      <c r="AQ14" s="1" t="s">
        <v>150</v>
      </c>
      <c r="AR14" s="6">
        <v>2</v>
      </c>
      <c r="AS14" s="1" t="s">
        <v>151</v>
      </c>
      <c r="AT14" s="27" t="s">
        <v>75</v>
      </c>
      <c r="AV14" s="22">
        <v>10</v>
      </c>
      <c r="AW14" s="1" t="s">
        <v>152</v>
      </c>
      <c r="AX14" s="1" t="s">
        <v>153</v>
      </c>
      <c r="AY14" s="1" t="s">
        <v>154</v>
      </c>
    </row>
    <row r="15" spans="1:52" x14ac:dyDescent="0.25">
      <c r="A15" s="1">
        <v>13</v>
      </c>
      <c r="F15" s="6" t="s">
        <v>4</v>
      </c>
      <c r="H15" s="20">
        <v>28</v>
      </c>
      <c r="I15" s="18">
        <v>6</v>
      </c>
      <c r="J15" s="1">
        <v>120</v>
      </c>
      <c r="K15" s="1">
        <v>9</v>
      </c>
      <c r="L15" s="1">
        <v>3</v>
      </c>
      <c r="M15" s="24" t="s">
        <v>52</v>
      </c>
      <c r="N15" s="1">
        <v>0</v>
      </c>
      <c r="O15" s="1" t="s">
        <v>98</v>
      </c>
      <c r="Q15" s="1" t="s">
        <v>3410</v>
      </c>
      <c r="S15" s="22">
        <v>1</v>
      </c>
      <c r="T15" s="1" t="s">
        <v>155</v>
      </c>
      <c r="V15" s="1" t="s">
        <v>81</v>
      </c>
      <c r="X15" s="1" t="s">
        <v>156</v>
      </c>
      <c r="Z15" s="6">
        <v>5</v>
      </c>
      <c r="AB15" s="6" t="s">
        <v>59</v>
      </c>
      <c r="AH15" s="1" t="s">
        <v>32</v>
      </c>
      <c r="AM15" s="1" t="s">
        <v>60</v>
      </c>
      <c r="AO15" s="6">
        <v>4</v>
      </c>
      <c r="AP15" s="1">
        <v>1</v>
      </c>
      <c r="AR15" s="6">
        <v>90</v>
      </c>
      <c r="AS15" s="1" t="s">
        <v>157</v>
      </c>
      <c r="AT15" s="27" t="s">
        <v>75</v>
      </c>
      <c r="AV15" s="22">
        <v>8</v>
      </c>
      <c r="AW15" s="1" t="s">
        <v>158</v>
      </c>
      <c r="AX15" s="1" t="s">
        <v>159</v>
      </c>
      <c r="AY15" s="1" t="s">
        <v>160</v>
      </c>
    </row>
    <row r="16" spans="1:52" x14ac:dyDescent="0.25">
      <c r="A16" s="1">
        <v>14</v>
      </c>
      <c r="F16" s="6" t="s">
        <v>4</v>
      </c>
      <c r="H16" s="20">
        <v>25</v>
      </c>
      <c r="I16" s="18">
        <v>8</v>
      </c>
      <c r="J16" s="1">
        <v>30</v>
      </c>
      <c r="K16" s="1">
        <v>14</v>
      </c>
      <c r="L16" s="1">
        <v>50</v>
      </c>
      <c r="M16" s="24" t="s">
        <v>103</v>
      </c>
      <c r="N16" s="1">
        <v>1</v>
      </c>
      <c r="O16" s="1" t="s">
        <v>68</v>
      </c>
      <c r="Q16" s="1" t="s">
        <v>3409</v>
      </c>
      <c r="S16" s="22">
        <v>0</v>
      </c>
      <c r="AB16" s="6" t="s">
        <v>161</v>
      </c>
      <c r="AH16" s="1" t="s">
        <v>32</v>
      </c>
      <c r="AM16" s="1" t="s">
        <v>162</v>
      </c>
      <c r="AO16" s="6">
        <v>2</v>
      </c>
      <c r="AP16" s="1">
        <v>4</v>
      </c>
      <c r="AR16" s="6">
        <v>10</v>
      </c>
      <c r="AS16" s="1" t="s">
        <v>163</v>
      </c>
      <c r="AT16" s="27" t="s">
        <v>64</v>
      </c>
      <c r="AV16" s="22">
        <v>10</v>
      </c>
      <c r="AW16" s="1" t="s">
        <v>164</v>
      </c>
      <c r="AX16" s="1" t="s">
        <v>35</v>
      </c>
      <c r="AY16" s="1" t="s">
        <v>35</v>
      </c>
    </row>
    <row r="17" spans="1:51" x14ac:dyDescent="0.25">
      <c r="A17" s="1">
        <v>15</v>
      </c>
      <c r="B17" s="6" t="s">
        <v>0</v>
      </c>
      <c r="C17" s="6" t="s">
        <v>1</v>
      </c>
      <c r="F17" s="6" t="s">
        <v>4</v>
      </c>
      <c r="H17" s="20">
        <v>40</v>
      </c>
      <c r="I17" s="18">
        <v>8</v>
      </c>
      <c r="J17" s="1">
        <v>50</v>
      </c>
      <c r="K17" s="1">
        <v>9</v>
      </c>
      <c r="L17" s="1">
        <v>15</v>
      </c>
      <c r="M17" s="24" t="s">
        <v>121</v>
      </c>
      <c r="N17" s="1">
        <v>1</v>
      </c>
      <c r="O17" s="1" t="s">
        <v>53</v>
      </c>
      <c r="Q17" s="1" t="s">
        <v>3407</v>
      </c>
      <c r="S17" s="22">
        <v>1</v>
      </c>
      <c r="T17" s="1" t="s">
        <v>141</v>
      </c>
      <c r="V17" s="1" t="s">
        <v>81</v>
      </c>
      <c r="X17" s="1" t="s">
        <v>92</v>
      </c>
      <c r="Z17" s="6">
        <v>3</v>
      </c>
      <c r="AA17" s="1" t="s">
        <v>165</v>
      </c>
      <c r="AB17" s="6" t="s">
        <v>84</v>
      </c>
      <c r="AE17" s="1" t="s">
        <v>29</v>
      </c>
      <c r="AF17" s="1" t="s">
        <v>30</v>
      </c>
      <c r="AM17" s="1" t="s">
        <v>73</v>
      </c>
      <c r="AO17" s="6">
        <v>6</v>
      </c>
      <c r="AP17" s="1">
        <v>6</v>
      </c>
      <c r="AR17" s="6">
        <v>16</v>
      </c>
      <c r="AS17" s="1" t="s">
        <v>166</v>
      </c>
      <c r="AT17" s="27" t="s">
        <v>75</v>
      </c>
      <c r="AV17" s="22">
        <v>10</v>
      </c>
      <c r="AW17" s="1" t="s">
        <v>167</v>
      </c>
      <c r="AX17" s="1" t="s">
        <v>168</v>
      </c>
      <c r="AY17" s="1" t="s">
        <v>169</v>
      </c>
    </row>
    <row r="18" spans="1:51" x14ac:dyDescent="0.25">
      <c r="A18" s="1">
        <v>16</v>
      </c>
      <c r="B18" s="6" t="s">
        <v>0</v>
      </c>
      <c r="C18" s="6" t="s">
        <v>1</v>
      </c>
      <c r="E18" s="6" t="s">
        <v>3</v>
      </c>
      <c r="F18" s="6" t="s">
        <v>4</v>
      </c>
      <c r="H18" s="20">
        <v>27</v>
      </c>
      <c r="I18" s="18">
        <v>8</v>
      </c>
      <c r="J18" s="1">
        <v>120</v>
      </c>
      <c r="K18" s="1">
        <v>12</v>
      </c>
      <c r="L18" s="1">
        <v>12</v>
      </c>
      <c r="M18" s="24" t="s">
        <v>67</v>
      </c>
      <c r="N18" s="1">
        <v>1</v>
      </c>
      <c r="O18" s="1" t="s">
        <v>53</v>
      </c>
      <c r="Q18" s="1" t="s">
        <v>3407</v>
      </c>
      <c r="S18" s="22">
        <v>1</v>
      </c>
      <c r="T18" s="1" t="s">
        <v>170</v>
      </c>
      <c r="W18" s="1" t="s">
        <v>171</v>
      </c>
      <c r="X18" s="1" t="s">
        <v>92</v>
      </c>
      <c r="Z18" s="6">
        <v>4</v>
      </c>
      <c r="AA18" s="1" t="s">
        <v>172</v>
      </c>
      <c r="AB18" s="6" t="s">
        <v>161</v>
      </c>
      <c r="AF18" s="1" t="s">
        <v>30</v>
      </c>
      <c r="AM18" s="1" t="s">
        <v>85</v>
      </c>
      <c r="AO18" s="6">
        <v>6</v>
      </c>
      <c r="AP18" s="1">
        <v>4</v>
      </c>
      <c r="AR18" s="6">
        <v>120</v>
      </c>
      <c r="AS18" s="1" t="s">
        <v>173</v>
      </c>
      <c r="AU18" s="1" t="s">
        <v>174</v>
      </c>
      <c r="AV18" s="22">
        <v>8</v>
      </c>
      <c r="AW18" s="1" t="s">
        <v>175</v>
      </c>
    </row>
    <row r="19" spans="1:51" x14ac:dyDescent="0.25">
      <c r="A19" s="1">
        <v>17</v>
      </c>
      <c r="F19" s="6" t="s">
        <v>4</v>
      </c>
      <c r="H19" s="20">
        <v>26</v>
      </c>
      <c r="I19" s="18">
        <v>8</v>
      </c>
      <c r="J19" s="1">
        <v>0</v>
      </c>
      <c r="K19" s="1">
        <v>10</v>
      </c>
      <c r="L19" s="1">
        <v>6</v>
      </c>
      <c r="M19" s="24" t="s">
        <v>67</v>
      </c>
      <c r="N19" s="1">
        <v>1</v>
      </c>
      <c r="O19" s="1" t="s">
        <v>53</v>
      </c>
      <c r="R19" s="1" t="s">
        <v>176</v>
      </c>
      <c r="S19" s="22">
        <v>1</v>
      </c>
      <c r="T19" s="1" t="s">
        <v>70</v>
      </c>
      <c r="V19" s="1" t="s">
        <v>81</v>
      </c>
      <c r="X19" s="1" t="s">
        <v>57</v>
      </c>
      <c r="Z19" s="6">
        <v>3</v>
      </c>
      <c r="AA19" s="1" t="s">
        <v>177</v>
      </c>
      <c r="AB19" s="6" t="s">
        <v>161</v>
      </c>
      <c r="AG19" s="1" t="s">
        <v>31</v>
      </c>
      <c r="AL19" s="1" t="s">
        <v>178</v>
      </c>
      <c r="AN19" s="1" t="s">
        <v>179</v>
      </c>
      <c r="AO19" s="6">
        <v>8</v>
      </c>
      <c r="AP19" s="1">
        <v>3</v>
      </c>
      <c r="AR19" s="6">
        <v>10</v>
      </c>
      <c r="AS19" s="1" t="s">
        <v>180</v>
      </c>
      <c r="AU19" s="1" t="s">
        <v>181</v>
      </c>
      <c r="AV19" s="22">
        <v>8</v>
      </c>
      <c r="AW19" s="1" t="s">
        <v>182</v>
      </c>
      <c r="AX19" s="1" t="s">
        <v>183</v>
      </c>
      <c r="AY19" s="1" t="s">
        <v>184</v>
      </c>
    </row>
    <row r="20" spans="1:51" x14ac:dyDescent="0.25">
      <c r="A20" s="1">
        <v>18</v>
      </c>
      <c r="B20" s="6" t="s">
        <v>0</v>
      </c>
      <c r="H20" s="20">
        <v>30</v>
      </c>
      <c r="I20" s="18">
        <v>6</v>
      </c>
      <c r="J20" s="1">
        <v>0</v>
      </c>
      <c r="K20" s="1">
        <v>10</v>
      </c>
      <c r="L20" s="1">
        <v>20</v>
      </c>
      <c r="M20" s="24" t="s">
        <v>121</v>
      </c>
      <c r="N20" s="1">
        <v>1</v>
      </c>
      <c r="O20" s="1" t="s">
        <v>53</v>
      </c>
      <c r="Q20" s="1" t="s">
        <v>3407</v>
      </c>
      <c r="S20" s="22">
        <v>0</v>
      </c>
      <c r="AB20" s="6" t="s">
        <v>59</v>
      </c>
      <c r="AH20" s="1" t="s">
        <v>32</v>
      </c>
      <c r="AM20" s="1" t="s">
        <v>73</v>
      </c>
      <c r="AO20" s="6">
        <v>12</v>
      </c>
      <c r="AP20" s="1">
        <v>6</v>
      </c>
      <c r="AR20" s="6">
        <v>12</v>
      </c>
      <c r="AS20" s="1" t="s">
        <v>185</v>
      </c>
      <c r="AT20" s="27" t="s">
        <v>75</v>
      </c>
      <c r="AV20" s="22">
        <v>10</v>
      </c>
      <c r="AW20" s="1" t="s">
        <v>186</v>
      </c>
      <c r="AX20" s="1" t="s">
        <v>187</v>
      </c>
      <c r="AY20" s="1" t="s">
        <v>188</v>
      </c>
    </row>
    <row r="21" spans="1:51" x14ac:dyDescent="0.25">
      <c r="A21" s="1">
        <v>19</v>
      </c>
      <c r="C21" s="6" t="s">
        <v>1</v>
      </c>
      <c r="D21" s="6" t="s">
        <v>2</v>
      </c>
      <c r="F21" s="6" t="s">
        <v>4</v>
      </c>
      <c r="H21" s="20">
        <v>35</v>
      </c>
      <c r="I21" s="18">
        <v>6</v>
      </c>
      <c r="J21" s="1">
        <v>40</v>
      </c>
      <c r="K21" s="1">
        <v>12</v>
      </c>
      <c r="L21" s="1">
        <v>30</v>
      </c>
      <c r="M21" s="24" t="s">
        <v>189</v>
      </c>
      <c r="N21" s="1">
        <v>1</v>
      </c>
      <c r="O21" s="1" t="s">
        <v>79</v>
      </c>
      <c r="Q21" s="1" t="s">
        <v>3410</v>
      </c>
      <c r="S21" s="22">
        <v>1</v>
      </c>
      <c r="T21" s="1" t="s">
        <v>146</v>
      </c>
      <c r="V21" s="1" t="s">
        <v>81</v>
      </c>
      <c r="X21" s="1" t="s">
        <v>92</v>
      </c>
      <c r="Z21" s="6">
        <v>3</v>
      </c>
      <c r="AA21" s="1" t="s">
        <v>190</v>
      </c>
      <c r="AB21" s="6" t="s">
        <v>72</v>
      </c>
      <c r="AE21" s="1" t="s">
        <v>29</v>
      </c>
      <c r="AM21" s="1" t="s">
        <v>162</v>
      </c>
      <c r="AO21" s="6">
        <v>6</v>
      </c>
      <c r="AP21" s="1">
        <v>3</v>
      </c>
      <c r="AR21" s="6">
        <v>15</v>
      </c>
      <c r="AS21" s="1" t="s">
        <v>191</v>
      </c>
      <c r="AT21" s="27" t="s">
        <v>192</v>
      </c>
      <c r="AV21" s="22">
        <v>10</v>
      </c>
      <c r="AW21" s="1" t="s">
        <v>193</v>
      </c>
      <c r="AY21" s="1" t="s">
        <v>194</v>
      </c>
    </row>
    <row r="22" spans="1:51" x14ac:dyDescent="0.25">
      <c r="A22" s="1">
        <v>20</v>
      </c>
      <c r="B22" s="6" t="s">
        <v>0</v>
      </c>
      <c r="H22" s="20">
        <v>44</v>
      </c>
      <c r="I22" s="18">
        <v>8</v>
      </c>
      <c r="J22" s="1">
        <v>30</v>
      </c>
      <c r="K22" s="1">
        <v>8</v>
      </c>
      <c r="L22" s="1">
        <v>4</v>
      </c>
      <c r="M22" s="24" t="s">
        <v>103</v>
      </c>
      <c r="N22" s="1">
        <v>0</v>
      </c>
      <c r="O22" s="1" t="s">
        <v>140</v>
      </c>
      <c r="Q22" s="1" t="s">
        <v>3410</v>
      </c>
      <c r="S22" s="22">
        <v>0</v>
      </c>
      <c r="AB22" s="6" t="s">
        <v>59</v>
      </c>
      <c r="AE22" s="1" t="s">
        <v>29</v>
      </c>
      <c r="AM22" s="1" t="s">
        <v>73</v>
      </c>
      <c r="AO22" s="6">
        <v>6</v>
      </c>
      <c r="AP22" s="1">
        <v>6</v>
      </c>
      <c r="AR22" s="6">
        <v>20</v>
      </c>
      <c r="AS22" s="1" t="s">
        <v>195</v>
      </c>
      <c r="AT22" s="27" t="s">
        <v>75</v>
      </c>
      <c r="AV22" s="22">
        <v>8</v>
      </c>
      <c r="AW22" s="1" t="s">
        <v>196</v>
      </c>
      <c r="AX22" s="1" t="s">
        <v>197</v>
      </c>
    </row>
    <row r="23" spans="1:51" x14ac:dyDescent="0.25">
      <c r="A23" s="1">
        <v>21</v>
      </c>
      <c r="C23" s="6" t="s">
        <v>1</v>
      </c>
      <c r="H23" s="20">
        <v>48</v>
      </c>
      <c r="I23" s="18">
        <v>7</v>
      </c>
      <c r="J23" s="1">
        <v>0</v>
      </c>
      <c r="K23" s="1">
        <v>3</v>
      </c>
      <c r="L23" s="1">
        <v>10</v>
      </c>
      <c r="M23" s="24" t="s">
        <v>52</v>
      </c>
      <c r="N23" s="1">
        <v>0</v>
      </c>
      <c r="O23" s="1" t="s">
        <v>79</v>
      </c>
      <c r="Q23" s="1" t="s">
        <v>3409</v>
      </c>
      <c r="S23" s="22">
        <v>1</v>
      </c>
      <c r="T23" s="1" t="s">
        <v>198</v>
      </c>
      <c r="V23" s="1" t="s">
        <v>56</v>
      </c>
      <c r="X23" s="1" t="s">
        <v>92</v>
      </c>
      <c r="Z23" s="6">
        <v>17</v>
      </c>
      <c r="AA23" s="1" t="s">
        <v>199</v>
      </c>
      <c r="AB23" s="6" t="s">
        <v>84</v>
      </c>
      <c r="AG23" s="1" t="s">
        <v>31</v>
      </c>
      <c r="AM23" s="1" t="s">
        <v>60</v>
      </c>
      <c r="AO23" s="6">
        <v>2</v>
      </c>
      <c r="AP23" s="1">
        <v>2</v>
      </c>
      <c r="AR23" s="6">
        <v>6</v>
      </c>
      <c r="AS23" s="1" t="s">
        <v>200</v>
      </c>
      <c r="AU23" s="1" t="s">
        <v>201</v>
      </c>
      <c r="AV23" s="22">
        <v>8</v>
      </c>
      <c r="AW23" s="1" t="s">
        <v>202</v>
      </c>
    </row>
    <row r="24" spans="1:51" ht="31.5" x14ac:dyDescent="0.25">
      <c r="A24" s="1">
        <v>22</v>
      </c>
      <c r="F24" s="6" t="s">
        <v>4</v>
      </c>
      <c r="H24" s="20">
        <v>42</v>
      </c>
      <c r="I24" s="18">
        <v>7</v>
      </c>
      <c r="J24" s="1">
        <v>180</v>
      </c>
      <c r="K24" s="1">
        <v>12</v>
      </c>
      <c r="L24" s="1">
        <v>6</v>
      </c>
      <c r="M24" s="24" t="s">
        <v>121</v>
      </c>
      <c r="N24" s="1">
        <v>0</v>
      </c>
      <c r="P24" s="1" t="s">
        <v>35</v>
      </c>
      <c r="Q24" s="1" t="s">
        <v>3407</v>
      </c>
      <c r="S24" s="22">
        <v>1</v>
      </c>
      <c r="T24" s="1" t="s">
        <v>70</v>
      </c>
      <c r="V24" s="1" t="s">
        <v>111</v>
      </c>
      <c r="X24" s="1" t="s">
        <v>57</v>
      </c>
      <c r="Z24" s="6">
        <v>8</v>
      </c>
      <c r="AA24" s="1" t="s">
        <v>203</v>
      </c>
      <c r="AB24" s="6" t="s">
        <v>84</v>
      </c>
      <c r="AF24" s="1" t="s">
        <v>30</v>
      </c>
      <c r="AM24" s="1" t="s">
        <v>85</v>
      </c>
      <c r="AO24" s="6">
        <v>2</v>
      </c>
      <c r="AP24" s="1">
        <v>4</v>
      </c>
      <c r="AR24" s="6">
        <v>4</v>
      </c>
      <c r="AS24" s="4" t="s">
        <v>204</v>
      </c>
      <c r="AT24" s="27" t="s">
        <v>192</v>
      </c>
      <c r="AV24" s="22">
        <v>9</v>
      </c>
      <c r="AW24" s="1" t="s">
        <v>205</v>
      </c>
    </row>
    <row r="25" spans="1:51" x14ac:dyDescent="0.25">
      <c r="A25" s="1">
        <v>23</v>
      </c>
      <c r="C25" s="6" t="s">
        <v>1</v>
      </c>
      <c r="F25" s="6" t="s">
        <v>4</v>
      </c>
      <c r="H25" s="20">
        <v>42</v>
      </c>
      <c r="I25" s="18">
        <v>7</v>
      </c>
      <c r="J25" s="1">
        <v>60</v>
      </c>
      <c r="K25" s="1">
        <v>5</v>
      </c>
      <c r="L25" s="1">
        <v>8</v>
      </c>
      <c r="M25" s="24" t="s">
        <v>97</v>
      </c>
      <c r="N25" s="1">
        <v>1</v>
      </c>
      <c r="O25" s="1" t="s">
        <v>68</v>
      </c>
      <c r="Q25" s="1" t="s">
        <v>3407</v>
      </c>
      <c r="S25" s="22">
        <v>0</v>
      </c>
      <c r="AB25" s="6" t="s">
        <v>72</v>
      </c>
      <c r="AH25" s="1" t="s">
        <v>32</v>
      </c>
      <c r="AM25" s="1" t="s">
        <v>73</v>
      </c>
      <c r="AO25" s="6">
        <v>4</v>
      </c>
      <c r="AP25" s="1">
        <v>4</v>
      </c>
      <c r="AR25" s="6">
        <v>10</v>
      </c>
      <c r="AS25" s="1" t="s">
        <v>206</v>
      </c>
      <c r="AT25" s="27" t="s">
        <v>75</v>
      </c>
      <c r="AV25" s="22">
        <v>8</v>
      </c>
      <c r="AW25" s="1" t="s">
        <v>207</v>
      </c>
      <c r="AX25" s="1" t="s">
        <v>208</v>
      </c>
    </row>
    <row r="26" spans="1:51" x14ac:dyDescent="0.25">
      <c r="A26" s="1">
        <v>24</v>
      </c>
      <c r="F26" s="6" t="s">
        <v>4</v>
      </c>
      <c r="H26" s="20">
        <v>47</v>
      </c>
      <c r="I26" s="18">
        <v>7</v>
      </c>
      <c r="J26" s="1">
        <v>30</v>
      </c>
      <c r="K26" s="1">
        <v>6</v>
      </c>
      <c r="L26" s="1">
        <v>10</v>
      </c>
      <c r="M26" s="24" t="s">
        <v>189</v>
      </c>
      <c r="N26" s="1">
        <v>0</v>
      </c>
      <c r="O26" s="1" t="s">
        <v>98</v>
      </c>
      <c r="Q26" s="1" t="s">
        <v>3409</v>
      </c>
      <c r="S26" s="22">
        <v>0</v>
      </c>
      <c r="AB26" s="6" t="s">
        <v>84</v>
      </c>
      <c r="AH26" s="1" t="s">
        <v>32</v>
      </c>
      <c r="AM26" s="1" t="s">
        <v>60</v>
      </c>
      <c r="AO26" s="6">
        <v>3</v>
      </c>
      <c r="AP26" s="1">
        <v>4</v>
      </c>
      <c r="AR26" s="6">
        <v>7</v>
      </c>
      <c r="AS26" s="1" t="s">
        <v>209</v>
      </c>
      <c r="AT26" s="27" t="s">
        <v>75</v>
      </c>
      <c r="AV26" s="22">
        <v>9</v>
      </c>
      <c r="AW26" s="1" t="s">
        <v>210</v>
      </c>
      <c r="AX26" s="1" t="s">
        <v>211</v>
      </c>
      <c r="AY26" s="1" t="s">
        <v>212</v>
      </c>
    </row>
    <row r="27" spans="1:51" hidden="1" x14ac:dyDescent="0.25">
      <c r="A27" s="1">
        <v>25</v>
      </c>
      <c r="F27" s="6" t="s">
        <v>4</v>
      </c>
      <c r="H27" s="20">
        <v>34</v>
      </c>
      <c r="I27" s="18">
        <v>0</v>
      </c>
      <c r="J27" s="1">
        <v>45</v>
      </c>
      <c r="K27" s="1">
        <v>10</v>
      </c>
      <c r="L27" s="1">
        <v>30</v>
      </c>
      <c r="M27" s="24" t="s">
        <v>67</v>
      </c>
      <c r="N27" s="1">
        <v>0</v>
      </c>
      <c r="O27" s="1" t="s">
        <v>98</v>
      </c>
      <c r="Q27" s="1" t="s">
        <v>3410</v>
      </c>
      <c r="S27" s="22">
        <v>1</v>
      </c>
      <c r="T27" s="1" t="s">
        <v>213</v>
      </c>
      <c r="V27" s="1" t="s">
        <v>81</v>
      </c>
      <c r="X27" s="1" t="s">
        <v>92</v>
      </c>
      <c r="Z27" s="6">
        <v>4</v>
      </c>
      <c r="AA27" s="1" t="s">
        <v>214</v>
      </c>
      <c r="AB27" s="6" t="s">
        <v>84</v>
      </c>
      <c r="AG27" s="1" t="s">
        <v>31</v>
      </c>
      <c r="AM27" s="1" t="s">
        <v>85</v>
      </c>
      <c r="AO27" s="6">
        <v>12</v>
      </c>
      <c r="AQ27" s="1">
        <v>5</v>
      </c>
      <c r="AR27" s="6">
        <v>8</v>
      </c>
      <c r="AS27" s="1" t="s">
        <v>215</v>
      </c>
      <c r="AT27" s="27" t="s">
        <v>64</v>
      </c>
      <c r="AV27" s="22">
        <v>8</v>
      </c>
      <c r="AW27" s="1" t="s">
        <v>216</v>
      </c>
      <c r="AX27" s="1" t="s">
        <v>217</v>
      </c>
      <c r="AY27" s="1" t="s">
        <v>218</v>
      </c>
    </row>
    <row r="28" spans="1:51" x14ac:dyDescent="0.25">
      <c r="A28" s="1">
        <v>26</v>
      </c>
      <c r="F28" s="6" t="s">
        <v>4</v>
      </c>
      <c r="H28" s="20">
        <v>40</v>
      </c>
      <c r="I28" s="18">
        <v>8</v>
      </c>
      <c r="J28" s="1">
        <v>30</v>
      </c>
      <c r="K28" s="1">
        <v>14</v>
      </c>
      <c r="L28" s="1">
        <v>20</v>
      </c>
      <c r="M28" s="24" t="s">
        <v>133</v>
      </c>
      <c r="N28" s="1">
        <v>0</v>
      </c>
      <c r="O28" s="1" t="s">
        <v>79</v>
      </c>
      <c r="Q28" s="1" t="s">
        <v>3409</v>
      </c>
      <c r="S28" s="22">
        <v>1</v>
      </c>
      <c r="U28" s="1" t="s">
        <v>219</v>
      </c>
      <c r="V28" s="1" t="s">
        <v>111</v>
      </c>
      <c r="X28" s="1" t="s">
        <v>220</v>
      </c>
      <c r="Z28" s="6">
        <v>15</v>
      </c>
      <c r="AA28" s="1" t="s">
        <v>221</v>
      </c>
      <c r="AB28" s="6" t="s">
        <v>59</v>
      </c>
      <c r="AK28" s="1" t="s">
        <v>35</v>
      </c>
      <c r="AO28" s="6">
        <v>0</v>
      </c>
      <c r="AT28" s="27" t="s">
        <v>64</v>
      </c>
      <c r="AV28" s="22">
        <v>8</v>
      </c>
      <c r="AW28" s="1" t="s">
        <v>222</v>
      </c>
      <c r="AX28" s="1" t="s">
        <v>223</v>
      </c>
      <c r="AY28" s="1" t="s">
        <v>224</v>
      </c>
    </row>
    <row r="29" spans="1:51" x14ac:dyDescent="0.25">
      <c r="A29" s="1">
        <v>27</v>
      </c>
      <c r="B29" s="6" t="s">
        <v>0</v>
      </c>
      <c r="H29" s="20">
        <v>36</v>
      </c>
      <c r="I29" s="18">
        <v>7</v>
      </c>
      <c r="J29" s="1">
        <v>30</v>
      </c>
      <c r="K29" s="1">
        <v>10</v>
      </c>
      <c r="L29" s="1">
        <v>2</v>
      </c>
      <c r="M29" s="24" t="s">
        <v>225</v>
      </c>
      <c r="N29" s="1">
        <v>1</v>
      </c>
      <c r="O29" s="1" t="s">
        <v>68</v>
      </c>
      <c r="Q29" s="1" t="s">
        <v>3407</v>
      </c>
      <c r="S29" s="22">
        <v>1</v>
      </c>
      <c r="T29" s="1" t="s">
        <v>146</v>
      </c>
      <c r="V29" s="1" t="s">
        <v>81</v>
      </c>
      <c r="X29" s="1" t="s">
        <v>156</v>
      </c>
      <c r="Z29" s="6">
        <v>8</v>
      </c>
      <c r="AA29" s="1" t="s">
        <v>226</v>
      </c>
      <c r="AB29" s="6" t="s">
        <v>84</v>
      </c>
      <c r="AF29" s="1" t="s">
        <v>30</v>
      </c>
      <c r="AM29" s="1" t="s">
        <v>73</v>
      </c>
      <c r="AO29" s="6">
        <v>6</v>
      </c>
      <c r="AP29" s="1">
        <v>5</v>
      </c>
      <c r="AR29" s="6">
        <v>500</v>
      </c>
      <c r="AS29" s="1" t="s">
        <v>227</v>
      </c>
      <c r="AT29" s="27" t="s">
        <v>75</v>
      </c>
      <c r="AV29" s="22">
        <v>7</v>
      </c>
      <c r="AW29" s="1" t="s">
        <v>228</v>
      </c>
      <c r="AX29" s="1" t="s">
        <v>229</v>
      </c>
      <c r="AY29" s="1" t="s">
        <v>230</v>
      </c>
    </row>
    <row r="30" spans="1:51" x14ac:dyDescent="0.25">
      <c r="A30" s="1">
        <v>28</v>
      </c>
      <c r="B30" s="6" t="s">
        <v>0</v>
      </c>
      <c r="C30" s="6" t="s">
        <v>1</v>
      </c>
      <c r="H30" s="20">
        <v>42</v>
      </c>
      <c r="I30" s="18">
        <v>6</v>
      </c>
      <c r="J30" s="1">
        <v>40</v>
      </c>
      <c r="K30" s="1">
        <v>9</v>
      </c>
      <c r="L30" s="1">
        <v>6</v>
      </c>
      <c r="M30" s="24" t="s">
        <v>103</v>
      </c>
      <c r="N30" s="1">
        <v>0</v>
      </c>
      <c r="O30" s="1" t="s">
        <v>79</v>
      </c>
      <c r="Q30" s="1" t="s">
        <v>3409</v>
      </c>
      <c r="S30" s="22">
        <v>1</v>
      </c>
      <c r="T30" s="1" t="s">
        <v>213</v>
      </c>
      <c r="V30" s="1" t="s">
        <v>81</v>
      </c>
      <c r="X30" s="1" t="s">
        <v>231</v>
      </c>
      <c r="Z30" s="6">
        <v>11</v>
      </c>
      <c r="AA30" s="1" t="s">
        <v>232</v>
      </c>
      <c r="AB30" s="6" t="s">
        <v>84</v>
      </c>
      <c r="AH30" s="1" t="s">
        <v>32</v>
      </c>
      <c r="AM30" s="1" t="s">
        <v>60</v>
      </c>
      <c r="AO30" s="6">
        <v>4</v>
      </c>
      <c r="AP30" s="1">
        <v>2</v>
      </c>
      <c r="AR30" s="6">
        <v>2</v>
      </c>
      <c r="AS30" s="1" t="s">
        <v>233</v>
      </c>
      <c r="AT30" s="27" t="s">
        <v>75</v>
      </c>
      <c r="AV30" s="22">
        <v>10</v>
      </c>
      <c r="AW30" s="1" t="s">
        <v>234</v>
      </c>
      <c r="AX30" s="1" t="s">
        <v>235</v>
      </c>
    </row>
    <row r="31" spans="1:51" x14ac:dyDescent="0.25">
      <c r="A31" s="1">
        <v>29</v>
      </c>
      <c r="B31" s="6" t="s">
        <v>0</v>
      </c>
      <c r="E31" s="6" t="s">
        <v>3</v>
      </c>
      <c r="F31" s="6" t="s">
        <v>4</v>
      </c>
      <c r="H31" s="20">
        <v>30</v>
      </c>
      <c r="I31" s="18">
        <v>6</v>
      </c>
      <c r="J31" s="1">
        <v>0</v>
      </c>
      <c r="K31" s="1">
        <v>9</v>
      </c>
      <c r="L31" s="1">
        <v>3</v>
      </c>
      <c r="M31" s="24" t="s">
        <v>52</v>
      </c>
      <c r="N31" s="1">
        <v>1</v>
      </c>
      <c r="O31" s="1" t="s">
        <v>122</v>
      </c>
      <c r="Q31" s="1" t="s">
        <v>3407</v>
      </c>
      <c r="S31" s="22">
        <v>1</v>
      </c>
      <c r="T31" s="1" t="s">
        <v>213</v>
      </c>
      <c r="V31" s="1" t="s">
        <v>81</v>
      </c>
      <c r="X31" s="1" t="s">
        <v>92</v>
      </c>
      <c r="Z31" s="6">
        <v>4</v>
      </c>
      <c r="AA31" s="1" t="s">
        <v>236</v>
      </c>
      <c r="AB31" s="6" t="s">
        <v>59</v>
      </c>
      <c r="AH31" s="1" t="s">
        <v>32</v>
      </c>
      <c r="AM31" s="1" t="s">
        <v>73</v>
      </c>
      <c r="AO31" s="6">
        <v>4</v>
      </c>
      <c r="AP31" s="1">
        <v>4</v>
      </c>
      <c r="AR31" s="6">
        <v>6</v>
      </c>
      <c r="AS31" s="1" t="s">
        <v>237</v>
      </c>
      <c r="AT31" s="27" t="s">
        <v>75</v>
      </c>
      <c r="AV31" s="22">
        <v>10</v>
      </c>
      <c r="AW31" s="1" t="s">
        <v>238</v>
      </c>
      <c r="AX31" s="1" t="s">
        <v>239</v>
      </c>
    </row>
    <row r="32" spans="1:51" x14ac:dyDescent="0.25">
      <c r="A32" s="1">
        <v>30</v>
      </c>
      <c r="B32" s="6" t="s">
        <v>0</v>
      </c>
      <c r="H32" s="20">
        <v>38</v>
      </c>
      <c r="I32" s="18">
        <v>7</v>
      </c>
      <c r="J32" s="1">
        <v>150</v>
      </c>
      <c r="K32" s="1">
        <v>6</v>
      </c>
      <c r="L32" s="1">
        <v>5</v>
      </c>
      <c r="M32" s="24" t="s">
        <v>97</v>
      </c>
      <c r="N32" s="1">
        <v>0</v>
      </c>
      <c r="O32" s="1" t="s">
        <v>68</v>
      </c>
      <c r="Q32" s="1" t="s">
        <v>3409</v>
      </c>
      <c r="S32" s="22">
        <v>1</v>
      </c>
      <c r="T32" s="1" t="s">
        <v>213</v>
      </c>
      <c r="V32" s="1" t="s">
        <v>81</v>
      </c>
      <c r="Y32" s="1" t="s">
        <v>240</v>
      </c>
      <c r="Z32" s="6">
        <v>12</v>
      </c>
      <c r="AB32" s="6" t="s">
        <v>84</v>
      </c>
      <c r="AH32" s="1" t="s">
        <v>32</v>
      </c>
      <c r="AM32" s="1" t="s">
        <v>85</v>
      </c>
      <c r="AO32" s="6">
        <v>6</v>
      </c>
      <c r="AP32" s="1">
        <v>4</v>
      </c>
      <c r="AR32" s="6">
        <v>8</v>
      </c>
      <c r="AS32" s="1" t="s">
        <v>241</v>
      </c>
      <c r="AT32" s="27" t="s">
        <v>75</v>
      </c>
      <c r="AV32" s="22">
        <v>7</v>
      </c>
      <c r="AW32" s="1" t="s">
        <v>242</v>
      </c>
    </row>
    <row r="33" spans="1:51" x14ac:dyDescent="0.25">
      <c r="A33" s="1">
        <v>31</v>
      </c>
      <c r="B33" s="6" t="s">
        <v>0</v>
      </c>
      <c r="C33" s="6" t="s">
        <v>1</v>
      </c>
      <c r="F33" s="6" t="s">
        <v>4</v>
      </c>
      <c r="H33" s="20">
        <v>42</v>
      </c>
      <c r="I33" s="18">
        <v>8</v>
      </c>
      <c r="J33" s="1">
        <v>0</v>
      </c>
      <c r="K33" s="1">
        <v>10</v>
      </c>
      <c r="L33" s="1">
        <v>20</v>
      </c>
      <c r="M33" s="24" t="s">
        <v>52</v>
      </c>
      <c r="N33" s="1">
        <v>1</v>
      </c>
      <c r="O33" s="1" t="s">
        <v>53</v>
      </c>
      <c r="Q33" s="1" t="s">
        <v>3410</v>
      </c>
      <c r="S33" s="22">
        <v>1</v>
      </c>
      <c r="T33" s="1" t="s">
        <v>213</v>
      </c>
      <c r="V33" s="1" t="s">
        <v>91</v>
      </c>
      <c r="X33" s="1" t="s">
        <v>92</v>
      </c>
      <c r="Z33" s="6">
        <v>10</v>
      </c>
      <c r="AA33" s="1" t="s">
        <v>243</v>
      </c>
      <c r="AB33" s="6" t="s">
        <v>84</v>
      </c>
      <c r="AF33" s="1" t="s">
        <v>30</v>
      </c>
      <c r="AG33" s="1" t="s">
        <v>31</v>
      </c>
      <c r="AM33" s="1" t="s">
        <v>60</v>
      </c>
      <c r="AO33" s="6">
        <v>0</v>
      </c>
      <c r="AQ33" s="3">
        <v>44854</v>
      </c>
      <c r="AR33" s="6">
        <v>20</v>
      </c>
      <c r="AS33" s="1" t="s">
        <v>244</v>
      </c>
      <c r="AT33" s="27" t="s">
        <v>75</v>
      </c>
      <c r="AV33" s="22">
        <v>8</v>
      </c>
      <c r="AW33" s="1" t="s">
        <v>245</v>
      </c>
      <c r="AX33" s="1" t="s">
        <v>246</v>
      </c>
    </row>
    <row r="34" spans="1:51" x14ac:dyDescent="0.25">
      <c r="A34" s="1">
        <v>32</v>
      </c>
      <c r="B34" s="6" t="s">
        <v>0</v>
      </c>
      <c r="E34" s="6" t="s">
        <v>3</v>
      </c>
      <c r="F34" s="6" t="s">
        <v>4</v>
      </c>
      <c r="H34" s="20">
        <v>38</v>
      </c>
      <c r="I34" s="18">
        <v>7</v>
      </c>
      <c r="J34" s="1">
        <v>100</v>
      </c>
      <c r="K34" s="1">
        <v>10</v>
      </c>
      <c r="L34" s="1">
        <v>1</v>
      </c>
      <c r="M34" s="24" t="s">
        <v>67</v>
      </c>
      <c r="N34" s="1">
        <v>1</v>
      </c>
      <c r="O34" s="1" t="s">
        <v>53</v>
      </c>
      <c r="R34" s="1" t="s">
        <v>247</v>
      </c>
      <c r="S34" s="22">
        <v>1</v>
      </c>
      <c r="T34" s="1" t="s">
        <v>213</v>
      </c>
      <c r="V34" s="1" t="s">
        <v>111</v>
      </c>
      <c r="X34" s="1" t="s">
        <v>124</v>
      </c>
      <c r="Z34" s="6">
        <v>7</v>
      </c>
      <c r="AB34" s="6" t="s">
        <v>84</v>
      </c>
      <c r="AG34" s="1" t="s">
        <v>31</v>
      </c>
      <c r="AM34" s="1" t="s">
        <v>73</v>
      </c>
      <c r="AO34" s="6">
        <v>4</v>
      </c>
      <c r="AQ34" s="1">
        <v>15</v>
      </c>
      <c r="AR34" s="6">
        <v>20</v>
      </c>
      <c r="AS34" s="1" t="s">
        <v>248</v>
      </c>
      <c r="AT34" s="27" t="s">
        <v>75</v>
      </c>
      <c r="AV34" s="22">
        <v>10</v>
      </c>
      <c r="AW34" s="1" t="s">
        <v>249</v>
      </c>
      <c r="AX34" s="1" t="s">
        <v>250</v>
      </c>
      <c r="AY34" s="1" t="s">
        <v>116</v>
      </c>
    </row>
    <row r="35" spans="1:51" x14ac:dyDescent="0.25">
      <c r="A35" s="1">
        <v>33</v>
      </c>
      <c r="C35" s="6" t="s">
        <v>1</v>
      </c>
      <c r="D35" s="6" t="s">
        <v>2</v>
      </c>
      <c r="F35" s="6" t="s">
        <v>4</v>
      </c>
      <c r="H35" s="20">
        <v>26</v>
      </c>
      <c r="I35" s="18">
        <v>6</v>
      </c>
      <c r="J35" s="1">
        <v>120</v>
      </c>
      <c r="K35" s="1">
        <v>16</v>
      </c>
      <c r="L35" s="1">
        <v>2</v>
      </c>
      <c r="M35" s="24" t="s">
        <v>97</v>
      </c>
      <c r="N35" s="1">
        <v>0</v>
      </c>
      <c r="O35" s="1" t="s">
        <v>53</v>
      </c>
      <c r="Q35" s="1" t="s">
        <v>3407</v>
      </c>
      <c r="S35" s="22">
        <v>0</v>
      </c>
      <c r="AB35" s="6" t="s">
        <v>161</v>
      </c>
      <c r="AF35" s="1" t="s">
        <v>30</v>
      </c>
      <c r="AM35" s="1" t="s">
        <v>73</v>
      </c>
      <c r="AO35" s="6">
        <v>6</v>
      </c>
      <c r="AP35" s="1">
        <v>6</v>
      </c>
      <c r="AR35" s="6">
        <v>60</v>
      </c>
      <c r="AS35" s="1" t="s">
        <v>251</v>
      </c>
      <c r="AT35" s="27" t="s">
        <v>64</v>
      </c>
      <c r="AV35" s="22">
        <v>9</v>
      </c>
      <c r="AW35" s="1" t="s">
        <v>252</v>
      </c>
      <c r="AX35" s="1" t="s">
        <v>253</v>
      </c>
    </row>
    <row r="36" spans="1:51" x14ac:dyDescent="0.25">
      <c r="A36" s="1">
        <v>34</v>
      </c>
      <c r="B36" s="6" t="s">
        <v>0</v>
      </c>
      <c r="F36" s="6" t="s">
        <v>4</v>
      </c>
      <c r="H36" s="20">
        <v>32</v>
      </c>
      <c r="I36" s="18">
        <v>7</v>
      </c>
      <c r="J36" s="1">
        <v>70</v>
      </c>
      <c r="K36" s="1">
        <v>5</v>
      </c>
      <c r="L36" s="1">
        <v>5</v>
      </c>
      <c r="M36" s="24" t="s">
        <v>97</v>
      </c>
      <c r="N36" s="1">
        <v>0</v>
      </c>
      <c r="O36" s="1" t="s">
        <v>79</v>
      </c>
      <c r="Q36" s="1" t="s">
        <v>3410</v>
      </c>
      <c r="S36" s="22">
        <v>1</v>
      </c>
      <c r="T36" s="1" t="s">
        <v>5</v>
      </c>
      <c r="V36" s="1" t="s">
        <v>56</v>
      </c>
      <c r="Y36" s="1" t="s">
        <v>254</v>
      </c>
      <c r="Z36" s="6">
        <v>1</v>
      </c>
      <c r="AA36" s="1" t="s">
        <v>255</v>
      </c>
      <c r="AB36" s="6" t="s">
        <v>84</v>
      </c>
      <c r="AE36" s="1" t="s">
        <v>29</v>
      </c>
      <c r="AF36" s="1" t="s">
        <v>30</v>
      </c>
      <c r="AM36" s="1" t="s">
        <v>73</v>
      </c>
      <c r="AO36" s="6">
        <v>3</v>
      </c>
      <c r="AP36" s="1">
        <v>2</v>
      </c>
      <c r="AR36" s="6">
        <v>15</v>
      </c>
      <c r="AS36" s="1" t="s">
        <v>256</v>
      </c>
      <c r="AT36" s="27" t="s">
        <v>75</v>
      </c>
      <c r="AV36" s="22">
        <v>8</v>
      </c>
      <c r="AW36" s="1" t="s">
        <v>257</v>
      </c>
      <c r="AX36" s="1" t="s">
        <v>258</v>
      </c>
    </row>
    <row r="37" spans="1:51" x14ac:dyDescent="0.25">
      <c r="A37" s="1">
        <v>35</v>
      </c>
      <c r="C37" s="6" t="s">
        <v>1</v>
      </c>
      <c r="H37" s="20">
        <v>44</v>
      </c>
      <c r="I37" s="18">
        <v>6</v>
      </c>
      <c r="J37" s="1">
        <v>90</v>
      </c>
      <c r="K37" s="1">
        <v>6</v>
      </c>
      <c r="L37" s="1">
        <v>2</v>
      </c>
      <c r="M37" s="24" t="s">
        <v>89</v>
      </c>
      <c r="N37" s="1">
        <v>0</v>
      </c>
      <c r="O37" s="1" t="s">
        <v>98</v>
      </c>
      <c r="Q37" s="1" t="s">
        <v>3407</v>
      </c>
      <c r="S37" s="22">
        <v>1</v>
      </c>
      <c r="T37" s="1" t="s">
        <v>155</v>
      </c>
      <c r="W37" s="1" t="s">
        <v>259</v>
      </c>
      <c r="X37" s="1" t="s">
        <v>92</v>
      </c>
      <c r="Z37" s="6">
        <v>6</v>
      </c>
      <c r="AA37" s="1" t="s">
        <v>260</v>
      </c>
      <c r="AB37" s="6" t="s">
        <v>84</v>
      </c>
      <c r="AG37" s="1" t="s">
        <v>31</v>
      </c>
      <c r="AM37" s="1" t="s">
        <v>73</v>
      </c>
      <c r="AO37" s="6">
        <v>5</v>
      </c>
      <c r="AP37" s="1">
        <v>5</v>
      </c>
      <c r="AR37" s="6">
        <v>5</v>
      </c>
      <c r="AS37" s="1" t="s">
        <v>261</v>
      </c>
      <c r="AT37" s="27" t="s">
        <v>75</v>
      </c>
      <c r="AV37" s="22">
        <v>8</v>
      </c>
      <c r="AW37" s="1" t="s">
        <v>262</v>
      </c>
      <c r="AX37" s="1" t="s">
        <v>263</v>
      </c>
      <c r="AY37" s="1" t="s">
        <v>264</v>
      </c>
    </row>
    <row r="38" spans="1:51" x14ac:dyDescent="0.25">
      <c r="A38" s="1">
        <v>36</v>
      </c>
      <c r="F38" s="6" t="s">
        <v>4</v>
      </c>
      <c r="H38" s="20">
        <v>46</v>
      </c>
      <c r="I38" s="18">
        <v>7</v>
      </c>
      <c r="J38" s="1">
        <v>50</v>
      </c>
      <c r="K38" s="1">
        <v>8</v>
      </c>
      <c r="L38" s="1">
        <v>1</v>
      </c>
      <c r="M38" s="24" t="s">
        <v>103</v>
      </c>
      <c r="N38" s="1">
        <v>0</v>
      </c>
      <c r="O38" s="1" t="s">
        <v>98</v>
      </c>
      <c r="Q38" s="1" t="s">
        <v>3407</v>
      </c>
      <c r="S38" s="22">
        <v>1</v>
      </c>
      <c r="T38" s="1" t="s">
        <v>213</v>
      </c>
      <c r="V38" s="1" t="s">
        <v>81</v>
      </c>
      <c r="X38" s="1" t="s">
        <v>92</v>
      </c>
      <c r="Z38" s="6">
        <v>22</v>
      </c>
      <c r="AA38" s="1" t="s">
        <v>265</v>
      </c>
      <c r="AB38" s="6" t="s">
        <v>59</v>
      </c>
      <c r="AF38" s="1" t="s">
        <v>30</v>
      </c>
      <c r="AM38" s="1" t="s">
        <v>85</v>
      </c>
      <c r="AO38" s="6">
        <v>4</v>
      </c>
      <c r="AP38" s="1">
        <v>6</v>
      </c>
      <c r="AR38" s="6">
        <v>12</v>
      </c>
      <c r="AS38" s="1" t="s">
        <v>266</v>
      </c>
      <c r="AT38" s="27" t="s">
        <v>64</v>
      </c>
      <c r="AV38" s="22">
        <v>10</v>
      </c>
      <c r="AW38" s="1" t="s">
        <v>267</v>
      </c>
      <c r="AX38" s="1" t="s">
        <v>268</v>
      </c>
    </row>
    <row r="39" spans="1:51" x14ac:dyDescent="0.25">
      <c r="A39" s="1">
        <v>37</v>
      </c>
      <c r="B39" s="6" t="s">
        <v>0</v>
      </c>
      <c r="C39" s="6" t="s">
        <v>1</v>
      </c>
      <c r="E39" s="6" t="s">
        <v>3</v>
      </c>
      <c r="F39" s="6" t="s">
        <v>4</v>
      </c>
      <c r="H39" s="20">
        <v>31</v>
      </c>
      <c r="I39" s="18">
        <v>6</v>
      </c>
      <c r="J39" s="1">
        <v>60</v>
      </c>
      <c r="K39" s="1">
        <v>8</v>
      </c>
      <c r="L39" s="1">
        <v>5</v>
      </c>
      <c r="M39" s="24" t="s">
        <v>225</v>
      </c>
      <c r="N39" s="1">
        <v>1</v>
      </c>
      <c r="O39" s="1" t="s">
        <v>140</v>
      </c>
      <c r="Q39" s="1" t="s">
        <v>3408</v>
      </c>
      <c r="S39" s="22">
        <v>1</v>
      </c>
      <c r="T39" s="1" t="s">
        <v>155</v>
      </c>
      <c r="V39" s="1" t="s">
        <v>111</v>
      </c>
      <c r="X39" s="1" t="s">
        <v>92</v>
      </c>
      <c r="Z39" s="6">
        <v>3</v>
      </c>
      <c r="AA39" s="1" t="s">
        <v>199</v>
      </c>
      <c r="AB39" s="6" t="s">
        <v>84</v>
      </c>
      <c r="AF39" s="1" t="s">
        <v>30</v>
      </c>
      <c r="AM39" s="1" t="s">
        <v>60</v>
      </c>
      <c r="AO39" s="6">
        <v>6</v>
      </c>
      <c r="AP39" s="1">
        <v>6</v>
      </c>
      <c r="AR39" s="6">
        <v>6</v>
      </c>
      <c r="AS39" s="1" t="s">
        <v>269</v>
      </c>
      <c r="AT39" s="27" t="s">
        <v>75</v>
      </c>
      <c r="AV39" s="22">
        <v>10</v>
      </c>
      <c r="AW39" s="1" t="s">
        <v>270</v>
      </c>
      <c r="AY39" s="1" t="s">
        <v>271</v>
      </c>
    </row>
    <row r="40" spans="1:51" x14ac:dyDescent="0.25">
      <c r="A40" s="1">
        <v>38</v>
      </c>
      <c r="C40" s="6" t="s">
        <v>1</v>
      </c>
      <c r="F40" s="6" t="s">
        <v>4</v>
      </c>
      <c r="H40" s="20">
        <v>42</v>
      </c>
      <c r="I40" s="18">
        <v>6</v>
      </c>
      <c r="J40" s="1">
        <v>50</v>
      </c>
      <c r="K40" s="1">
        <v>7</v>
      </c>
      <c r="L40" s="1">
        <v>2</v>
      </c>
      <c r="M40" s="24" t="s">
        <v>225</v>
      </c>
      <c r="N40" s="1">
        <v>0</v>
      </c>
      <c r="O40" s="1" t="s">
        <v>98</v>
      </c>
      <c r="Q40" s="1" t="s">
        <v>3408</v>
      </c>
      <c r="S40" s="22">
        <v>1</v>
      </c>
      <c r="T40" s="1" t="s">
        <v>55</v>
      </c>
      <c r="V40" s="1" t="s">
        <v>56</v>
      </c>
      <c r="X40" s="1" t="s">
        <v>272</v>
      </c>
      <c r="Z40" s="6">
        <v>3</v>
      </c>
      <c r="AA40" s="1" t="s">
        <v>273</v>
      </c>
      <c r="AB40" s="6" t="s">
        <v>84</v>
      </c>
      <c r="AD40" s="1" t="s">
        <v>28</v>
      </c>
      <c r="AM40" s="1" t="s">
        <v>60</v>
      </c>
      <c r="AO40" s="6">
        <v>6</v>
      </c>
      <c r="AP40" s="1">
        <v>3</v>
      </c>
      <c r="AR40" s="6">
        <v>5</v>
      </c>
      <c r="AS40" s="1" t="s">
        <v>274</v>
      </c>
      <c r="AT40" s="27" t="s">
        <v>75</v>
      </c>
      <c r="AV40" s="22">
        <v>10</v>
      </c>
      <c r="AW40" s="1" t="s">
        <v>275</v>
      </c>
      <c r="AX40" s="1" t="s">
        <v>35</v>
      </c>
      <c r="AY40" s="1" t="s">
        <v>276</v>
      </c>
    </row>
    <row r="41" spans="1:51" x14ac:dyDescent="0.25">
      <c r="A41" s="1">
        <v>39</v>
      </c>
      <c r="D41" s="6" t="s">
        <v>2</v>
      </c>
      <c r="H41" s="20">
        <v>26</v>
      </c>
      <c r="I41" s="18">
        <v>8</v>
      </c>
      <c r="J41" s="1">
        <v>60</v>
      </c>
      <c r="K41" s="1">
        <v>9</v>
      </c>
      <c r="L41" s="1">
        <v>6</v>
      </c>
      <c r="M41" s="24" t="s">
        <v>225</v>
      </c>
      <c r="N41" s="1">
        <v>0</v>
      </c>
      <c r="O41" s="1" t="s">
        <v>98</v>
      </c>
      <c r="Q41" s="1" t="s">
        <v>3410</v>
      </c>
      <c r="S41" s="22">
        <v>0</v>
      </c>
      <c r="AB41" s="6" t="s">
        <v>161</v>
      </c>
      <c r="AF41" s="1" t="s">
        <v>30</v>
      </c>
      <c r="AM41" s="1" t="s">
        <v>73</v>
      </c>
      <c r="AO41" s="6">
        <v>5</v>
      </c>
      <c r="AP41" s="1">
        <v>5</v>
      </c>
      <c r="AR41" s="6">
        <v>24</v>
      </c>
      <c r="AS41" s="1" t="s">
        <v>277</v>
      </c>
      <c r="AT41" s="27" t="s">
        <v>64</v>
      </c>
      <c r="AV41" s="22">
        <v>9</v>
      </c>
      <c r="AW41" s="1" t="s">
        <v>278</v>
      </c>
      <c r="AX41" s="1" t="s">
        <v>279</v>
      </c>
      <c r="AY41" s="1" t="s">
        <v>280</v>
      </c>
    </row>
    <row r="42" spans="1:51" x14ac:dyDescent="0.25">
      <c r="A42" s="1">
        <v>40</v>
      </c>
      <c r="B42" s="6" t="s">
        <v>0</v>
      </c>
      <c r="H42" s="20">
        <v>35</v>
      </c>
      <c r="I42" s="18">
        <v>8</v>
      </c>
      <c r="J42" s="1">
        <v>150</v>
      </c>
      <c r="K42" s="1">
        <v>8</v>
      </c>
      <c r="L42" s="1">
        <v>6</v>
      </c>
      <c r="M42" s="24" t="s">
        <v>225</v>
      </c>
      <c r="N42" s="1">
        <v>1</v>
      </c>
      <c r="O42" s="1" t="s">
        <v>53</v>
      </c>
      <c r="Q42" s="1" t="s">
        <v>3408</v>
      </c>
      <c r="S42" s="22">
        <v>1</v>
      </c>
      <c r="T42" s="1" t="s">
        <v>5</v>
      </c>
      <c r="V42" s="1" t="s">
        <v>81</v>
      </c>
      <c r="X42" s="1" t="s">
        <v>156</v>
      </c>
      <c r="Z42" s="6">
        <v>7</v>
      </c>
      <c r="AA42" s="1" t="s">
        <v>281</v>
      </c>
      <c r="AB42" s="6" t="s">
        <v>59</v>
      </c>
      <c r="AC42" s="1" t="s">
        <v>27</v>
      </c>
      <c r="AH42" s="1" t="s">
        <v>32</v>
      </c>
      <c r="AM42" s="1" t="s">
        <v>73</v>
      </c>
      <c r="AO42" s="6">
        <v>6</v>
      </c>
      <c r="AP42" s="1">
        <v>6</v>
      </c>
      <c r="AR42" s="6">
        <v>12</v>
      </c>
      <c r="AS42" s="1" t="s">
        <v>282</v>
      </c>
      <c r="AT42" s="27" t="s">
        <v>75</v>
      </c>
      <c r="AV42" s="22">
        <v>10</v>
      </c>
      <c r="AW42" s="1" t="s">
        <v>283</v>
      </c>
    </row>
    <row r="43" spans="1:51" x14ac:dyDescent="0.25">
      <c r="A43" s="1">
        <v>41</v>
      </c>
      <c r="F43" s="6" t="s">
        <v>4</v>
      </c>
      <c r="H43" s="20">
        <v>41</v>
      </c>
      <c r="I43" s="18">
        <v>6</v>
      </c>
      <c r="J43" s="1">
        <v>50</v>
      </c>
      <c r="K43" s="1">
        <v>18</v>
      </c>
      <c r="L43" s="1">
        <v>10</v>
      </c>
      <c r="M43" s="24" t="s">
        <v>89</v>
      </c>
      <c r="N43" s="1">
        <v>0</v>
      </c>
      <c r="O43" s="1" t="s">
        <v>53</v>
      </c>
      <c r="R43" s="1" t="s">
        <v>284</v>
      </c>
      <c r="S43" s="22">
        <v>1</v>
      </c>
      <c r="T43" s="1" t="s">
        <v>213</v>
      </c>
      <c r="V43" s="1" t="s">
        <v>56</v>
      </c>
      <c r="Y43" s="1" t="s">
        <v>285</v>
      </c>
      <c r="Z43" s="6">
        <v>15</v>
      </c>
      <c r="AA43" s="1" t="s">
        <v>286</v>
      </c>
      <c r="AB43" s="6" t="s">
        <v>59</v>
      </c>
      <c r="AE43" s="1" t="s">
        <v>29</v>
      </c>
      <c r="AF43" s="1" t="s">
        <v>30</v>
      </c>
      <c r="AH43" s="1" t="s">
        <v>32</v>
      </c>
      <c r="AM43" s="1" t="s">
        <v>73</v>
      </c>
      <c r="AO43" s="6">
        <v>5</v>
      </c>
      <c r="AP43" s="1">
        <v>2</v>
      </c>
      <c r="AR43" s="6">
        <v>4</v>
      </c>
      <c r="AS43" s="1" t="s">
        <v>287</v>
      </c>
      <c r="AT43" s="27" t="s">
        <v>75</v>
      </c>
      <c r="AV43" s="22">
        <v>10</v>
      </c>
      <c r="AW43" s="1" t="s">
        <v>288</v>
      </c>
      <c r="AX43" s="1" t="s">
        <v>289</v>
      </c>
      <c r="AY43" s="1" t="s">
        <v>290</v>
      </c>
    </row>
    <row r="44" spans="1:51" x14ac:dyDescent="0.25">
      <c r="A44" s="1">
        <v>42</v>
      </c>
      <c r="B44" s="6" t="s">
        <v>0</v>
      </c>
      <c r="I44" s="18">
        <v>6</v>
      </c>
      <c r="J44" s="1">
        <v>30</v>
      </c>
      <c r="K44" s="1">
        <v>10</v>
      </c>
      <c r="L44" s="1">
        <v>5</v>
      </c>
      <c r="M44" s="24" t="s">
        <v>121</v>
      </c>
      <c r="N44" s="1">
        <v>0</v>
      </c>
      <c r="O44" s="1" t="s">
        <v>98</v>
      </c>
      <c r="Q44" s="1" t="s">
        <v>3408</v>
      </c>
      <c r="S44" s="22">
        <v>1</v>
      </c>
      <c r="T44" s="1" t="s">
        <v>5</v>
      </c>
      <c r="W44" s="1" t="s">
        <v>291</v>
      </c>
      <c r="Y44" s="1" t="s">
        <v>292</v>
      </c>
      <c r="Z44" s="6">
        <v>6</v>
      </c>
      <c r="AB44" s="6" t="s">
        <v>84</v>
      </c>
      <c r="AF44" s="1" t="s">
        <v>30</v>
      </c>
      <c r="AG44" s="1" t="s">
        <v>31</v>
      </c>
      <c r="AM44" s="1" t="s">
        <v>60</v>
      </c>
      <c r="AO44" s="6">
        <v>4</v>
      </c>
      <c r="AP44" s="1">
        <v>4</v>
      </c>
      <c r="AR44" s="6">
        <v>8</v>
      </c>
      <c r="AS44" s="1" t="s">
        <v>293</v>
      </c>
      <c r="AT44" s="27" t="s">
        <v>75</v>
      </c>
      <c r="AV44" s="22">
        <v>7</v>
      </c>
      <c r="AW44" s="1" t="s">
        <v>294</v>
      </c>
      <c r="AX44" s="1" t="s">
        <v>295</v>
      </c>
      <c r="AY44" s="1" t="s">
        <v>296</v>
      </c>
    </row>
    <row r="45" spans="1:51" ht="252" x14ac:dyDescent="0.25">
      <c r="A45" s="1">
        <v>43</v>
      </c>
      <c r="B45" s="6" t="s">
        <v>0</v>
      </c>
      <c r="C45" s="6" t="s">
        <v>1</v>
      </c>
      <c r="H45" s="20">
        <v>38</v>
      </c>
      <c r="I45" s="18">
        <v>7</v>
      </c>
      <c r="J45" s="1">
        <v>50</v>
      </c>
      <c r="K45" s="1">
        <v>8</v>
      </c>
      <c r="L45" s="1">
        <v>4</v>
      </c>
      <c r="M45" s="24" t="s">
        <v>225</v>
      </c>
      <c r="N45" s="1">
        <v>1</v>
      </c>
      <c r="O45" s="1" t="s">
        <v>53</v>
      </c>
      <c r="Q45" s="1" t="s">
        <v>3410</v>
      </c>
      <c r="S45" s="22">
        <v>1</v>
      </c>
      <c r="T45" s="1" t="s">
        <v>29</v>
      </c>
      <c r="V45" s="1" t="s">
        <v>56</v>
      </c>
      <c r="X45" s="1" t="s">
        <v>297</v>
      </c>
      <c r="Z45" s="6">
        <v>11</v>
      </c>
      <c r="AA45" s="1" t="s">
        <v>298</v>
      </c>
      <c r="AB45" s="6" t="s">
        <v>59</v>
      </c>
      <c r="AD45" s="1" t="s">
        <v>28</v>
      </c>
      <c r="AM45" s="1" t="s">
        <v>73</v>
      </c>
      <c r="AO45" s="6">
        <v>5</v>
      </c>
      <c r="AP45" s="1">
        <v>6</v>
      </c>
      <c r="AR45" s="6">
        <v>40</v>
      </c>
      <c r="AS45" s="4" t="s">
        <v>299</v>
      </c>
      <c r="AT45" s="27" t="s">
        <v>75</v>
      </c>
      <c r="AV45" s="22">
        <v>9</v>
      </c>
      <c r="AW45" s="1" t="s">
        <v>300</v>
      </c>
      <c r="AX45" s="1" t="s">
        <v>301</v>
      </c>
      <c r="AY45" s="1" t="s">
        <v>302</v>
      </c>
    </row>
    <row r="46" spans="1:51" x14ac:dyDescent="0.25">
      <c r="A46" s="1">
        <v>44</v>
      </c>
      <c r="C46" s="6" t="s">
        <v>1</v>
      </c>
      <c r="D46" s="6" t="s">
        <v>2</v>
      </c>
      <c r="H46" s="20">
        <v>30</v>
      </c>
      <c r="I46" s="18">
        <v>8</v>
      </c>
      <c r="J46" s="1">
        <v>120</v>
      </c>
      <c r="K46" s="1">
        <v>12</v>
      </c>
      <c r="L46" s="1">
        <v>10</v>
      </c>
      <c r="M46" s="24" t="s">
        <v>303</v>
      </c>
      <c r="N46" s="1">
        <v>1</v>
      </c>
      <c r="P46" s="1" t="s">
        <v>304</v>
      </c>
      <c r="Q46" s="1" t="s">
        <v>3407</v>
      </c>
      <c r="S46" s="22">
        <v>1</v>
      </c>
      <c r="T46" s="1" t="s">
        <v>29</v>
      </c>
      <c r="V46" s="1" t="s">
        <v>81</v>
      </c>
      <c r="X46" s="1" t="s">
        <v>305</v>
      </c>
      <c r="Z46" s="6">
        <v>3</v>
      </c>
      <c r="AA46" s="1" t="s">
        <v>306</v>
      </c>
      <c r="AB46" s="6" t="s">
        <v>59</v>
      </c>
      <c r="AE46" s="1" t="s">
        <v>29</v>
      </c>
      <c r="AM46" s="1" t="s">
        <v>73</v>
      </c>
      <c r="AO46" s="6">
        <v>6</v>
      </c>
      <c r="AP46" s="1">
        <v>6</v>
      </c>
      <c r="AR46" s="6">
        <v>20</v>
      </c>
      <c r="AS46" s="1" t="s">
        <v>307</v>
      </c>
      <c r="AT46" s="27" t="s">
        <v>75</v>
      </c>
      <c r="AV46" s="22">
        <v>10</v>
      </c>
      <c r="AW46" s="1" t="s">
        <v>308</v>
      </c>
      <c r="AY46" s="1" t="s">
        <v>309</v>
      </c>
    </row>
    <row r="47" spans="1:51" x14ac:dyDescent="0.25">
      <c r="A47" s="1">
        <v>45</v>
      </c>
      <c r="B47" s="6" t="s">
        <v>0</v>
      </c>
      <c r="E47" s="6" t="s">
        <v>3</v>
      </c>
      <c r="H47" s="20">
        <v>41</v>
      </c>
      <c r="I47" s="18">
        <v>8</v>
      </c>
      <c r="J47" s="1">
        <v>0</v>
      </c>
      <c r="K47" s="1">
        <v>12</v>
      </c>
      <c r="L47" s="1">
        <v>30</v>
      </c>
      <c r="M47" s="24" t="s">
        <v>103</v>
      </c>
      <c r="N47" s="1">
        <v>1</v>
      </c>
      <c r="O47" s="1" t="s">
        <v>53</v>
      </c>
      <c r="Q47" s="1" t="s">
        <v>3408</v>
      </c>
      <c r="S47" s="22">
        <v>1</v>
      </c>
      <c r="T47" s="1" t="s">
        <v>30</v>
      </c>
      <c r="V47" s="1" t="s">
        <v>81</v>
      </c>
      <c r="X47" s="1" t="s">
        <v>310</v>
      </c>
      <c r="Z47" s="6">
        <v>1</v>
      </c>
      <c r="AA47" s="1" t="s">
        <v>311</v>
      </c>
      <c r="AB47" s="6" t="s">
        <v>59</v>
      </c>
      <c r="AE47" s="1" t="s">
        <v>29</v>
      </c>
      <c r="AM47" s="1" t="s">
        <v>73</v>
      </c>
      <c r="AO47" s="6">
        <v>10</v>
      </c>
      <c r="AP47" s="1">
        <v>5</v>
      </c>
      <c r="AR47" s="6">
        <v>20</v>
      </c>
      <c r="AS47" s="1" t="s">
        <v>312</v>
      </c>
      <c r="AT47" s="27" t="s">
        <v>64</v>
      </c>
      <c r="AV47" s="22">
        <v>6</v>
      </c>
      <c r="AW47" s="1" t="s">
        <v>313</v>
      </c>
      <c r="AX47" s="1" t="s">
        <v>314</v>
      </c>
    </row>
    <row r="48" spans="1:51" x14ac:dyDescent="0.25">
      <c r="A48" s="1">
        <v>46</v>
      </c>
      <c r="B48" s="6" t="s">
        <v>0</v>
      </c>
      <c r="I48" s="18">
        <v>9</v>
      </c>
      <c r="J48" s="1">
        <v>20</v>
      </c>
      <c r="K48" s="1">
        <v>13</v>
      </c>
      <c r="L48" s="1">
        <v>26</v>
      </c>
      <c r="M48" s="24" t="s">
        <v>189</v>
      </c>
      <c r="N48" s="1">
        <v>0</v>
      </c>
      <c r="O48" s="1" t="s">
        <v>68</v>
      </c>
      <c r="Q48" s="1" t="s">
        <v>3408</v>
      </c>
      <c r="S48" s="22">
        <v>0</v>
      </c>
      <c r="AB48" s="6" t="s">
        <v>84</v>
      </c>
      <c r="AF48" s="1" t="s">
        <v>30</v>
      </c>
      <c r="AM48" s="1" t="s">
        <v>85</v>
      </c>
      <c r="AO48" s="6">
        <v>6</v>
      </c>
      <c r="AP48" s="1">
        <v>6</v>
      </c>
      <c r="AR48" s="6">
        <v>80</v>
      </c>
      <c r="AS48" s="1" t="s">
        <v>315</v>
      </c>
      <c r="AT48" s="27" t="s">
        <v>64</v>
      </c>
      <c r="AV48" s="22">
        <v>7</v>
      </c>
      <c r="AW48" s="1" t="s">
        <v>316</v>
      </c>
      <c r="AX48" s="1" t="s">
        <v>317</v>
      </c>
      <c r="AY48" s="1" t="s">
        <v>318</v>
      </c>
    </row>
    <row r="49" spans="1:51" ht="409.5" x14ac:dyDescent="0.25">
      <c r="A49" s="1">
        <v>47</v>
      </c>
      <c r="F49" s="6" t="s">
        <v>4</v>
      </c>
      <c r="H49" s="20">
        <v>45</v>
      </c>
      <c r="I49" s="18">
        <v>6</v>
      </c>
      <c r="J49" s="1">
        <v>20</v>
      </c>
      <c r="K49" s="1">
        <v>16</v>
      </c>
      <c r="L49" s="1">
        <v>10</v>
      </c>
      <c r="M49" s="24" t="s">
        <v>133</v>
      </c>
      <c r="N49" s="1">
        <v>1</v>
      </c>
      <c r="O49" s="1" t="s">
        <v>68</v>
      </c>
      <c r="Q49" s="1" t="s">
        <v>3409</v>
      </c>
      <c r="S49" s="22">
        <v>1</v>
      </c>
      <c r="T49" s="1" t="s">
        <v>5</v>
      </c>
      <c r="V49" s="1" t="s">
        <v>81</v>
      </c>
      <c r="X49" s="1" t="s">
        <v>57</v>
      </c>
      <c r="Z49" s="6">
        <v>12</v>
      </c>
      <c r="AA49" s="1" t="s">
        <v>319</v>
      </c>
      <c r="AB49" s="6" t="s">
        <v>72</v>
      </c>
      <c r="AH49" s="1" t="s">
        <v>32</v>
      </c>
      <c r="AM49" s="1" t="s">
        <v>60</v>
      </c>
      <c r="AO49" s="6">
        <v>12</v>
      </c>
      <c r="AP49" s="1">
        <v>6</v>
      </c>
      <c r="AR49" s="6">
        <v>140</v>
      </c>
      <c r="AS49" s="1" t="s">
        <v>320</v>
      </c>
      <c r="AT49" s="27" t="s">
        <v>75</v>
      </c>
      <c r="AV49" s="22">
        <v>7</v>
      </c>
      <c r="AW49" s="4" t="s">
        <v>321</v>
      </c>
      <c r="AX49" s="1" t="s">
        <v>322</v>
      </c>
      <c r="AY49" s="1" t="s">
        <v>323</v>
      </c>
    </row>
    <row r="50" spans="1:51" x14ac:dyDescent="0.25">
      <c r="A50" s="1">
        <v>48</v>
      </c>
      <c r="C50" s="6" t="s">
        <v>1</v>
      </c>
      <c r="F50" s="6" t="s">
        <v>4</v>
      </c>
      <c r="H50" s="20">
        <v>31</v>
      </c>
      <c r="I50" s="18">
        <v>7</v>
      </c>
      <c r="J50" s="1">
        <v>40</v>
      </c>
      <c r="K50" s="1">
        <v>15</v>
      </c>
      <c r="L50" s="1">
        <v>12</v>
      </c>
      <c r="M50" s="24" t="s">
        <v>303</v>
      </c>
      <c r="N50" s="1">
        <v>0</v>
      </c>
      <c r="O50" s="1" t="s">
        <v>68</v>
      </c>
      <c r="Q50" s="1" t="s">
        <v>3409</v>
      </c>
      <c r="S50" s="22">
        <v>1</v>
      </c>
      <c r="T50" s="1" t="s">
        <v>5</v>
      </c>
      <c r="V50" s="1" t="s">
        <v>81</v>
      </c>
      <c r="Y50" s="1" t="s">
        <v>324</v>
      </c>
      <c r="Z50" s="6">
        <v>4</v>
      </c>
      <c r="AA50" s="1" t="s">
        <v>325</v>
      </c>
      <c r="AB50" s="6" t="s">
        <v>84</v>
      </c>
      <c r="AF50" s="1" t="s">
        <v>30</v>
      </c>
      <c r="AM50" s="1" t="s">
        <v>73</v>
      </c>
      <c r="AO50" s="6">
        <v>4</v>
      </c>
      <c r="AP50" s="1">
        <v>2</v>
      </c>
      <c r="AR50" s="6">
        <v>10</v>
      </c>
      <c r="AS50" s="1" t="s">
        <v>244</v>
      </c>
      <c r="AT50" s="27" t="s">
        <v>75</v>
      </c>
      <c r="AV50" s="22">
        <v>8</v>
      </c>
      <c r="AW50" s="1" t="s">
        <v>326</v>
      </c>
    </row>
    <row r="51" spans="1:51" x14ac:dyDescent="0.25">
      <c r="A51" s="1">
        <v>49</v>
      </c>
      <c r="B51" s="6" t="s">
        <v>0</v>
      </c>
      <c r="C51" s="6" t="s">
        <v>1</v>
      </c>
      <c r="F51" s="6" t="s">
        <v>4</v>
      </c>
      <c r="H51" s="20">
        <v>43</v>
      </c>
      <c r="I51" s="18">
        <v>8</v>
      </c>
      <c r="J51" s="1">
        <v>0</v>
      </c>
      <c r="K51" s="1">
        <v>14</v>
      </c>
      <c r="L51" s="1">
        <v>10</v>
      </c>
      <c r="M51" s="24" t="s">
        <v>103</v>
      </c>
      <c r="N51" s="1">
        <v>1</v>
      </c>
      <c r="O51" s="1" t="s">
        <v>98</v>
      </c>
      <c r="Q51" s="1" t="s">
        <v>3410</v>
      </c>
      <c r="S51" s="22">
        <v>1</v>
      </c>
      <c r="T51" s="1" t="s">
        <v>213</v>
      </c>
      <c r="V51" s="1" t="s">
        <v>81</v>
      </c>
      <c r="X51" s="1" t="s">
        <v>57</v>
      </c>
      <c r="Z51" s="6">
        <v>15</v>
      </c>
      <c r="AA51" s="1" t="s">
        <v>58</v>
      </c>
      <c r="AB51" s="6" t="s">
        <v>84</v>
      </c>
      <c r="AH51" s="1" t="s">
        <v>32</v>
      </c>
      <c r="AL51" s="1" t="s">
        <v>327</v>
      </c>
      <c r="AM51" s="1" t="s">
        <v>60</v>
      </c>
      <c r="AO51" s="6">
        <v>6</v>
      </c>
      <c r="AP51" s="1">
        <v>6</v>
      </c>
      <c r="AR51" s="6">
        <v>15</v>
      </c>
      <c r="AS51" s="1" t="s">
        <v>328</v>
      </c>
      <c r="AT51" s="27" t="s">
        <v>75</v>
      </c>
      <c r="AV51" s="22">
        <v>10</v>
      </c>
      <c r="AW51" s="1" t="s">
        <v>109</v>
      </c>
      <c r="AX51" s="1" t="s">
        <v>329</v>
      </c>
      <c r="AY51" s="1" t="s">
        <v>330</v>
      </c>
    </row>
    <row r="52" spans="1:51" x14ac:dyDescent="0.25">
      <c r="A52" s="1">
        <v>50</v>
      </c>
      <c r="C52" s="6" t="s">
        <v>1</v>
      </c>
      <c r="H52" s="20">
        <v>49</v>
      </c>
      <c r="I52" s="18">
        <v>7</v>
      </c>
      <c r="J52" s="1">
        <v>120</v>
      </c>
      <c r="K52" s="1">
        <v>60</v>
      </c>
      <c r="L52" s="1">
        <v>20</v>
      </c>
      <c r="M52" s="24" t="s">
        <v>121</v>
      </c>
      <c r="N52" s="1">
        <v>0</v>
      </c>
      <c r="O52" s="1" t="s">
        <v>98</v>
      </c>
      <c r="Q52" s="1" t="s">
        <v>3410</v>
      </c>
      <c r="S52" s="22">
        <v>1</v>
      </c>
      <c r="T52" s="1" t="s">
        <v>80</v>
      </c>
      <c r="V52" s="1" t="s">
        <v>91</v>
      </c>
      <c r="X52" s="1" t="s">
        <v>156</v>
      </c>
      <c r="Z52" s="6">
        <v>20</v>
      </c>
      <c r="AA52" s="1" t="s">
        <v>331</v>
      </c>
      <c r="AB52" s="6" t="s">
        <v>84</v>
      </c>
      <c r="AH52" s="1" t="s">
        <v>32</v>
      </c>
      <c r="AM52" s="1" t="s">
        <v>73</v>
      </c>
      <c r="AO52" s="6">
        <v>4</v>
      </c>
      <c r="AP52" s="1">
        <v>4</v>
      </c>
      <c r="AR52" s="6">
        <v>10</v>
      </c>
      <c r="AS52" s="1" t="s">
        <v>332</v>
      </c>
      <c r="AT52" s="27" t="s">
        <v>75</v>
      </c>
      <c r="AV52" s="22">
        <v>10</v>
      </c>
      <c r="AW52" s="1" t="s">
        <v>333</v>
      </c>
      <c r="AX52" s="1" t="s">
        <v>334</v>
      </c>
      <c r="AY52" s="1" t="s">
        <v>116</v>
      </c>
    </row>
    <row r="53" spans="1:51" x14ac:dyDescent="0.25">
      <c r="A53" s="1">
        <v>51</v>
      </c>
      <c r="B53" s="6" t="s">
        <v>0</v>
      </c>
      <c r="H53" s="20">
        <v>36</v>
      </c>
      <c r="I53" s="18">
        <v>7</v>
      </c>
      <c r="J53" s="1">
        <v>30</v>
      </c>
      <c r="K53" s="1">
        <v>12</v>
      </c>
      <c r="L53" s="1">
        <v>15</v>
      </c>
      <c r="M53" s="24" t="s">
        <v>335</v>
      </c>
      <c r="N53" s="1">
        <v>0</v>
      </c>
      <c r="O53" s="1" t="s">
        <v>53</v>
      </c>
      <c r="Q53" s="1" t="s">
        <v>3409</v>
      </c>
      <c r="S53" s="22">
        <v>1</v>
      </c>
      <c r="T53" s="1" t="s">
        <v>30</v>
      </c>
      <c r="W53" s="1" t="s">
        <v>336</v>
      </c>
      <c r="X53" s="1" t="s">
        <v>92</v>
      </c>
      <c r="Z53" s="6">
        <v>4</v>
      </c>
      <c r="AA53" s="1" t="s">
        <v>337</v>
      </c>
      <c r="AB53" s="6" t="s">
        <v>84</v>
      </c>
      <c r="AF53" s="1" t="s">
        <v>30</v>
      </c>
      <c r="AN53" s="1" t="s">
        <v>338</v>
      </c>
      <c r="AO53" s="6">
        <v>4</v>
      </c>
      <c r="AP53" s="1">
        <v>6</v>
      </c>
      <c r="AR53" s="6">
        <v>4</v>
      </c>
      <c r="AS53" s="1" t="s">
        <v>339</v>
      </c>
      <c r="AT53" s="27" t="s">
        <v>64</v>
      </c>
      <c r="AV53" s="22">
        <v>10</v>
      </c>
      <c r="AW53" s="1" t="s">
        <v>340</v>
      </c>
      <c r="AX53" s="1" t="s">
        <v>341</v>
      </c>
      <c r="AY53" s="1" t="s">
        <v>342</v>
      </c>
    </row>
    <row r="54" spans="1:51" x14ac:dyDescent="0.25">
      <c r="A54" s="1">
        <v>52</v>
      </c>
      <c r="B54" s="6" t="s">
        <v>0</v>
      </c>
      <c r="C54" s="6" t="s">
        <v>1</v>
      </c>
      <c r="D54" s="6" t="s">
        <v>2</v>
      </c>
      <c r="H54" s="20">
        <v>27</v>
      </c>
      <c r="I54" s="18">
        <v>6</v>
      </c>
      <c r="J54" s="1">
        <v>180</v>
      </c>
      <c r="K54" s="1">
        <v>9</v>
      </c>
      <c r="L54" s="1">
        <v>10</v>
      </c>
      <c r="M54" s="24" t="s">
        <v>303</v>
      </c>
      <c r="N54" s="1">
        <v>1</v>
      </c>
      <c r="O54" s="1" t="s">
        <v>68</v>
      </c>
      <c r="Q54" s="1" t="s">
        <v>3409</v>
      </c>
      <c r="S54" s="22">
        <v>1</v>
      </c>
      <c r="T54" s="1" t="s">
        <v>213</v>
      </c>
      <c r="V54" s="1" t="s">
        <v>81</v>
      </c>
      <c r="X54" s="1" t="s">
        <v>57</v>
      </c>
      <c r="Z54" s="6">
        <v>0</v>
      </c>
      <c r="AA54" s="1" t="s">
        <v>343</v>
      </c>
      <c r="AB54" s="6" t="s">
        <v>59</v>
      </c>
      <c r="AH54" s="1" t="s">
        <v>32</v>
      </c>
      <c r="AM54" s="1" t="s">
        <v>85</v>
      </c>
      <c r="AO54" s="6">
        <v>5</v>
      </c>
      <c r="AP54" s="1">
        <v>4</v>
      </c>
      <c r="AR54" s="6">
        <v>10</v>
      </c>
      <c r="AS54" s="1" t="s">
        <v>344</v>
      </c>
      <c r="AT54" s="27" t="s">
        <v>345</v>
      </c>
      <c r="AV54" s="22">
        <v>10</v>
      </c>
      <c r="AW54" s="1" t="s">
        <v>346</v>
      </c>
      <c r="AX54" s="1" t="s">
        <v>347</v>
      </c>
      <c r="AY54" s="1" t="s">
        <v>348</v>
      </c>
    </row>
    <row r="55" spans="1:51" x14ac:dyDescent="0.25">
      <c r="A55" s="1">
        <v>53</v>
      </c>
      <c r="B55" s="6" t="s">
        <v>0</v>
      </c>
      <c r="D55" s="6" t="s">
        <v>2</v>
      </c>
      <c r="E55" s="6" t="s">
        <v>3</v>
      </c>
      <c r="F55" s="6" t="s">
        <v>4</v>
      </c>
      <c r="H55" s="20">
        <v>26</v>
      </c>
      <c r="I55" s="18">
        <v>7</v>
      </c>
      <c r="J55" s="1">
        <v>120</v>
      </c>
      <c r="K55" s="1">
        <v>8</v>
      </c>
      <c r="L55" s="1">
        <v>2</v>
      </c>
      <c r="M55" s="24" t="s">
        <v>225</v>
      </c>
      <c r="N55" s="1">
        <v>1</v>
      </c>
      <c r="O55" s="1" t="s">
        <v>79</v>
      </c>
      <c r="R55" s="1" t="s">
        <v>349</v>
      </c>
      <c r="S55" s="22">
        <v>1</v>
      </c>
      <c r="T55" s="1" t="s">
        <v>30</v>
      </c>
      <c r="V55" s="1" t="s">
        <v>350</v>
      </c>
      <c r="X55" s="1" t="s">
        <v>82</v>
      </c>
      <c r="Z55" s="6">
        <v>1</v>
      </c>
      <c r="AA55" s="1" t="s">
        <v>351</v>
      </c>
      <c r="AB55" s="6" t="s">
        <v>59</v>
      </c>
      <c r="AF55" s="1" t="s">
        <v>30</v>
      </c>
      <c r="AG55" s="1" t="s">
        <v>31</v>
      </c>
      <c r="AM55" s="1" t="s">
        <v>60</v>
      </c>
      <c r="AO55" s="6">
        <v>4</v>
      </c>
      <c r="AP55" s="1">
        <v>4</v>
      </c>
      <c r="AR55" s="6">
        <v>17</v>
      </c>
      <c r="AS55" s="1" t="s">
        <v>352</v>
      </c>
      <c r="AT55" s="27" t="s">
        <v>64</v>
      </c>
      <c r="AV55" s="22">
        <v>10</v>
      </c>
      <c r="AW55" s="1" t="s">
        <v>353</v>
      </c>
      <c r="AX55" s="1" t="s">
        <v>354</v>
      </c>
      <c r="AY55" s="1" t="s">
        <v>355</v>
      </c>
    </row>
    <row r="56" spans="1:51" x14ac:dyDescent="0.25">
      <c r="A56" s="1">
        <v>54</v>
      </c>
      <c r="C56" s="6" t="s">
        <v>1</v>
      </c>
      <c r="E56" s="6" t="s">
        <v>3</v>
      </c>
      <c r="F56" s="6" t="s">
        <v>4</v>
      </c>
      <c r="H56" s="20">
        <v>37</v>
      </c>
      <c r="I56" s="18">
        <v>6</v>
      </c>
      <c r="J56" s="1">
        <v>45</v>
      </c>
      <c r="K56" s="1">
        <v>10</v>
      </c>
      <c r="L56" s="1">
        <v>10</v>
      </c>
      <c r="M56" s="24" t="s">
        <v>103</v>
      </c>
      <c r="N56" s="1">
        <v>1</v>
      </c>
      <c r="O56" s="1" t="s">
        <v>98</v>
      </c>
      <c r="Q56" s="1" t="s">
        <v>3409</v>
      </c>
      <c r="S56" s="22">
        <v>1</v>
      </c>
      <c r="T56" s="1" t="s">
        <v>155</v>
      </c>
      <c r="V56" s="1" t="s">
        <v>81</v>
      </c>
      <c r="X56" s="1" t="s">
        <v>356</v>
      </c>
      <c r="Z56" s="6">
        <v>6</v>
      </c>
      <c r="AA56" s="1" t="s">
        <v>357</v>
      </c>
      <c r="AB56" s="6" t="s">
        <v>84</v>
      </c>
      <c r="AH56" s="1" t="s">
        <v>32</v>
      </c>
      <c r="AM56" s="1" t="s">
        <v>73</v>
      </c>
      <c r="AO56" s="6">
        <v>3</v>
      </c>
      <c r="AP56" s="1">
        <v>4</v>
      </c>
      <c r="AR56" s="6">
        <v>10</v>
      </c>
      <c r="AS56" s="1" t="s">
        <v>358</v>
      </c>
      <c r="AT56" s="27" t="s">
        <v>75</v>
      </c>
      <c r="AV56" s="22">
        <v>10</v>
      </c>
      <c r="AW56" s="1" t="s">
        <v>359</v>
      </c>
      <c r="AX56" s="1" t="s">
        <v>360</v>
      </c>
      <c r="AY56" s="1" t="s">
        <v>361</v>
      </c>
    </row>
    <row r="57" spans="1:51" x14ac:dyDescent="0.25">
      <c r="A57" s="1">
        <v>55</v>
      </c>
      <c r="C57" s="6" t="s">
        <v>1</v>
      </c>
      <c r="H57" s="20">
        <v>36</v>
      </c>
      <c r="I57" s="18">
        <v>7</v>
      </c>
      <c r="J57" s="1">
        <v>30</v>
      </c>
      <c r="K57" s="1">
        <v>7</v>
      </c>
      <c r="L57" s="1">
        <v>1</v>
      </c>
      <c r="M57" s="24" t="s">
        <v>97</v>
      </c>
      <c r="N57" s="1">
        <v>0</v>
      </c>
      <c r="O57" s="1" t="s">
        <v>53</v>
      </c>
      <c r="Q57" s="1" t="s">
        <v>3407</v>
      </c>
      <c r="S57" s="22">
        <v>1</v>
      </c>
      <c r="T57" s="1" t="s">
        <v>155</v>
      </c>
      <c r="V57" s="1" t="s">
        <v>56</v>
      </c>
      <c r="X57" s="1" t="s">
        <v>92</v>
      </c>
      <c r="Z57" s="6">
        <v>4</v>
      </c>
      <c r="AA57" s="1" t="s">
        <v>362</v>
      </c>
      <c r="AB57" s="6" t="s">
        <v>363</v>
      </c>
      <c r="AF57" s="1" t="s">
        <v>30</v>
      </c>
      <c r="AM57" s="1" t="s">
        <v>85</v>
      </c>
      <c r="AO57" s="6">
        <v>4</v>
      </c>
      <c r="AP57" s="1">
        <v>2</v>
      </c>
      <c r="AR57" s="6">
        <v>3</v>
      </c>
      <c r="AS57" s="1" t="s">
        <v>364</v>
      </c>
      <c r="AT57" s="27" t="s">
        <v>75</v>
      </c>
      <c r="AV57" s="22">
        <v>10</v>
      </c>
      <c r="AW57" s="1" t="s">
        <v>365</v>
      </c>
      <c r="AX57" s="1" t="s">
        <v>366</v>
      </c>
      <c r="AY57" s="1" t="s">
        <v>367</v>
      </c>
    </row>
    <row r="58" spans="1:51" x14ac:dyDescent="0.25">
      <c r="A58" s="1">
        <v>56</v>
      </c>
      <c r="C58" s="6" t="s">
        <v>1</v>
      </c>
      <c r="H58" s="20">
        <v>41</v>
      </c>
      <c r="I58" s="18">
        <v>7</v>
      </c>
      <c r="J58" s="1">
        <v>40</v>
      </c>
      <c r="K58" s="1">
        <v>9</v>
      </c>
      <c r="L58" s="1">
        <v>5</v>
      </c>
      <c r="M58" s="24" t="s">
        <v>303</v>
      </c>
      <c r="N58" s="1">
        <v>0</v>
      </c>
      <c r="O58" s="1" t="s">
        <v>68</v>
      </c>
      <c r="Q58" s="1" t="s">
        <v>3408</v>
      </c>
      <c r="S58" s="22">
        <v>1</v>
      </c>
      <c r="T58" s="1" t="s">
        <v>213</v>
      </c>
      <c r="V58" s="1" t="s">
        <v>111</v>
      </c>
      <c r="X58" s="1" t="s">
        <v>368</v>
      </c>
      <c r="Z58" s="6">
        <v>15</v>
      </c>
      <c r="AA58" s="1" t="s">
        <v>369</v>
      </c>
      <c r="AB58" s="6" t="s">
        <v>84</v>
      </c>
      <c r="AK58" s="1" t="s">
        <v>35</v>
      </c>
      <c r="AO58" s="6">
        <v>0</v>
      </c>
      <c r="AT58" s="27" t="s">
        <v>64</v>
      </c>
      <c r="AV58" s="22">
        <v>10</v>
      </c>
      <c r="AW58" s="1" t="s">
        <v>370</v>
      </c>
      <c r="AX58" s="1" t="s">
        <v>371</v>
      </c>
      <c r="AY58" s="1" t="s">
        <v>372</v>
      </c>
    </row>
    <row r="59" spans="1:51" ht="31.5" x14ac:dyDescent="0.25">
      <c r="A59" s="1">
        <v>57</v>
      </c>
      <c r="C59" s="6" t="s">
        <v>1</v>
      </c>
      <c r="D59" s="6" t="s">
        <v>2</v>
      </c>
      <c r="E59" s="6" t="s">
        <v>3</v>
      </c>
      <c r="F59" s="6" t="s">
        <v>4</v>
      </c>
      <c r="H59" s="20">
        <v>37</v>
      </c>
      <c r="I59" s="18">
        <v>8</v>
      </c>
      <c r="J59" s="1">
        <v>0</v>
      </c>
      <c r="K59" s="1">
        <v>8</v>
      </c>
      <c r="L59" s="1">
        <v>15</v>
      </c>
      <c r="M59" s="24" t="s">
        <v>121</v>
      </c>
      <c r="N59" s="1">
        <v>1</v>
      </c>
      <c r="O59" s="1" t="s">
        <v>53</v>
      </c>
      <c r="Q59" s="1" t="s">
        <v>3410</v>
      </c>
      <c r="S59" s="22">
        <v>1</v>
      </c>
      <c r="T59" s="1" t="s">
        <v>29</v>
      </c>
      <c r="V59" s="1" t="s">
        <v>81</v>
      </c>
      <c r="X59" s="1" t="s">
        <v>92</v>
      </c>
      <c r="Z59" s="6">
        <v>1</v>
      </c>
      <c r="AB59" s="6" t="s">
        <v>84</v>
      </c>
      <c r="AH59" s="1" t="s">
        <v>32</v>
      </c>
      <c r="AM59" s="1" t="s">
        <v>60</v>
      </c>
      <c r="AO59" s="6">
        <v>30</v>
      </c>
      <c r="AQ59" s="1">
        <v>30</v>
      </c>
      <c r="AR59" s="6">
        <v>24</v>
      </c>
      <c r="AS59" s="1" t="s">
        <v>373</v>
      </c>
      <c r="AT59" s="27" t="s">
        <v>75</v>
      </c>
      <c r="AV59" s="22">
        <v>10</v>
      </c>
      <c r="AW59" s="4" t="s">
        <v>204</v>
      </c>
      <c r="AX59" s="4" t="s">
        <v>204</v>
      </c>
      <c r="AY59" s="1" t="s">
        <v>374</v>
      </c>
    </row>
    <row r="60" spans="1:51" x14ac:dyDescent="0.25">
      <c r="A60" s="1">
        <v>58</v>
      </c>
      <c r="B60" s="6" t="s">
        <v>0</v>
      </c>
      <c r="C60" s="6" t="s">
        <v>1</v>
      </c>
      <c r="H60" s="20">
        <v>32</v>
      </c>
      <c r="I60" s="18">
        <v>7</v>
      </c>
      <c r="J60" s="1">
        <v>90</v>
      </c>
      <c r="K60" s="1">
        <v>14</v>
      </c>
      <c r="L60" s="1">
        <v>5</v>
      </c>
      <c r="M60" s="24" t="s">
        <v>121</v>
      </c>
      <c r="N60" s="1">
        <v>1</v>
      </c>
      <c r="O60" s="1" t="s">
        <v>68</v>
      </c>
      <c r="Q60" s="1" t="s">
        <v>3409</v>
      </c>
      <c r="S60" s="22">
        <v>1</v>
      </c>
      <c r="T60" s="1" t="s">
        <v>213</v>
      </c>
      <c r="V60" s="1" t="s">
        <v>81</v>
      </c>
      <c r="X60" s="1" t="s">
        <v>92</v>
      </c>
      <c r="Z60" s="6">
        <v>4</v>
      </c>
      <c r="AA60" s="1" t="s">
        <v>375</v>
      </c>
      <c r="AB60" s="6" t="s">
        <v>59</v>
      </c>
      <c r="AH60" s="1" t="s">
        <v>32</v>
      </c>
      <c r="AM60" s="1" t="s">
        <v>73</v>
      </c>
      <c r="AO60" s="6">
        <v>6</v>
      </c>
      <c r="AP60" s="1">
        <v>5</v>
      </c>
      <c r="AR60" s="6">
        <v>15</v>
      </c>
      <c r="AS60" s="1" t="s">
        <v>376</v>
      </c>
      <c r="AT60" s="27" t="s">
        <v>377</v>
      </c>
      <c r="AV60" s="22">
        <v>9</v>
      </c>
      <c r="AW60" s="1" t="s">
        <v>378</v>
      </c>
      <c r="AX60" s="1" t="s">
        <v>379</v>
      </c>
    </row>
    <row r="61" spans="1:51" x14ac:dyDescent="0.25">
      <c r="A61" s="1">
        <v>59</v>
      </c>
      <c r="B61" s="6" t="s">
        <v>0</v>
      </c>
      <c r="H61" s="20">
        <v>44</v>
      </c>
      <c r="I61" s="18">
        <v>7</v>
      </c>
      <c r="J61" s="1">
        <v>45</v>
      </c>
      <c r="K61" s="1">
        <v>10</v>
      </c>
      <c r="L61" s="1">
        <v>2</v>
      </c>
      <c r="M61" s="24" t="s">
        <v>189</v>
      </c>
      <c r="N61" s="1">
        <v>0</v>
      </c>
      <c r="O61" s="1" t="s">
        <v>122</v>
      </c>
      <c r="Q61" s="1" t="s">
        <v>3410</v>
      </c>
      <c r="S61" s="22">
        <v>1</v>
      </c>
      <c r="T61" s="1" t="s">
        <v>155</v>
      </c>
      <c r="V61" s="1" t="s">
        <v>350</v>
      </c>
      <c r="X61" s="1" t="s">
        <v>82</v>
      </c>
      <c r="Z61" s="6">
        <v>1</v>
      </c>
      <c r="AA61" s="1" t="s">
        <v>380</v>
      </c>
      <c r="AB61" s="6" t="s">
        <v>84</v>
      </c>
      <c r="AF61" s="1" t="s">
        <v>30</v>
      </c>
      <c r="AM61" s="1" t="s">
        <v>85</v>
      </c>
      <c r="AO61" s="6">
        <v>10</v>
      </c>
      <c r="AQ61" s="1">
        <v>12</v>
      </c>
      <c r="AR61" s="6">
        <v>80</v>
      </c>
      <c r="AS61" s="1" t="s">
        <v>381</v>
      </c>
      <c r="AT61" s="27" t="s">
        <v>64</v>
      </c>
      <c r="AV61" s="22">
        <v>10</v>
      </c>
      <c r="AW61" s="1" t="s">
        <v>382</v>
      </c>
      <c r="AX61" s="1" t="s">
        <v>208</v>
      </c>
    </row>
    <row r="62" spans="1:51" x14ac:dyDescent="0.25">
      <c r="A62" s="1">
        <v>60</v>
      </c>
      <c r="F62" s="6" t="s">
        <v>4</v>
      </c>
      <c r="H62" s="20">
        <v>55</v>
      </c>
      <c r="I62" s="18">
        <v>6</v>
      </c>
      <c r="J62" s="1">
        <v>30</v>
      </c>
      <c r="K62" s="1">
        <v>8</v>
      </c>
      <c r="L62" s="1">
        <v>104</v>
      </c>
      <c r="M62" s="24" t="s">
        <v>97</v>
      </c>
      <c r="N62" s="1">
        <v>0</v>
      </c>
      <c r="O62" s="1" t="s">
        <v>53</v>
      </c>
      <c r="Q62" s="1" t="s">
        <v>3408</v>
      </c>
      <c r="S62" s="22">
        <v>1</v>
      </c>
      <c r="T62" s="1" t="s">
        <v>213</v>
      </c>
      <c r="V62" s="1" t="s">
        <v>383</v>
      </c>
      <c r="X62" s="1" t="s">
        <v>92</v>
      </c>
      <c r="Z62" s="6">
        <v>27</v>
      </c>
      <c r="AA62" s="1" t="s">
        <v>384</v>
      </c>
      <c r="AB62" s="6" t="s">
        <v>59</v>
      </c>
      <c r="AF62" s="1" t="s">
        <v>30</v>
      </c>
      <c r="AM62" s="1" t="s">
        <v>73</v>
      </c>
      <c r="AO62" s="6">
        <v>6</v>
      </c>
      <c r="AP62" s="1">
        <v>6</v>
      </c>
      <c r="AR62" s="6">
        <v>4</v>
      </c>
      <c r="AS62" s="1" t="s">
        <v>385</v>
      </c>
      <c r="AT62" s="27" t="s">
        <v>64</v>
      </c>
      <c r="AV62" s="22">
        <v>10</v>
      </c>
      <c r="AW62" s="1" t="s">
        <v>386</v>
      </c>
      <c r="AX62" s="1" t="s">
        <v>387</v>
      </c>
      <c r="AY62" s="1" t="s">
        <v>388</v>
      </c>
    </row>
    <row r="63" spans="1:51" x14ac:dyDescent="0.25">
      <c r="A63" s="1">
        <v>61</v>
      </c>
      <c r="B63" s="6" t="s">
        <v>0</v>
      </c>
      <c r="H63" s="20">
        <v>36</v>
      </c>
      <c r="I63" s="18">
        <v>7</v>
      </c>
      <c r="J63" s="1">
        <v>30</v>
      </c>
      <c r="K63" s="1">
        <v>12</v>
      </c>
      <c r="L63" s="1">
        <v>12</v>
      </c>
      <c r="M63" s="24" t="s">
        <v>133</v>
      </c>
      <c r="N63" s="1">
        <v>0</v>
      </c>
      <c r="O63" s="1" t="s">
        <v>389</v>
      </c>
      <c r="Q63" s="1" t="s">
        <v>3407</v>
      </c>
      <c r="S63" s="22">
        <v>1</v>
      </c>
      <c r="T63" s="1" t="s">
        <v>29</v>
      </c>
      <c r="V63" s="1" t="s">
        <v>81</v>
      </c>
      <c r="X63" s="1" t="s">
        <v>124</v>
      </c>
      <c r="Z63" s="6">
        <v>1</v>
      </c>
      <c r="AA63" s="1" t="s">
        <v>390</v>
      </c>
      <c r="AB63" s="6" t="s">
        <v>84</v>
      </c>
      <c r="AE63" s="1" t="s">
        <v>29</v>
      </c>
      <c r="AM63" s="1" t="s">
        <v>85</v>
      </c>
      <c r="AO63" s="6">
        <v>12</v>
      </c>
      <c r="AQ63" s="1">
        <v>12</v>
      </c>
      <c r="AR63" s="6">
        <v>8</v>
      </c>
      <c r="AS63" s="1" t="s">
        <v>391</v>
      </c>
      <c r="AT63" s="27" t="s">
        <v>75</v>
      </c>
      <c r="AV63" s="22">
        <v>8</v>
      </c>
      <c r="AW63" s="1" t="s">
        <v>392</v>
      </c>
      <c r="AX63" s="1" t="s">
        <v>393</v>
      </c>
      <c r="AY63" s="1" t="s">
        <v>139</v>
      </c>
    </row>
    <row r="64" spans="1:51" x14ac:dyDescent="0.25">
      <c r="A64" s="1">
        <v>62</v>
      </c>
      <c r="B64" s="6" t="s">
        <v>0</v>
      </c>
      <c r="F64" s="6" t="s">
        <v>4</v>
      </c>
      <c r="H64" s="20">
        <v>48</v>
      </c>
      <c r="I64" s="18">
        <v>7</v>
      </c>
      <c r="J64" s="1">
        <v>40</v>
      </c>
      <c r="K64" s="1">
        <v>12</v>
      </c>
      <c r="L64" s="1">
        <v>10</v>
      </c>
      <c r="M64" s="24" t="s">
        <v>89</v>
      </c>
      <c r="N64" s="1">
        <v>0</v>
      </c>
      <c r="O64" s="1" t="s">
        <v>53</v>
      </c>
      <c r="Q64" s="1" t="s">
        <v>3408</v>
      </c>
      <c r="S64" s="22">
        <v>1</v>
      </c>
      <c r="T64" s="1" t="s">
        <v>5</v>
      </c>
      <c r="W64" s="1" t="s">
        <v>394</v>
      </c>
      <c r="X64" s="1" t="s">
        <v>356</v>
      </c>
      <c r="Z64" s="6">
        <v>15</v>
      </c>
      <c r="AB64" s="6" t="s">
        <v>84</v>
      </c>
      <c r="AK64" s="1" t="s">
        <v>35</v>
      </c>
      <c r="AO64" s="6">
        <v>0</v>
      </c>
      <c r="AU64" s="1" t="s">
        <v>395</v>
      </c>
      <c r="AV64" s="22">
        <v>8</v>
      </c>
      <c r="AW64" s="1" t="s">
        <v>396</v>
      </c>
      <c r="AX64" s="1" t="s">
        <v>397</v>
      </c>
    </row>
    <row r="65" spans="1:51" x14ac:dyDescent="0.25">
      <c r="A65" s="1">
        <v>63</v>
      </c>
      <c r="D65" s="6" t="s">
        <v>2</v>
      </c>
      <c r="F65" s="6" t="s">
        <v>4</v>
      </c>
      <c r="I65" s="18">
        <v>8</v>
      </c>
      <c r="J65" s="1">
        <v>30</v>
      </c>
      <c r="K65" s="1">
        <v>5</v>
      </c>
      <c r="L65" s="1">
        <v>5</v>
      </c>
      <c r="M65" s="24" t="s">
        <v>97</v>
      </c>
      <c r="N65" s="1">
        <v>1</v>
      </c>
      <c r="O65" s="1" t="s">
        <v>68</v>
      </c>
      <c r="Q65" s="1" t="s">
        <v>3409</v>
      </c>
      <c r="S65" s="22">
        <v>1</v>
      </c>
      <c r="T65" s="1" t="s">
        <v>70</v>
      </c>
      <c r="W65" s="1" t="s">
        <v>398</v>
      </c>
      <c r="X65" s="1" t="s">
        <v>57</v>
      </c>
      <c r="Z65" s="6">
        <v>8</v>
      </c>
      <c r="AA65" s="1" t="s">
        <v>399</v>
      </c>
      <c r="AB65" s="6" t="s">
        <v>72</v>
      </c>
      <c r="AH65" s="1" t="s">
        <v>32</v>
      </c>
      <c r="AM65" s="1" t="s">
        <v>73</v>
      </c>
      <c r="AO65" s="6">
        <v>10</v>
      </c>
      <c r="AP65" s="1">
        <v>6</v>
      </c>
      <c r="AR65" s="6">
        <v>20</v>
      </c>
      <c r="AS65" s="1" t="s">
        <v>400</v>
      </c>
      <c r="AT65" s="27" t="s">
        <v>75</v>
      </c>
      <c r="AV65" s="22">
        <v>10</v>
      </c>
      <c r="AW65" s="1" t="s">
        <v>401</v>
      </c>
      <c r="AX65" s="1" t="s">
        <v>402</v>
      </c>
      <c r="AY65" s="1" t="s">
        <v>116</v>
      </c>
    </row>
    <row r="66" spans="1:51" x14ac:dyDescent="0.25">
      <c r="A66" s="1">
        <v>64</v>
      </c>
      <c r="B66" s="6" t="s">
        <v>0</v>
      </c>
      <c r="H66" s="20">
        <v>28</v>
      </c>
      <c r="I66" s="18">
        <v>8</v>
      </c>
      <c r="J66" s="1">
        <v>20</v>
      </c>
      <c r="K66" s="1">
        <v>11</v>
      </c>
      <c r="L66" s="1">
        <v>11</v>
      </c>
      <c r="M66" s="24" t="s">
        <v>97</v>
      </c>
      <c r="N66" s="1">
        <v>1</v>
      </c>
      <c r="O66" s="1" t="s">
        <v>53</v>
      </c>
      <c r="Q66" s="1" t="s">
        <v>3408</v>
      </c>
      <c r="S66" s="22">
        <v>1</v>
      </c>
      <c r="T66" s="1" t="s">
        <v>29</v>
      </c>
      <c r="V66" s="1" t="s">
        <v>81</v>
      </c>
      <c r="X66" s="1" t="s">
        <v>92</v>
      </c>
      <c r="Z66" s="6">
        <v>1</v>
      </c>
      <c r="AA66" s="1" t="s">
        <v>403</v>
      </c>
      <c r="AB66" s="6" t="s">
        <v>363</v>
      </c>
      <c r="AF66" s="1" t="s">
        <v>30</v>
      </c>
      <c r="AM66" s="1" t="s">
        <v>60</v>
      </c>
      <c r="AO66" s="6">
        <v>5</v>
      </c>
      <c r="AP66" s="1">
        <v>5</v>
      </c>
      <c r="AR66" s="6">
        <v>100</v>
      </c>
      <c r="AS66" s="1" t="s">
        <v>404</v>
      </c>
      <c r="AT66" s="27" t="s">
        <v>75</v>
      </c>
      <c r="AV66" s="22">
        <v>10</v>
      </c>
      <c r="AW66" s="1" t="s">
        <v>405</v>
      </c>
      <c r="AX66" s="1" t="s">
        <v>406</v>
      </c>
      <c r="AY66" s="1" t="s">
        <v>139</v>
      </c>
    </row>
    <row r="67" spans="1:51" x14ac:dyDescent="0.25">
      <c r="A67" s="1">
        <v>65</v>
      </c>
      <c r="B67" s="6" t="s">
        <v>0</v>
      </c>
      <c r="E67" s="6" t="s">
        <v>3</v>
      </c>
      <c r="F67" s="6" t="s">
        <v>4</v>
      </c>
      <c r="H67" s="20">
        <v>39</v>
      </c>
      <c r="I67" s="18">
        <v>7</v>
      </c>
      <c r="J67" s="1">
        <v>45</v>
      </c>
      <c r="K67" s="1">
        <v>12</v>
      </c>
      <c r="L67" s="1">
        <v>30</v>
      </c>
      <c r="M67" s="24" t="s">
        <v>97</v>
      </c>
      <c r="N67" s="1">
        <v>1</v>
      </c>
      <c r="O67" s="1" t="s">
        <v>68</v>
      </c>
      <c r="Q67" s="1" t="s">
        <v>3410</v>
      </c>
      <c r="S67" s="22">
        <v>1</v>
      </c>
      <c r="T67" s="1" t="s">
        <v>407</v>
      </c>
      <c r="V67" s="1" t="s">
        <v>81</v>
      </c>
      <c r="X67" s="1" t="s">
        <v>92</v>
      </c>
      <c r="Z67" s="6">
        <v>10</v>
      </c>
      <c r="AA67" s="1" t="s">
        <v>408</v>
      </c>
      <c r="AB67" s="6" t="s">
        <v>72</v>
      </c>
      <c r="AH67" s="1" t="s">
        <v>32</v>
      </c>
      <c r="AM67" s="1" t="s">
        <v>73</v>
      </c>
      <c r="AO67" s="6">
        <v>6</v>
      </c>
      <c r="AP67" s="1">
        <v>2</v>
      </c>
      <c r="AR67" s="6">
        <v>2</v>
      </c>
      <c r="AS67" s="1" t="s">
        <v>409</v>
      </c>
      <c r="AT67" s="27" t="s">
        <v>75</v>
      </c>
      <c r="AV67" s="22">
        <v>10</v>
      </c>
      <c r="AW67" s="1" t="s">
        <v>410</v>
      </c>
      <c r="AX67" s="1" t="s">
        <v>411</v>
      </c>
    </row>
    <row r="68" spans="1:51" x14ac:dyDescent="0.25">
      <c r="A68" s="1">
        <v>66</v>
      </c>
      <c r="B68" s="6" t="s">
        <v>0</v>
      </c>
      <c r="F68" s="6" t="s">
        <v>4</v>
      </c>
      <c r="H68" s="20">
        <v>37</v>
      </c>
      <c r="I68" s="18">
        <v>8</v>
      </c>
      <c r="J68" s="1">
        <v>0</v>
      </c>
      <c r="K68" s="1">
        <v>9</v>
      </c>
      <c r="L68" s="1">
        <v>12</v>
      </c>
      <c r="M68" s="24" t="s">
        <v>89</v>
      </c>
      <c r="N68" s="1">
        <v>1</v>
      </c>
      <c r="O68" s="1" t="s">
        <v>98</v>
      </c>
      <c r="Q68" s="1" t="s">
        <v>3410</v>
      </c>
      <c r="S68" s="22">
        <v>1</v>
      </c>
      <c r="T68" s="1" t="s">
        <v>412</v>
      </c>
      <c r="W68" s="1" t="s">
        <v>413</v>
      </c>
      <c r="X68" s="1" t="s">
        <v>92</v>
      </c>
      <c r="Z68" s="6">
        <v>10</v>
      </c>
      <c r="AA68" s="1" t="s">
        <v>414</v>
      </c>
      <c r="AB68" s="6" t="s">
        <v>59</v>
      </c>
      <c r="AE68" s="1" t="s">
        <v>29</v>
      </c>
      <c r="AM68" s="1" t="s">
        <v>73</v>
      </c>
      <c r="AO68" s="6">
        <v>20</v>
      </c>
      <c r="AP68" s="1">
        <v>2</v>
      </c>
      <c r="AR68" s="6">
        <v>48</v>
      </c>
      <c r="AS68" s="1" t="s">
        <v>415</v>
      </c>
      <c r="AU68" s="1" t="s">
        <v>416</v>
      </c>
      <c r="AV68" s="22">
        <v>10</v>
      </c>
      <c r="AW68" s="1" t="s">
        <v>417</v>
      </c>
      <c r="AX68" s="1" t="s">
        <v>418</v>
      </c>
    </row>
    <row r="69" spans="1:51" x14ac:dyDescent="0.25">
      <c r="A69" s="1">
        <v>67</v>
      </c>
      <c r="B69" s="6" t="s">
        <v>0</v>
      </c>
      <c r="C69" s="6" t="s">
        <v>1</v>
      </c>
      <c r="F69" s="6" t="s">
        <v>4</v>
      </c>
      <c r="H69" s="20">
        <v>35</v>
      </c>
      <c r="I69" s="18">
        <v>8</v>
      </c>
      <c r="J69" s="1">
        <v>40</v>
      </c>
      <c r="K69" s="1">
        <v>12</v>
      </c>
      <c r="L69" s="1">
        <v>6</v>
      </c>
      <c r="M69" s="24" t="s">
        <v>121</v>
      </c>
      <c r="N69" s="1">
        <v>0</v>
      </c>
      <c r="O69" s="1" t="s">
        <v>68</v>
      </c>
      <c r="Q69" s="1" t="s">
        <v>3407</v>
      </c>
      <c r="S69" s="22">
        <v>1</v>
      </c>
      <c r="T69" s="1" t="s">
        <v>29</v>
      </c>
      <c r="V69" s="1" t="s">
        <v>81</v>
      </c>
      <c r="X69" s="1" t="s">
        <v>419</v>
      </c>
      <c r="Z69" s="6">
        <v>2</v>
      </c>
      <c r="AA69" s="1" t="s">
        <v>420</v>
      </c>
      <c r="AB69" s="6" t="s">
        <v>84</v>
      </c>
      <c r="AF69" s="1" t="s">
        <v>30</v>
      </c>
      <c r="AM69" s="1" t="s">
        <v>73</v>
      </c>
      <c r="AO69" s="6">
        <v>6</v>
      </c>
      <c r="AQ69" s="1">
        <v>10</v>
      </c>
      <c r="AR69" s="6">
        <v>240</v>
      </c>
      <c r="AS69" s="1" t="s">
        <v>421</v>
      </c>
      <c r="AT69" s="27" t="s">
        <v>64</v>
      </c>
      <c r="AV69" s="22">
        <v>7</v>
      </c>
      <c r="AW69" s="1" t="s">
        <v>422</v>
      </c>
      <c r="AX69" s="1" t="s">
        <v>423</v>
      </c>
      <c r="AY69" s="1" t="s">
        <v>424</v>
      </c>
    </row>
    <row r="70" spans="1:51" ht="409.5" x14ac:dyDescent="0.25">
      <c r="A70" s="1">
        <v>68</v>
      </c>
      <c r="C70" s="6" t="s">
        <v>1</v>
      </c>
      <c r="H70" s="20">
        <v>39</v>
      </c>
      <c r="I70" s="18">
        <v>8</v>
      </c>
      <c r="J70" s="1">
        <v>50</v>
      </c>
      <c r="K70" s="1">
        <v>2</v>
      </c>
      <c r="L70" s="1">
        <v>3</v>
      </c>
      <c r="M70" s="24" t="s">
        <v>225</v>
      </c>
      <c r="N70" s="1">
        <v>1</v>
      </c>
      <c r="O70" s="1" t="s">
        <v>98</v>
      </c>
      <c r="Q70" s="1" t="s">
        <v>3410</v>
      </c>
      <c r="S70" s="22">
        <v>1</v>
      </c>
      <c r="T70" s="1" t="s">
        <v>55</v>
      </c>
      <c r="V70" s="1" t="s">
        <v>91</v>
      </c>
      <c r="X70" s="1" t="s">
        <v>156</v>
      </c>
      <c r="Z70" s="6">
        <v>11</v>
      </c>
      <c r="AA70" s="1" t="s">
        <v>425</v>
      </c>
      <c r="AB70" s="6" t="s">
        <v>84</v>
      </c>
      <c r="AH70" s="1" t="s">
        <v>32</v>
      </c>
      <c r="AM70" s="1" t="s">
        <v>60</v>
      </c>
      <c r="AO70" s="6">
        <v>8</v>
      </c>
      <c r="AP70" s="1">
        <v>2</v>
      </c>
      <c r="AR70" s="6">
        <v>2</v>
      </c>
      <c r="AS70" s="1" t="s">
        <v>426</v>
      </c>
      <c r="AT70" s="27" t="s">
        <v>75</v>
      </c>
      <c r="AV70" s="22">
        <v>9</v>
      </c>
      <c r="AW70" s="1" t="s">
        <v>427</v>
      </c>
      <c r="AX70" s="1" t="s">
        <v>428</v>
      </c>
      <c r="AY70" s="4" t="s">
        <v>429</v>
      </c>
    </row>
    <row r="71" spans="1:51" x14ac:dyDescent="0.25">
      <c r="A71" s="1">
        <v>69</v>
      </c>
      <c r="C71" s="6" t="s">
        <v>1</v>
      </c>
      <c r="F71" s="6" t="s">
        <v>4</v>
      </c>
      <c r="I71" s="18">
        <v>7</v>
      </c>
      <c r="J71" s="1">
        <v>0</v>
      </c>
      <c r="K71" s="1">
        <v>5</v>
      </c>
      <c r="L71" s="1">
        <v>5</v>
      </c>
      <c r="M71" s="24" t="s">
        <v>121</v>
      </c>
      <c r="N71" s="1">
        <v>1</v>
      </c>
      <c r="O71" s="1" t="s">
        <v>68</v>
      </c>
      <c r="Q71" s="1" t="s">
        <v>3409</v>
      </c>
      <c r="S71" s="22">
        <v>0</v>
      </c>
      <c r="AB71" s="6" t="s">
        <v>59</v>
      </c>
      <c r="AF71" s="1" t="s">
        <v>30</v>
      </c>
      <c r="AM71" s="1" t="s">
        <v>85</v>
      </c>
      <c r="AO71" s="6">
        <v>6</v>
      </c>
      <c r="AP71" s="1">
        <v>6</v>
      </c>
      <c r="AR71" s="6">
        <v>5</v>
      </c>
      <c r="AS71" s="1" t="s">
        <v>430</v>
      </c>
      <c r="AU71" s="1" t="s">
        <v>431</v>
      </c>
      <c r="AV71" s="22">
        <v>9</v>
      </c>
      <c r="AW71" s="1" t="s">
        <v>432</v>
      </c>
      <c r="AX71" s="1" t="s">
        <v>433</v>
      </c>
      <c r="AY71" s="1" t="s">
        <v>434</v>
      </c>
    </row>
    <row r="72" spans="1:51" x14ac:dyDescent="0.25">
      <c r="A72" s="1">
        <v>70</v>
      </c>
      <c r="B72" s="6" t="s">
        <v>0</v>
      </c>
      <c r="C72" s="6" t="s">
        <v>1</v>
      </c>
      <c r="D72" s="6" t="s">
        <v>2</v>
      </c>
      <c r="E72" s="6" t="s">
        <v>3</v>
      </c>
      <c r="F72" s="6" t="s">
        <v>4</v>
      </c>
      <c r="H72" s="20">
        <v>27</v>
      </c>
      <c r="I72" s="18">
        <v>7</v>
      </c>
      <c r="J72" s="1">
        <v>40</v>
      </c>
      <c r="K72" s="1">
        <v>56</v>
      </c>
      <c r="L72" s="1">
        <v>3</v>
      </c>
      <c r="M72" s="24" t="s">
        <v>225</v>
      </c>
      <c r="N72" s="1">
        <v>0</v>
      </c>
      <c r="O72" s="1" t="s">
        <v>79</v>
      </c>
      <c r="Q72" s="1" t="s">
        <v>3410</v>
      </c>
      <c r="S72" s="22">
        <v>1</v>
      </c>
      <c r="T72" s="1" t="s">
        <v>5</v>
      </c>
      <c r="V72" s="1" t="s">
        <v>111</v>
      </c>
      <c r="X72" s="1" t="s">
        <v>92</v>
      </c>
      <c r="Z72" s="6">
        <v>3</v>
      </c>
      <c r="AA72" s="1" t="s">
        <v>435</v>
      </c>
      <c r="AB72" s="6" t="s">
        <v>363</v>
      </c>
      <c r="AC72" s="1" t="s">
        <v>27</v>
      </c>
      <c r="AH72" s="1" t="s">
        <v>32</v>
      </c>
      <c r="AL72" s="1" t="s">
        <v>436</v>
      </c>
      <c r="AM72" s="1" t="s">
        <v>162</v>
      </c>
      <c r="AO72" s="6">
        <v>6</v>
      </c>
      <c r="AQ72" s="1">
        <v>10</v>
      </c>
      <c r="AR72" s="6">
        <v>40</v>
      </c>
      <c r="AS72" s="1" t="s">
        <v>437</v>
      </c>
      <c r="AT72" s="27" t="s">
        <v>75</v>
      </c>
      <c r="AV72" s="22">
        <v>10</v>
      </c>
      <c r="AW72" s="1" t="s">
        <v>438</v>
      </c>
      <c r="AX72" s="1" t="s">
        <v>439</v>
      </c>
    </row>
    <row r="73" spans="1:51" x14ac:dyDescent="0.25">
      <c r="A73" s="1">
        <v>71</v>
      </c>
      <c r="F73" s="6" t="s">
        <v>4</v>
      </c>
      <c r="H73" s="20">
        <v>35</v>
      </c>
      <c r="I73" s="18">
        <v>8</v>
      </c>
      <c r="J73" s="1">
        <v>30</v>
      </c>
      <c r="K73" s="1">
        <v>8</v>
      </c>
      <c r="L73" s="1">
        <v>5</v>
      </c>
      <c r="M73" s="24" t="s">
        <v>303</v>
      </c>
      <c r="N73" s="1">
        <v>0</v>
      </c>
      <c r="O73" s="1" t="s">
        <v>53</v>
      </c>
      <c r="Q73" s="1" t="s">
        <v>3408</v>
      </c>
      <c r="S73" s="22">
        <v>1</v>
      </c>
      <c r="T73" s="1" t="s">
        <v>55</v>
      </c>
      <c r="V73" s="1" t="s">
        <v>56</v>
      </c>
      <c r="X73" s="1" t="s">
        <v>220</v>
      </c>
      <c r="Z73" s="6">
        <v>7</v>
      </c>
      <c r="AB73" s="6" t="s">
        <v>84</v>
      </c>
      <c r="AH73" s="1" t="s">
        <v>32</v>
      </c>
      <c r="AM73" s="1" t="s">
        <v>73</v>
      </c>
      <c r="AO73" s="6">
        <v>6</v>
      </c>
      <c r="AP73" s="1">
        <v>3</v>
      </c>
      <c r="AR73" s="6">
        <v>10</v>
      </c>
      <c r="AS73" s="1" t="s">
        <v>440</v>
      </c>
      <c r="AU73" s="1" t="s">
        <v>441</v>
      </c>
      <c r="AV73" s="22">
        <v>10</v>
      </c>
      <c r="AW73" s="1" t="s">
        <v>442</v>
      </c>
      <c r="AX73" s="1" t="s">
        <v>443</v>
      </c>
      <c r="AY73" s="1" t="s">
        <v>116</v>
      </c>
    </row>
    <row r="74" spans="1:51" x14ac:dyDescent="0.25">
      <c r="A74" s="1">
        <v>72</v>
      </c>
      <c r="B74" s="6" t="s">
        <v>0</v>
      </c>
      <c r="H74" s="20">
        <v>44</v>
      </c>
      <c r="I74" s="18">
        <v>7</v>
      </c>
      <c r="J74" s="1">
        <v>65</v>
      </c>
      <c r="K74" s="1">
        <v>12</v>
      </c>
      <c r="L74" s="1">
        <v>6</v>
      </c>
      <c r="M74" s="24" t="s">
        <v>133</v>
      </c>
      <c r="N74" s="1">
        <v>0</v>
      </c>
      <c r="O74" s="1" t="s">
        <v>68</v>
      </c>
      <c r="Q74" s="1" t="s">
        <v>3409</v>
      </c>
      <c r="S74" s="22">
        <v>1</v>
      </c>
      <c r="T74" s="1" t="s">
        <v>213</v>
      </c>
      <c r="W74" s="1" t="s">
        <v>444</v>
      </c>
      <c r="X74" s="1" t="s">
        <v>92</v>
      </c>
      <c r="Z74" s="6">
        <v>16</v>
      </c>
      <c r="AA74" s="1" t="s">
        <v>445</v>
      </c>
      <c r="AB74" s="6" t="s">
        <v>84</v>
      </c>
      <c r="AG74" s="1" t="s">
        <v>31</v>
      </c>
      <c r="AM74" s="1" t="s">
        <v>60</v>
      </c>
      <c r="AO74" s="6">
        <v>4</v>
      </c>
      <c r="AP74" s="1">
        <v>1</v>
      </c>
      <c r="AR74" s="6">
        <v>4</v>
      </c>
      <c r="AS74" s="1" t="s">
        <v>446</v>
      </c>
      <c r="AT74" s="27" t="s">
        <v>75</v>
      </c>
      <c r="AV74" s="22">
        <v>8</v>
      </c>
      <c r="AW74" s="1" t="s">
        <v>447</v>
      </c>
      <c r="AX74" s="1" t="s">
        <v>448</v>
      </c>
      <c r="AY74" s="1" t="s">
        <v>449</v>
      </c>
    </row>
    <row r="75" spans="1:51" x14ac:dyDescent="0.25">
      <c r="A75" s="1">
        <v>73</v>
      </c>
      <c r="B75" s="6" t="s">
        <v>0</v>
      </c>
      <c r="C75" s="6" t="s">
        <v>1</v>
      </c>
      <c r="E75" s="6" t="s">
        <v>3</v>
      </c>
      <c r="F75" s="6" t="s">
        <v>4</v>
      </c>
      <c r="H75" s="20">
        <v>28</v>
      </c>
      <c r="I75" s="18">
        <v>7</v>
      </c>
      <c r="J75" s="1">
        <v>60</v>
      </c>
      <c r="K75" s="1">
        <v>10</v>
      </c>
      <c r="L75" s="1">
        <v>5</v>
      </c>
      <c r="M75" s="24" t="s">
        <v>335</v>
      </c>
      <c r="N75" s="1">
        <v>1</v>
      </c>
      <c r="O75" s="1" t="s">
        <v>68</v>
      </c>
      <c r="Q75" s="1" t="s">
        <v>3408</v>
      </c>
      <c r="S75" s="22">
        <v>1</v>
      </c>
      <c r="T75" s="1" t="s">
        <v>141</v>
      </c>
      <c r="V75" s="1" t="s">
        <v>81</v>
      </c>
      <c r="X75" s="1" t="s">
        <v>310</v>
      </c>
      <c r="Z75" s="6">
        <v>1</v>
      </c>
      <c r="AA75" s="1" t="s">
        <v>450</v>
      </c>
      <c r="AB75" s="6" t="s">
        <v>59</v>
      </c>
      <c r="AG75" s="1" t="s">
        <v>31</v>
      </c>
      <c r="AM75" s="1" t="s">
        <v>162</v>
      </c>
      <c r="AO75" s="6">
        <v>2</v>
      </c>
      <c r="AP75" s="1">
        <v>4</v>
      </c>
      <c r="AR75" s="6">
        <v>72</v>
      </c>
      <c r="AS75" s="1" t="s">
        <v>451</v>
      </c>
      <c r="AT75" s="27" t="s">
        <v>345</v>
      </c>
      <c r="AV75" s="22">
        <v>10</v>
      </c>
      <c r="AW75" s="1" t="s">
        <v>452</v>
      </c>
      <c r="AX75" s="1" t="s">
        <v>453</v>
      </c>
      <c r="AY75" s="1" t="s">
        <v>454</v>
      </c>
    </row>
    <row r="76" spans="1:51" x14ac:dyDescent="0.25">
      <c r="A76" s="1">
        <v>74</v>
      </c>
      <c r="B76" s="6" t="s">
        <v>0</v>
      </c>
      <c r="E76" s="6" t="s">
        <v>3</v>
      </c>
      <c r="F76" s="6" t="s">
        <v>4</v>
      </c>
      <c r="H76" s="20">
        <v>31</v>
      </c>
      <c r="I76" s="18">
        <v>6</v>
      </c>
      <c r="J76" s="1">
        <v>0</v>
      </c>
      <c r="K76" s="1">
        <v>6</v>
      </c>
      <c r="L76" s="1">
        <v>5</v>
      </c>
      <c r="M76" s="24" t="s">
        <v>67</v>
      </c>
      <c r="N76" s="1">
        <v>0</v>
      </c>
      <c r="O76" s="1" t="s">
        <v>53</v>
      </c>
      <c r="Q76" s="1" t="s">
        <v>3410</v>
      </c>
      <c r="S76" s="22">
        <v>1</v>
      </c>
      <c r="T76" s="1" t="s">
        <v>213</v>
      </c>
      <c r="V76" s="1" t="s">
        <v>81</v>
      </c>
      <c r="X76" s="1" t="s">
        <v>92</v>
      </c>
      <c r="Z76" s="6">
        <v>3</v>
      </c>
      <c r="AA76" s="1" t="s">
        <v>455</v>
      </c>
      <c r="AB76" s="6" t="s">
        <v>59</v>
      </c>
      <c r="AF76" s="1" t="s">
        <v>30</v>
      </c>
      <c r="AM76" s="1" t="s">
        <v>73</v>
      </c>
      <c r="AO76" s="6">
        <v>3</v>
      </c>
      <c r="AP76" s="1">
        <v>3</v>
      </c>
      <c r="AR76" s="6">
        <v>30</v>
      </c>
      <c r="AS76" s="1" t="s">
        <v>456</v>
      </c>
      <c r="AT76" s="27" t="s">
        <v>75</v>
      </c>
      <c r="AV76" s="22">
        <v>8</v>
      </c>
      <c r="AW76" s="1" t="s">
        <v>457</v>
      </c>
      <c r="AX76" s="1" t="s">
        <v>458</v>
      </c>
    </row>
    <row r="77" spans="1:51" x14ac:dyDescent="0.25">
      <c r="A77" s="1">
        <v>75</v>
      </c>
      <c r="C77" s="6" t="s">
        <v>1</v>
      </c>
      <c r="H77" s="20">
        <v>52</v>
      </c>
      <c r="I77" s="18">
        <v>6</v>
      </c>
      <c r="J77" s="1">
        <v>10</v>
      </c>
      <c r="K77" s="1">
        <v>8</v>
      </c>
      <c r="L77" s="1">
        <v>100</v>
      </c>
      <c r="M77" s="24" t="s">
        <v>225</v>
      </c>
      <c r="N77" s="1">
        <v>0</v>
      </c>
      <c r="O77" s="1" t="s">
        <v>79</v>
      </c>
      <c r="Q77" s="1" t="s">
        <v>3410</v>
      </c>
      <c r="S77" s="22">
        <v>1</v>
      </c>
      <c r="T77" s="1" t="s">
        <v>80</v>
      </c>
      <c r="V77" s="1" t="s">
        <v>123</v>
      </c>
      <c r="X77" s="1" t="s">
        <v>112</v>
      </c>
      <c r="Z77" s="6">
        <v>15</v>
      </c>
      <c r="AA77" s="1" t="s">
        <v>459</v>
      </c>
      <c r="AB77" s="6" t="s">
        <v>84</v>
      </c>
      <c r="AD77" s="1" t="s">
        <v>28</v>
      </c>
      <c r="AM77" s="1" t="s">
        <v>73</v>
      </c>
      <c r="AO77" s="6">
        <v>15</v>
      </c>
      <c r="AQ77" s="1">
        <v>15</v>
      </c>
      <c r="AR77" s="6">
        <v>15</v>
      </c>
      <c r="AS77" s="1" t="s">
        <v>460</v>
      </c>
      <c r="AT77" s="27" t="s">
        <v>75</v>
      </c>
      <c r="AV77" s="22">
        <v>9</v>
      </c>
      <c r="AW77" s="1" t="s">
        <v>461</v>
      </c>
      <c r="AX77" s="1" t="s">
        <v>462</v>
      </c>
      <c r="AY77" s="1" t="s">
        <v>463</v>
      </c>
    </row>
    <row r="78" spans="1:51" x14ac:dyDescent="0.25">
      <c r="A78" s="1">
        <v>76</v>
      </c>
      <c r="B78" s="6" t="s">
        <v>0</v>
      </c>
      <c r="C78" s="6" t="s">
        <v>1</v>
      </c>
      <c r="F78" s="6" t="s">
        <v>4</v>
      </c>
      <c r="I78" s="18">
        <v>7</v>
      </c>
      <c r="J78" s="1">
        <v>120</v>
      </c>
      <c r="K78" s="1">
        <v>8</v>
      </c>
      <c r="L78" s="1">
        <v>10</v>
      </c>
      <c r="M78" s="24" t="s">
        <v>97</v>
      </c>
      <c r="N78" s="1">
        <v>0</v>
      </c>
      <c r="P78" s="1" t="s">
        <v>464</v>
      </c>
      <c r="Q78" s="1" t="s">
        <v>3409</v>
      </c>
      <c r="S78" s="22">
        <v>1</v>
      </c>
      <c r="T78" s="1" t="s">
        <v>465</v>
      </c>
      <c r="V78" s="1" t="s">
        <v>142</v>
      </c>
      <c r="Y78" s="1" t="s">
        <v>466</v>
      </c>
      <c r="Z78" s="6">
        <v>15</v>
      </c>
      <c r="AB78" s="6" t="s">
        <v>84</v>
      </c>
      <c r="AF78" s="1" t="s">
        <v>30</v>
      </c>
      <c r="AG78" s="1" t="s">
        <v>31</v>
      </c>
      <c r="AM78" s="1" t="s">
        <v>85</v>
      </c>
      <c r="AO78" s="6">
        <v>10</v>
      </c>
      <c r="AP78" s="1">
        <v>5</v>
      </c>
      <c r="AR78" s="6">
        <v>10</v>
      </c>
      <c r="AS78" s="1" t="s">
        <v>467</v>
      </c>
      <c r="AT78" s="27" t="s">
        <v>75</v>
      </c>
      <c r="AV78" s="22">
        <v>10</v>
      </c>
      <c r="AW78" s="1" t="s">
        <v>468</v>
      </c>
      <c r="AX78" s="1" t="s">
        <v>469</v>
      </c>
      <c r="AY78" s="1" t="s">
        <v>470</v>
      </c>
    </row>
    <row r="79" spans="1:51" x14ac:dyDescent="0.25">
      <c r="A79" s="1">
        <v>77</v>
      </c>
      <c r="B79" s="6" t="s">
        <v>0</v>
      </c>
      <c r="D79" s="6" t="s">
        <v>2</v>
      </c>
      <c r="E79" s="6" t="s">
        <v>3</v>
      </c>
      <c r="F79" s="6" t="s">
        <v>4</v>
      </c>
      <c r="H79" s="20">
        <v>26</v>
      </c>
      <c r="I79" s="18">
        <v>7</v>
      </c>
      <c r="J79" s="1">
        <v>60</v>
      </c>
      <c r="K79" s="1">
        <v>12</v>
      </c>
      <c r="L79" s="1">
        <v>24</v>
      </c>
      <c r="M79" s="24" t="s">
        <v>133</v>
      </c>
      <c r="N79" s="1">
        <v>1</v>
      </c>
      <c r="O79" s="1" t="s">
        <v>53</v>
      </c>
      <c r="Q79" s="1" t="s">
        <v>3408</v>
      </c>
      <c r="S79" s="22">
        <v>1</v>
      </c>
      <c r="T79" s="1" t="s">
        <v>170</v>
      </c>
      <c r="V79" s="1" t="s">
        <v>350</v>
      </c>
      <c r="X79" s="1" t="s">
        <v>92</v>
      </c>
      <c r="Z79" s="6">
        <v>2</v>
      </c>
      <c r="AA79" s="1" t="s">
        <v>471</v>
      </c>
      <c r="AB79" s="6" t="s">
        <v>161</v>
      </c>
      <c r="AF79" s="1" t="s">
        <v>30</v>
      </c>
      <c r="AM79" s="1" t="s">
        <v>85</v>
      </c>
      <c r="AO79" s="6">
        <v>3</v>
      </c>
      <c r="AP79" s="1">
        <v>5</v>
      </c>
      <c r="AR79" s="6">
        <v>25</v>
      </c>
      <c r="AS79" s="1" t="s">
        <v>472</v>
      </c>
      <c r="AT79" s="27" t="s">
        <v>75</v>
      </c>
      <c r="AV79" s="22">
        <v>8</v>
      </c>
      <c r="AW79" s="1" t="s">
        <v>473</v>
      </c>
      <c r="AX79" s="1" t="s">
        <v>474</v>
      </c>
      <c r="AY79" s="1" t="s">
        <v>475</v>
      </c>
    </row>
    <row r="80" spans="1:51" x14ac:dyDescent="0.25">
      <c r="A80" s="1">
        <v>78</v>
      </c>
      <c r="B80" s="6" t="s">
        <v>0</v>
      </c>
      <c r="H80" s="20">
        <v>33</v>
      </c>
      <c r="I80" s="18">
        <v>9</v>
      </c>
      <c r="J80" s="1">
        <v>35</v>
      </c>
      <c r="K80" s="1">
        <v>16</v>
      </c>
      <c r="L80" s="1">
        <v>6</v>
      </c>
      <c r="M80" s="24" t="s">
        <v>67</v>
      </c>
      <c r="N80" s="1">
        <v>1</v>
      </c>
      <c r="O80" s="1" t="s">
        <v>98</v>
      </c>
      <c r="Q80" s="1" t="s">
        <v>3407</v>
      </c>
      <c r="S80" s="22">
        <v>1</v>
      </c>
      <c r="T80" s="1" t="s">
        <v>412</v>
      </c>
      <c r="V80" s="1" t="s">
        <v>81</v>
      </c>
      <c r="X80" s="1" t="s">
        <v>92</v>
      </c>
      <c r="Z80" s="6">
        <v>2</v>
      </c>
      <c r="AA80" s="1" t="s">
        <v>476</v>
      </c>
      <c r="AB80" s="6" t="s">
        <v>59</v>
      </c>
      <c r="AE80" s="1" t="s">
        <v>29</v>
      </c>
      <c r="AJ80" s="1" t="s">
        <v>34</v>
      </c>
      <c r="AM80" s="1" t="s">
        <v>73</v>
      </c>
      <c r="AO80" s="6">
        <v>20</v>
      </c>
      <c r="AQ80" s="1">
        <v>20</v>
      </c>
      <c r="AR80" s="6">
        <v>20</v>
      </c>
      <c r="AS80" s="1" t="s">
        <v>477</v>
      </c>
      <c r="AT80" s="27" t="s">
        <v>75</v>
      </c>
      <c r="AV80" s="22">
        <v>9</v>
      </c>
      <c r="AW80" s="1" t="s">
        <v>478</v>
      </c>
      <c r="AX80" s="1" t="s">
        <v>479</v>
      </c>
      <c r="AY80" s="1" t="s">
        <v>480</v>
      </c>
    </row>
    <row r="81" spans="1:51" x14ac:dyDescent="0.25">
      <c r="A81" s="1">
        <v>79</v>
      </c>
      <c r="B81" s="6" t="s">
        <v>0</v>
      </c>
      <c r="F81" s="6" t="s">
        <v>4</v>
      </c>
      <c r="H81" s="20">
        <v>45</v>
      </c>
      <c r="I81" s="18">
        <v>8</v>
      </c>
      <c r="J81" s="1">
        <v>0</v>
      </c>
      <c r="K81" s="1">
        <v>8</v>
      </c>
      <c r="L81" s="1">
        <v>2</v>
      </c>
      <c r="M81" s="24" t="s">
        <v>67</v>
      </c>
      <c r="N81" s="1">
        <v>1</v>
      </c>
      <c r="O81" s="1" t="s">
        <v>98</v>
      </c>
      <c r="R81" s="1" t="s">
        <v>481</v>
      </c>
      <c r="S81" s="22">
        <v>1</v>
      </c>
      <c r="T81" s="1" t="s">
        <v>5</v>
      </c>
      <c r="V81" s="1" t="s">
        <v>81</v>
      </c>
      <c r="X81" s="1" t="s">
        <v>57</v>
      </c>
      <c r="Z81" s="6">
        <v>2</v>
      </c>
      <c r="AA81" s="1" t="s">
        <v>58</v>
      </c>
      <c r="AB81" s="6" t="s">
        <v>84</v>
      </c>
      <c r="AE81" s="1" t="s">
        <v>29</v>
      </c>
      <c r="AF81" s="1" t="s">
        <v>30</v>
      </c>
      <c r="AH81" s="1" t="s">
        <v>32</v>
      </c>
      <c r="AM81" s="1" t="s">
        <v>73</v>
      </c>
      <c r="AO81" s="6">
        <v>3</v>
      </c>
      <c r="AP81" s="1">
        <v>3</v>
      </c>
      <c r="AR81" s="6">
        <v>10</v>
      </c>
      <c r="AS81" s="1" t="s">
        <v>482</v>
      </c>
      <c r="AT81" s="27" t="s">
        <v>75</v>
      </c>
      <c r="AV81" s="22">
        <v>10</v>
      </c>
      <c r="AW81" s="1" t="s">
        <v>483</v>
      </c>
      <c r="AX81" s="1" t="s">
        <v>484</v>
      </c>
      <c r="AY81" s="1" t="s">
        <v>485</v>
      </c>
    </row>
    <row r="82" spans="1:51" x14ac:dyDescent="0.25">
      <c r="A82" s="1">
        <v>80</v>
      </c>
      <c r="C82" s="6" t="s">
        <v>1</v>
      </c>
      <c r="D82" s="6" t="s">
        <v>2</v>
      </c>
      <c r="F82" s="6" t="s">
        <v>4</v>
      </c>
      <c r="H82" s="20">
        <v>30</v>
      </c>
      <c r="I82" s="18">
        <v>7</v>
      </c>
      <c r="J82" s="1">
        <v>10</v>
      </c>
      <c r="K82" s="1">
        <v>8</v>
      </c>
      <c r="L82" s="1">
        <v>20</v>
      </c>
      <c r="M82" s="24" t="s">
        <v>52</v>
      </c>
      <c r="N82" s="1">
        <v>1</v>
      </c>
      <c r="O82" s="1" t="s">
        <v>98</v>
      </c>
      <c r="Q82" s="1" t="s">
        <v>3409</v>
      </c>
      <c r="S82" s="22">
        <v>0</v>
      </c>
      <c r="AB82" s="6" t="s">
        <v>84</v>
      </c>
      <c r="AF82" s="1" t="s">
        <v>30</v>
      </c>
      <c r="AM82" s="1" t="s">
        <v>73</v>
      </c>
      <c r="AO82" s="6">
        <v>4</v>
      </c>
      <c r="AP82" s="1">
        <v>6</v>
      </c>
      <c r="AR82" s="6">
        <v>4</v>
      </c>
      <c r="AS82" s="1" t="s">
        <v>486</v>
      </c>
      <c r="AT82" s="27" t="s">
        <v>75</v>
      </c>
      <c r="AV82" s="22">
        <v>10</v>
      </c>
      <c r="AW82" s="1" t="s">
        <v>487</v>
      </c>
      <c r="AX82" s="1" t="s">
        <v>488</v>
      </c>
      <c r="AY82" s="1" t="s">
        <v>139</v>
      </c>
    </row>
    <row r="83" spans="1:51" x14ac:dyDescent="0.25">
      <c r="A83" s="1">
        <v>81</v>
      </c>
      <c r="B83" s="6" t="s">
        <v>0</v>
      </c>
      <c r="F83" s="6" t="s">
        <v>4</v>
      </c>
      <c r="H83" s="20">
        <v>31</v>
      </c>
      <c r="I83" s="18">
        <v>8</v>
      </c>
      <c r="J83" s="1">
        <v>0</v>
      </c>
      <c r="K83" s="1">
        <v>10</v>
      </c>
      <c r="L83" s="1">
        <v>6</v>
      </c>
      <c r="M83" s="24" t="s">
        <v>67</v>
      </c>
      <c r="N83" s="1">
        <v>1</v>
      </c>
      <c r="O83" s="1" t="s">
        <v>53</v>
      </c>
      <c r="Q83" s="1" t="s">
        <v>3410</v>
      </c>
      <c r="S83" s="22">
        <v>1</v>
      </c>
      <c r="T83" s="1" t="s">
        <v>146</v>
      </c>
      <c r="V83" s="1" t="s">
        <v>81</v>
      </c>
      <c r="X83" s="1" t="s">
        <v>112</v>
      </c>
      <c r="Z83" s="6">
        <v>8</v>
      </c>
      <c r="AA83" s="1" t="s">
        <v>489</v>
      </c>
      <c r="AB83" s="6" t="s">
        <v>59</v>
      </c>
      <c r="AD83" s="1" t="s">
        <v>28</v>
      </c>
      <c r="AM83" s="1" t="s">
        <v>73</v>
      </c>
      <c r="AO83" s="6">
        <v>20</v>
      </c>
      <c r="AP83" s="1">
        <v>5</v>
      </c>
      <c r="AR83" s="6">
        <v>48</v>
      </c>
      <c r="AS83" s="1" t="s">
        <v>490</v>
      </c>
      <c r="AT83" s="27" t="s">
        <v>75</v>
      </c>
      <c r="AV83" s="22">
        <v>10</v>
      </c>
      <c r="AW83" s="1" t="s">
        <v>491</v>
      </c>
      <c r="AX83" s="1" t="s">
        <v>492</v>
      </c>
      <c r="AY83" s="1" t="s">
        <v>116</v>
      </c>
    </row>
    <row r="84" spans="1:51" x14ac:dyDescent="0.25">
      <c r="A84" s="1">
        <v>82</v>
      </c>
      <c r="C84" s="6" t="s">
        <v>1</v>
      </c>
      <c r="D84" s="6" t="s">
        <v>2</v>
      </c>
      <c r="H84" s="20">
        <v>34</v>
      </c>
      <c r="I84" s="18">
        <v>7</v>
      </c>
      <c r="J84" s="1">
        <v>30</v>
      </c>
      <c r="K84" s="1">
        <v>10</v>
      </c>
      <c r="L84" s="1">
        <v>5</v>
      </c>
      <c r="M84" s="24" t="s">
        <v>67</v>
      </c>
      <c r="N84" s="1">
        <v>0</v>
      </c>
      <c r="O84" s="1" t="s">
        <v>68</v>
      </c>
      <c r="Q84" s="1" t="s">
        <v>3410</v>
      </c>
      <c r="S84" s="22">
        <v>1</v>
      </c>
      <c r="T84" s="1" t="s">
        <v>407</v>
      </c>
      <c r="V84" s="1" t="s">
        <v>111</v>
      </c>
      <c r="X84" s="1" t="s">
        <v>493</v>
      </c>
      <c r="Z84" s="6">
        <v>3</v>
      </c>
      <c r="AA84" s="1" t="s">
        <v>494</v>
      </c>
      <c r="AB84" s="6" t="s">
        <v>72</v>
      </c>
      <c r="AG84" s="1" t="s">
        <v>31</v>
      </c>
      <c r="AM84" s="1" t="s">
        <v>73</v>
      </c>
      <c r="AO84" s="6">
        <v>10</v>
      </c>
      <c r="AP84" s="1">
        <v>6</v>
      </c>
      <c r="AR84" s="6">
        <v>10</v>
      </c>
      <c r="AS84" s="1" t="s">
        <v>495</v>
      </c>
      <c r="AT84" s="27" t="s">
        <v>75</v>
      </c>
      <c r="AV84" s="22">
        <v>10</v>
      </c>
      <c r="AW84" s="1" t="s">
        <v>496</v>
      </c>
      <c r="AX84" s="1" t="s">
        <v>497</v>
      </c>
      <c r="AY84" s="1" t="s">
        <v>498</v>
      </c>
    </row>
    <row r="85" spans="1:51" x14ac:dyDescent="0.25">
      <c r="A85" s="1">
        <v>83</v>
      </c>
      <c r="B85" s="6" t="s">
        <v>0</v>
      </c>
      <c r="D85" s="6" t="s">
        <v>2</v>
      </c>
      <c r="F85" s="6" t="s">
        <v>4</v>
      </c>
      <c r="H85" s="20">
        <v>34</v>
      </c>
      <c r="I85" s="18">
        <v>7</v>
      </c>
      <c r="J85" s="1">
        <v>150</v>
      </c>
      <c r="K85" s="1">
        <v>12</v>
      </c>
      <c r="L85" s="1">
        <v>24</v>
      </c>
      <c r="M85" s="24" t="s">
        <v>189</v>
      </c>
      <c r="N85" s="1">
        <v>1</v>
      </c>
      <c r="O85" s="1" t="s">
        <v>389</v>
      </c>
      <c r="Q85" s="1" t="s">
        <v>3409</v>
      </c>
      <c r="S85" s="22">
        <v>1</v>
      </c>
      <c r="T85" s="1" t="s">
        <v>407</v>
      </c>
      <c r="V85" s="1" t="s">
        <v>111</v>
      </c>
      <c r="Y85" s="1" t="s">
        <v>499</v>
      </c>
      <c r="Z85" s="6">
        <v>3</v>
      </c>
      <c r="AA85" s="1" t="s">
        <v>500</v>
      </c>
      <c r="AB85" s="6" t="s">
        <v>72</v>
      </c>
      <c r="AG85" s="1" t="s">
        <v>31</v>
      </c>
      <c r="AM85" s="1" t="s">
        <v>73</v>
      </c>
      <c r="AO85" s="6">
        <v>6</v>
      </c>
      <c r="AP85" s="1">
        <v>6</v>
      </c>
      <c r="AR85" s="6">
        <v>12</v>
      </c>
      <c r="AS85" s="1" t="s">
        <v>501</v>
      </c>
      <c r="AT85" s="27" t="s">
        <v>75</v>
      </c>
      <c r="AV85" s="22">
        <v>10</v>
      </c>
      <c r="AW85" s="1" t="s">
        <v>502</v>
      </c>
      <c r="AX85" s="1" t="s">
        <v>503</v>
      </c>
      <c r="AY85" s="1" t="s">
        <v>504</v>
      </c>
    </row>
    <row r="86" spans="1:51" x14ac:dyDescent="0.25">
      <c r="A86" s="1">
        <v>84</v>
      </c>
      <c r="B86" s="6" t="s">
        <v>0</v>
      </c>
      <c r="C86" s="6" t="s">
        <v>1</v>
      </c>
      <c r="E86" s="6" t="s">
        <v>3</v>
      </c>
      <c r="F86" s="6" t="s">
        <v>4</v>
      </c>
      <c r="H86" s="20">
        <v>28</v>
      </c>
      <c r="I86" s="18">
        <v>7</v>
      </c>
      <c r="J86" s="1">
        <v>150</v>
      </c>
      <c r="K86" s="1">
        <v>3</v>
      </c>
      <c r="L86" s="1">
        <v>4</v>
      </c>
      <c r="M86" s="24" t="s">
        <v>303</v>
      </c>
      <c r="N86" s="1">
        <v>1</v>
      </c>
      <c r="O86" s="1" t="s">
        <v>53</v>
      </c>
      <c r="R86" s="1" t="s">
        <v>505</v>
      </c>
      <c r="S86" s="22">
        <v>1</v>
      </c>
      <c r="T86" s="1" t="s">
        <v>55</v>
      </c>
      <c r="V86" s="1" t="s">
        <v>81</v>
      </c>
      <c r="X86" s="1" t="s">
        <v>92</v>
      </c>
      <c r="Z86" s="6">
        <v>2</v>
      </c>
      <c r="AA86" s="1" t="s">
        <v>506</v>
      </c>
      <c r="AB86" s="6" t="s">
        <v>59</v>
      </c>
      <c r="AG86" s="1" t="s">
        <v>31</v>
      </c>
      <c r="AM86" s="1" t="s">
        <v>73</v>
      </c>
      <c r="AO86" s="6">
        <v>3</v>
      </c>
      <c r="AP86" s="1">
        <v>4</v>
      </c>
      <c r="AR86" s="6">
        <v>15</v>
      </c>
      <c r="AS86" s="1" t="s">
        <v>507</v>
      </c>
      <c r="AU86" s="1" t="s">
        <v>508</v>
      </c>
      <c r="AV86" s="22">
        <v>8</v>
      </c>
      <c r="AW86" s="1" t="s">
        <v>509</v>
      </c>
      <c r="AX86" s="1" t="s">
        <v>510</v>
      </c>
      <c r="AY86" s="1" t="s">
        <v>511</v>
      </c>
    </row>
    <row r="87" spans="1:51" x14ac:dyDescent="0.25">
      <c r="A87" s="1">
        <v>85</v>
      </c>
      <c r="B87" s="6" t="s">
        <v>0</v>
      </c>
      <c r="H87" s="20">
        <v>32</v>
      </c>
      <c r="I87" s="18">
        <v>7</v>
      </c>
      <c r="J87" s="1">
        <v>90</v>
      </c>
      <c r="K87" s="1">
        <v>8</v>
      </c>
      <c r="L87" s="1">
        <v>0</v>
      </c>
      <c r="M87" s="24" t="s">
        <v>303</v>
      </c>
      <c r="N87" s="1">
        <v>0</v>
      </c>
      <c r="P87" s="1" t="s">
        <v>512</v>
      </c>
      <c r="Q87" s="1" t="s">
        <v>3407</v>
      </c>
      <c r="S87" s="22">
        <v>1</v>
      </c>
      <c r="U87" s="1" t="s">
        <v>513</v>
      </c>
      <c r="V87" s="1" t="s">
        <v>81</v>
      </c>
      <c r="Y87" s="1" t="s">
        <v>514</v>
      </c>
      <c r="Z87" s="6">
        <v>4</v>
      </c>
      <c r="AA87" s="1" t="s">
        <v>515</v>
      </c>
      <c r="AB87" s="6" t="s">
        <v>84</v>
      </c>
      <c r="AK87" s="1" t="s">
        <v>35</v>
      </c>
      <c r="AO87" s="6">
        <v>0</v>
      </c>
      <c r="AT87" s="27" t="s">
        <v>75</v>
      </c>
      <c r="AV87" s="22">
        <v>9</v>
      </c>
      <c r="AW87" s="1" t="s">
        <v>516</v>
      </c>
      <c r="AX87" s="1" t="s">
        <v>517</v>
      </c>
      <c r="AY87" s="1" t="s">
        <v>518</v>
      </c>
    </row>
    <row r="88" spans="1:51" x14ac:dyDescent="0.25">
      <c r="A88" s="1">
        <v>86</v>
      </c>
      <c r="B88" s="6" t="s">
        <v>0</v>
      </c>
      <c r="H88" s="20">
        <v>48</v>
      </c>
      <c r="I88" s="18">
        <v>8</v>
      </c>
      <c r="J88" s="1">
        <v>45</v>
      </c>
      <c r="K88" s="1">
        <v>5</v>
      </c>
      <c r="L88" s="1">
        <v>5</v>
      </c>
      <c r="M88" s="24" t="s">
        <v>225</v>
      </c>
      <c r="N88" s="1">
        <v>1</v>
      </c>
      <c r="O88" s="1" t="s">
        <v>68</v>
      </c>
      <c r="Q88" s="1" t="s">
        <v>3407</v>
      </c>
      <c r="S88" s="22">
        <v>1</v>
      </c>
      <c r="T88" s="1" t="s">
        <v>519</v>
      </c>
      <c r="V88" s="1" t="s">
        <v>56</v>
      </c>
      <c r="X88" s="1" t="s">
        <v>272</v>
      </c>
      <c r="Z88" s="6">
        <v>15</v>
      </c>
      <c r="AA88" s="1" t="s">
        <v>520</v>
      </c>
      <c r="AB88" s="6" t="s">
        <v>84</v>
      </c>
      <c r="AH88" s="1" t="s">
        <v>32</v>
      </c>
      <c r="AM88" s="1" t="s">
        <v>60</v>
      </c>
      <c r="AO88" s="6">
        <v>25</v>
      </c>
      <c r="AQ88" s="1">
        <v>10</v>
      </c>
      <c r="AR88" s="6">
        <v>25</v>
      </c>
      <c r="AS88" s="1" t="s">
        <v>175</v>
      </c>
      <c r="AU88" s="1" t="s">
        <v>521</v>
      </c>
      <c r="AV88" s="22">
        <v>10</v>
      </c>
      <c r="AW88" s="1" t="s">
        <v>175</v>
      </c>
      <c r="AX88" s="1" t="s">
        <v>522</v>
      </c>
    </row>
    <row r="89" spans="1:51" x14ac:dyDescent="0.25">
      <c r="A89" s="1">
        <v>87</v>
      </c>
      <c r="E89" s="6" t="s">
        <v>3</v>
      </c>
      <c r="H89" s="20">
        <v>40</v>
      </c>
      <c r="I89" s="18">
        <v>7</v>
      </c>
      <c r="J89" s="1">
        <v>120</v>
      </c>
      <c r="K89" s="1">
        <v>12</v>
      </c>
      <c r="L89" s="1">
        <v>15</v>
      </c>
      <c r="M89" s="24" t="s">
        <v>121</v>
      </c>
      <c r="N89" s="1">
        <v>1</v>
      </c>
      <c r="O89" s="1" t="s">
        <v>98</v>
      </c>
      <c r="Q89" s="1" t="s">
        <v>3410</v>
      </c>
      <c r="S89" s="22">
        <v>1</v>
      </c>
      <c r="T89" s="1" t="s">
        <v>5</v>
      </c>
      <c r="V89" s="1" t="s">
        <v>91</v>
      </c>
      <c r="X89" s="1" t="s">
        <v>493</v>
      </c>
      <c r="Z89" s="6">
        <v>10</v>
      </c>
      <c r="AA89" s="1" t="s">
        <v>523</v>
      </c>
      <c r="AB89" s="6" t="s">
        <v>59</v>
      </c>
      <c r="AH89" s="1" t="s">
        <v>32</v>
      </c>
      <c r="AM89" s="1" t="s">
        <v>60</v>
      </c>
      <c r="AO89" s="6">
        <v>4</v>
      </c>
      <c r="AP89" s="1">
        <v>6</v>
      </c>
      <c r="AR89" s="6">
        <v>7</v>
      </c>
      <c r="AS89" s="1" t="s">
        <v>524</v>
      </c>
      <c r="AU89" s="1" t="s">
        <v>525</v>
      </c>
      <c r="AV89" s="22">
        <v>6</v>
      </c>
      <c r="AW89" s="1" t="s">
        <v>526</v>
      </c>
      <c r="AX89" s="1" t="s">
        <v>527</v>
      </c>
    </row>
    <row r="90" spans="1:51" x14ac:dyDescent="0.25">
      <c r="A90" s="1">
        <v>88</v>
      </c>
      <c r="B90" s="6" t="s">
        <v>0</v>
      </c>
      <c r="F90" s="6" t="s">
        <v>4</v>
      </c>
      <c r="H90" s="20">
        <v>40</v>
      </c>
      <c r="I90" s="18">
        <v>8</v>
      </c>
      <c r="J90" s="1">
        <v>120</v>
      </c>
      <c r="K90" s="1">
        <v>10</v>
      </c>
      <c r="L90" s="1">
        <v>6</v>
      </c>
      <c r="M90" s="24" t="s">
        <v>133</v>
      </c>
      <c r="N90" s="1">
        <v>1</v>
      </c>
      <c r="O90" s="1" t="s">
        <v>53</v>
      </c>
      <c r="Q90" s="1" t="s">
        <v>3409</v>
      </c>
      <c r="S90" s="22">
        <v>0</v>
      </c>
      <c r="AB90" s="6" t="s">
        <v>84</v>
      </c>
      <c r="AE90" s="1" t="s">
        <v>29</v>
      </c>
      <c r="AM90" s="1" t="s">
        <v>73</v>
      </c>
      <c r="AO90" s="6">
        <v>3</v>
      </c>
      <c r="AP90" s="1">
        <v>5</v>
      </c>
      <c r="AR90" s="6">
        <v>80</v>
      </c>
      <c r="AS90" s="1" t="s">
        <v>528</v>
      </c>
      <c r="AT90" s="27" t="s">
        <v>75</v>
      </c>
      <c r="AV90" s="22">
        <v>9</v>
      </c>
      <c r="AW90" s="1" t="s">
        <v>529</v>
      </c>
      <c r="AX90" s="1" t="s">
        <v>110</v>
      </c>
      <c r="AY90" s="1" t="s">
        <v>530</v>
      </c>
    </row>
    <row r="91" spans="1:51" x14ac:dyDescent="0.25">
      <c r="A91" s="1">
        <v>89</v>
      </c>
      <c r="B91" s="6" t="s">
        <v>0</v>
      </c>
      <c r="C91" s="6" t="s">
        <v>1</v>
      </c>
      <c r="H91" s="20">
        <v>29</v>
      </c>
      <c r="I91" s="18">
        <v>7</v>
      </c>
      <c r="J91" s="1">
        <v>150</v>
      </c>
      <c r="K91" s="1">
        <v>9</v>
      </c>
      <c r="L91" s="1">
        <v>15</v>
      </c>
      <c r="M91" s="24" t="s">
        <v>103</v>
      </c>
      <c r="N91" s="1">
        <v>1</v>
      </c>
      <c r="O91" s="1" t="s">
        <v>53</v>
      </c>
      <c r="Q91" s="1" t="s">
        <v>3409</v>
      </c>
      <c r="S91" s="22">
        <v>1</v>
      </c>
      <c r="T91" s="1" t="s">
        <v>213</v>
      </c>
      <c r="V91" s="1" t="s">
        <v>81</v>
      </c>
      <c r="X91" s="1" t="s">
        <v>220</v>
      </c>
      <c r="Z91" s="6">
        <v>3</v>
      </c>
      <c r="AA91" s="1" t="s">
        <v>531</v>
      </c>
      <c r="AB91" s="6" t="s">
        <v>59</v>
      </c>
      <c r="AH91" s="1" t="s">
        <v>32</v>
      </c>
      <c r="AM91" s="1" t="s">
        <v>73</v>
      </c>
      <c r="AO91" s="6">
        <v>8</v>
      </c>
      <c r="AP91" s="1">
        <v>6</v>
      </c>
      <c r="AR91" s="6">
        <v>10</v>
      </c>
      <c r="AS91" s="1" t="s">
        <v>532</v>
      </c>
      <c r="AT91" s="27" t="s">
        <v>75</v>
      </c>
      <c r="AV91" s="22">
        <v>9</v>
      </c>
      <c r="AW91" s="1" t="s">
        <v>533</v>
      </c>
      <c r="AX91" s="1" t="s">
        <v>534</v>
      </c>
      <c r="AY91" s="1" t="s">
        <v>535</v>
      </c>
    </row>
    <row r="92" spans="1:51" x14ac:dyDescent="0.25">
      <c r="A92" s="1">
        <v>90</v>
      </c>
      <c r="C92" s="6" t="s">
        <v>1</v>
      </c>
      <c r="F92" s="6" t="s">
        <v>4</v>
      </c>
      <c r="H92" s="20">
        <v>26</v>
      </c>
      <c r="I92" s="18">
        <v>8</v>
      </c>
      <c r="J92" s="1">
        <v>60</v>
      </c>
      <c r="K92" s="1">
        <v>50</v>
      </c>
      <c r="L92" s="1">
        <v>13</v>
      </c>
      <c r="M92" s="24" t="s">
        <v>303</v>
      </c>
      <c r="N92" s="1">
        <v>0</v>
      </c>
      <c r="O92" s="1" t="s">
        <v>98</v>
      </c>
      <c r="Q92" s="1" t="s">
        <v>3409</v>
      </c>
      <c r="S92" s="22">
        <v>0</v>
      </c>
      <c r="AB92" s="6" t="s">
        <v>59</v>
      </c>
      <c r="AF92" s="1" t="s">
        <v>30</v>
      </c>
      <c r="AM92" s="1" t="s">
        <v>73</v>
      </c>
      <c r="AO92" s="6">
        <v>6</v>
      </c>
      <c r="AP92" s="1">
        <v>5</v>
      </c>
      <c r="AR92" s="6">
        <v>7</v>
      </c>
      <c r="AS92" s="1" t="s">
        <v>536</v>
      </c>
      <c r="AT92" s="27" t="s">
        <v>75</v>
      </c>
      <c r="AV92" s="22">
        <v>9</v>
      </c>
      <c r="AW92" s="1" t="s">
        <v>537</v>
      </c>
      <c r="AX92" s="1" t="s">
        <v>538</v>
      </c>
      <c r="AY92" s="1" t="s">
        <v>539</v>
      </c>
    </row>
    <row r="93" spans="1:51" hidden="1" x14ac:dyDescent="0.25">
      <c r="A93" s="1">
        <v>91</v>
      </c>
      <c r="C93" s="6" t="s">
        <v>1</v>
      </c>
      <c r="F93" s="6" t="s">
        <v>4</v>
      </c>
      <c r="H93" s="20">
        <v>32</v>
      </c>
      <c r="I93" s="18">
        <v>1</v>
      </c>
      <c r="J93" s="1">
        <v>20</v>
      </c>
      <c r="K93" s="1">
        <v>8</v>
      </c>
      <c r="L93" s="1">
        <v>6</v>
      </c>
      <c r="M93" s="24" t="s">
        <v>103</v>
      </c>
      <c r="N93" s="1">
        <v>1</v>
      </c>
      <c r="O93" s="1" t="s">
        <v>53</v>
      </c>
      <c r="R93" s="1" t="s">
        <v>540</v>
      </c>
      <c r="S93" s="22">
        <v>0</v>
      </c>
      <c r="AB93" s="6" t="s">
        <v>59</v>
      </c>
      <c r="AD93" s="1" t="s">
        <v>28</v>
      </c>
      <c r="AM93" s="1" t="s">
        <v>73</v>
      </c>
      <c r="AO93" s="6">
        <v>4</v>
      </c>
      <c r="AP93" s="1">
        <v>2</v>
      </c>
      <c r="AR93" s="6">
        <v>2</v>
      </c>
      <c r="AS93" s="1" t="s">
        <v>541</v>
      </c>
      <c r="AT93" s="27" t="s">
        <v>377</v>
      </c>
      <c r="AV93" s="22">
        <v>10</v>
      </c>
      <c r="AW93" s="1" t="s">
        <v>542</v>
      </c>
      <c r="AX93" s="1" t="s">
        <v>543</v>
      </c>
    </row>
    <row r="94" spans="1:51" x14ac:dyDescent="0.25">
      <c r="A94" s="1">
        <v>92</v>
      </c>
      <c r="B94" s="6" t="s">
        <v>0</v>
      </c>
      <c r="H94" s="20">
        <v>36</v>
      </c>
      <c r="I94" s="18">
        <v>8</v>
      </c>
      <c r="J94" s="1">
        <v>30</v>
      </c>
      <c r="K94" s="1">
        <v>10</v>
      </c>
      <c r="L94" s="1">
        <v>2</v>
      </c>
      <c r="M94" s="24" t="s">
        <v>67</v>
      </c>
      <c r="N94" s="1">
        <v>0</v>
      </c>
      <c r="O94" s="1" t="s">
        <v>79</v>
      </c>
      <c r="Q94" s="1" t="s">
        <v>3409</v>
      </c>
      <c r="S94" s="22">
        <v>1</v>
      </c>
      <c r="T94" s="1" t="s">
        <v>155</v>
      </c>
      <c r="V94" s="1" t="s">
        <v>81</v>
      </c>
      <c r="X94" s="1" t="s">
        <v>92</v>
      </c>
      <c r="Z94" s="6">
        <v>5</v>
      </c>
      <c r="AA94" s="1" t="s">
        <v>544</v>
      </c>
      <c r="AB94" s="6" t="s">
        <v>84</v>
      </c>
      <c r="AF94" s="1" t="s">
        <v>30</v>
      </c>
      <c r="AM94" s="1" t="s">
        <v>162</v>
      </c>
      <c r="AO94" s="6">
        <v>6</v>
      </c>
      <c r="AP94" s="1">
        <v>6</v>
      </c>
      <c r="AR94" s="6">
        <v>10</v>
      </c>
      <c r="AS94" s="1" t="s">
        <v>545</v>
      </c>
      <c r="AT94" s="27" t="s">
        <v>75</v>
      </c>
      <c r="AV94" s="22">
        <v>10</v>
      </c>
      <c r="AW94" s="1" t="s">
        <v>545</v>
      </c>
      <c r="AX94" s="1" t="s">
        <v>545</v>
      </c>
      <c r="AY94" s="1" t="s">
        <v>545</v>
      </c>
    </row>
    <row r="95" spans="1:51" x14ac:dyDescent="0.25">
      <c r="A95" s="1">
        <v>93</v>
      </c>
      <c r="C95" s="6" t="s">
        <v>1</v>
      </c>
      <c r="F95" s="6" t="s">
        <v>4</v>
      </c>
      <c r="H95" s="20">
        <v>32</v>
      </c>
      <c r="I95" s="18">
        <v>7</v>
      </c>
      <c r="J95" s="1">
        <v>60</v>
      </c>
      <c r="K95" s="1">
        <v>11</v>
      </c>
      <c r="L95" s="1">
        <v>3</v>
      </c>
      <c r="M95" s="24" t="s">
        <v>303</v>
      </c>
      <c r="N95" s="1">
        <v>0</v>
      </c>
      <c r="O95" s="1" t="s">
        <v>53</v>
      </c>
      <c r="Q95" s="1" t="s">
        <v>3407</v>
      </c>
      <c r="S95" s="22">
        <v>1</v>
      </c>
      <c r="T95" s="1" t="s">
        <v>213</v>
      </c>
      <c r="V95" s="1" t="s">
        <v>81</v>
      </c>
      <c r="X95" s="1" t="s">
        <v>92</v>
      </c>
      <c r="Z95" s="6">
        <v>1</v>
      </c>
      <c r="AA95" s="1" t="s">
        <v>546</v>
      </c>
      <c r="AB95" s="6" t="s">
        <v>84</v>
      </c>
      <c r="AK95" s="1" t="s">
        <v>35</v>
      </c>
      <c r="AO95" s="6">
        <v>0</v>
      </c>
      <c r="AT95" s="27" t="s">
        <v>75</v>
      </c>
      <c r="AV95" s="22">
        <v>10</v>
      </c>
      <c r="AW95" s="1" t="s">
        <v>76</v>
      </c>
    </row>
    <row r="96" spans="1:51" x14ac:dyDescent="0.25">
      <c r="A96" s="1">
        <v>94</v>
      </c>
      <c r="C96" s="6" t="s">
        <v>1</v>
      </c>
      <c r="F96" s="6" t="s">
        <v>4</v>
      </c>
      <c r="I96" s="18">
        <v>6</v>
      </c>
      <c r="J96" s="1">
        <v>40</v>
      </c>
      <c r="K96" s="1">
        <v>10</v>
      </c>
      <c r="L96" s="1">
        <v>5</v>
      </c>
      <c r="M96" s="24" t="s">
        <v>52</v>
      </c>
      <c r="N96" s="1">
        <v>1</v>
      </c>
      <c r="O96" s="1" t="s">
        <v>53</v>
      </c>
      <c r="Q96" s="1" t="s">
        <v>3409</v>
      </c>
      <c r="S96" s="22">
        <v>1</v>
      </c>
      <c r="T96" s="1" t="s">
        <v>465</v>
      </c>
      <c r="V96" s="1" t="s">
        <v>91</v>
      </c>
      <c r="X96" s="1" t="s">
        <v>156</v>
      </c>
      <c r="Z96" s="6">
        <v>5</v>
      </c>
      <c r="AA96" s="1" t="s">
        <v>547</v>
      </c>
      <c r="AB96" s="6" t="s">
        <v>84</v>
      </c>
      <c r="AF96" s="1" t="s">
        <v>30</v>
      </c>
      <c r="AH96" s="1" t="s">
        <v>32</v>
      </c>
      <c r="AM96" s="1" t="s">
        <v>60</v>
      </c>
      <c r="AO96" s="6">
        <v>4</v>
      </c>
      <c r="AP96" s="1">
        <v>3</v>
      </c>
      <c r="AR96" s="6">
        <v>3</v>
      </c>
      <c r="AS96" s="1" t="s">
        <v>548</v>
      </c>
      <c r="AT96" s="27" t="s">
        <v>345</v>
      </c>
      <c r="AV96" s="22">
        <v>7</v>
      </c>
      <c r="AW96" s="1" t="s">
        <v>549</v>
      </c>
      <c r="AX96" s="1" t="s">
        <v>550</v>
      </c>
      <c r="AY96" s="1" t="s">
        <v>551</v>
      </c>
    </row>
    <row r="97" spans="1:51" x14ac:dyDescent="0.25">
      <c r="A97" s="1">
        <v>95</v>
      </c>
      <c r="B97" s="6" t="s">
        <v>0</v>
      </c>
      <c r="H97" s="20">
        <v>34</v>
      </c>
      <c r="I97" s="18">
        <v>8</v>
      </c>
      <c r="J97" s="1">
        <v>90</v>
      </c>
      <c r="K97" s="1">
        <v>7</v>
      </c>
      <c r="L97" s="1">
        <v>50</v>
      </c>
      <c r="M97" s="24" t="s">
        <v>89</v>
      </c>
      <c r="N97" s="1">
        <v>0</v>
      </c>
      <c r="O97" s="1" t="s">
        <v>389</v>
      </c>
      <c r="Q97" s="1" t="s">
        <v>3407</v>
      </c>
      <c r="S97" s="22">
        <v>1</v>
      </c>
      <c r="T97" s="1" t="s">
        <v>155</v>
      </c>
      <c r="V97" s="1" t="s">
        <v>81</v>
      </c>
      <c r="X97" s="1" t="s">
        <v>310</v>
      </c>
      <c r="Z97" s="6">
        <v>6</v>
      </c>
      <c r="AA97" s="1" t="s">
        <v>552</v>
      </c>
      <c r="AB97" s="6" t="s">
        <v>72</v>
      </c>
      <c r="AF97" s="1" t="s">
        <v>30</v>
      </c>
      <c r="AG97" s="1" t="s">
        <v>31</v>
      </c>
      <c r="AM97" s="1" t="s">
        <v>553</v>
      </c>
      <c r="AO97" s="6">
        <v>15</v>
      </c>
      <c r="AP97" s="1">
        <v>6</v>
      </c>
      <c r="AR97" s="6">
        <v>40</v>
      </c>
      <c r="AS97" s="1" t="s">
        <v>332</v>
      </c>
      <c r="AT97" s="27" t="s">
        <v>75</v>
      </c>
      <c r="AV97" s="22">
        <v>10</v>
      </c>
      <c r="AW97" s="1" t="s">
        <v>76</v>
      </c>
    </row>
    <row r="98" spans="1:51" x14ac:dyDescent="0.25">
      <c r="A98" s="1">
        <v>96</v>
      </c>
      <c r="F98" s="6" t="s">
        <v>4</v>
      </c>
      <c r="H98" s="20">
        <v>26</v>
      </c>
      <c r="I98" s="18">
        <v>6</v>
      </c>
      <c r="J98" s="1">
        <v>200</v>
      </c>
      <c r="K98" s="1">
        <v>4</v>
      </c>
      <c r="L98" s="1">
        <v>15</v>
      </c>
      <c r="M98" s="24" t="s">
        <v>89</v>
      </c>
      <c r="N98" s="1">
        <v>1</v>
      </c>
      <c r="O98" s="1" t="s">
        <v>98</v>
      </c>
      <c r="Q98" s="1" t="s">
        <v>3409</v>
      </c>
      <c r="S98" s="22">
        <v>1</v>
      </c>
      <c r="T98" s="1" t="s">
        <v>110</v>
      </c>
      <c r="V98" s="1" t="s">
        <v>81</v>
      </c>
      <c r="X98" s="1" t="s">
        <v>57</v>
      </c>
      <c r="Z98" s="6">
        <v>1</v>
      </c>
      <c r="AA98" s="1" t="s">
        <v>58</v>
      </c>
      <c r="AB98" s="6" t="s">
        <v>59</v>
      </c>
      <c r="AF98" s="1" t="s">
        <v>30</v>
      </c>
      <c r="AH98" s="1" t="s">
        <v>32</v>
      </c>
      <c r="AM98" s="1" t="s">
        <v>85</v>
      </c>
      <c r="AO98" s="6">
        <v>80</v>
      </c>
      <c r="AQ98" s="1">
        <v>15</v>
      </c>
      <c r="AR98" s="6">
        <v>4</v>
      </c>
      <c r="AS98" s="1" t="s">
        <v>554</v>
      </c>
      <c r="AT98" s="27" t="s">
        <v>64</v>
      </c>
      <c r="AV98" s="22">
        <v>10</v>
      </c>
      <c r="AW98" s="1" t="s">
        <v>555</v>
      </c>
      <c r="AX98" s="1" t="s">
        <v>556</v>
      </c>
      <c r="AY98" s="1" t="s">
        <v>557</v>
      </c>
    </row>
    <row r="99" spans="1:51" x14ac:dyDescent="0.25">
      <c r="A99" s="1">
        <v>97</v>
      </c>
      <c r="C99" s="6" t="s">
        <v>1</v>
      </c>
      <c r="H99" s="20">
        <v>55</v>
      </c>
      <c r="I99" s="18">
        <v>7</v>
      </c>
      <c r="J99" s="1">
        <v>90</v>
      </c>
      <c r="K99" s="1">
        <v>10</v>
      </c>
      <c r="L99" s="1">
        <v>10</v>
      </c>
      <c r="M99" s="24" t="s">
        <v>67</v>
      </c>
      <c r="N99" s="1">
        <v>1</v>
      </c>
      <c r="O99" s="1" t="s">
        <v>79</v>
      </c>
      <c r="Q99" s="1" t="s">
        <v>3410</v>
      </c>
      <c r="S99" s="22">
        <v>1</v>
      </c>
      <c r="T99" s="1" t="s">
        <v>213</v>
      </c>
      <c r="V99" s="1" t="s">
        <v>56</v>
      </c>
      <c r="X99" s="1" t="s">
        <v>297</v>
      </c>
      <c r="Z99" s="6">
        <v>25</v>
      </c>
      <c r="AA99" s="1" t="s">
        <v>558</v>
      </c>
      <c r="AB99" s="6" t="s">
        <v>84</v>
      </c>
      <c r="AG99" s="1" t="s">
        <v>31</v>
      </c>
      <c r="AM99" s="1" t="s">
        <v>60</v>
      </c>
      <c r="AO99" s="6">
        <v>4</v>
      </c>
      <c r="AP99" s="1">
        <v>6</v>
      </c>
      <c r="AR99" s="6">
        <v>30</v>
      </c>
      <c r="AS99" s="1" t="s">
        <v>559</v>
      </c>
      <c r="AT99" s="27" t="s">
        <v>75</v>
      </c>
      <c r="AV99" s="22">
        <v>10</v>
      </c>
      <c r="AW99" s="1" t="s">
        <v>560</v>
      </c>
      <c r="AX99" s="1" t="s">
        <v>428</v>
      </c>
      <c r="AY99" s="1" t="s">
        <v>561</v>
      </c>
    </row>
    <row r="100" spans="1:51" x14ac:dyDescent="0.25">
      <c r="A100" s="1">
        <v>98</v>
      </c>
      <c r="B100" s="6" t="s">
        <v>0</v>
      </c>
      <c r="H100" s="20">
        <v>42</v>
      </c>
      <c r="I100" s="18">
        <v>8</v>
      </c>
      <c r="J100" s="1">
        <v>0</v>
      </c>
      <c r="K100" s="1">
        <v>8</v>
      </c>
      <c r="L100" s="1">
        <v>24</v>
      </c>
      <c r="M100" s="24" t="s">
        <v>189</v>
      </c>
      <c r="N100" s="1">
        <v>0</v>
      </c>
      <c r="O100" s="1" t="s">
        <v>122</v>
      </c>
      <c r="Q100" s="1" t="s">
        <v>3408</v>
      </c>
      <c r="S100" s="22">
        <v>1</v>
      </c>
      <c r="T100" s="1" t="s">
        <v>213</v>
      </c>
      <c r="V100" s="1" t="s">
        <v>81</v>
      </c>
      <c r="X100" s="1" t="s">
        <v>92</v>
      </c>
      <c r="Z100" s="6">
        <v>20</v>
      </c>
      <c r="AA100" s="1" t="s">
        <v>562</v>
      </c>
      <c r="AB100" s="6" t="s">
        <v>59</v>
      </c>
      <c r="AE100" s="1" t="s">
        <v>29</v>
      </c>
      <c r="AG100" s="1" t="s">
        <v>31</v>
      </c>
      <c r="AM100" s="1" t="s">
        <v>60</v>
      </c>
      <c r="AO100" s="6">
        <v>6</v>
      </c>
      <c r="AP100" s="1">
        <v>6</v>
      </c>
      <c r="AR100" s="6">
        <v>12</v>
      </c>
      <c r="AS100" s="1" t="s">
        <v>563</v>
      </c>
      <c r="AT100" s="27" t="s">
        <v>75</v>
      </c>
      <c r="AV100" s="22">
        <v>10</v>
      </c>
      <c r="AW100" s="1" t="s">
        <v>564</v>
      </c>
      <c r="AX100" s="1" t="s">
        <v>565</v>
      </c>
      <c r="AY100" s="1" t="s">
        <v>566</v>
      </c>
    </row>
    <row r="101" spans="1:51" x14ac:dyDescent="0.25">
      <c r="A101" s="1">
        <v>99</v>
      </c>
      <c r="D101" s="6" t="s">
        <v>2</v>
      </c>
      <c r="E101" s="6" t="s">
        <v>3</v>
      </c>
      <c r="H101" s="20">
        <v>32</v>
      </c>
      <c r="I101" s="18">
        <v>8</v>
      </c>
      <c r="J101" s="1">
        <v>0</v>
      </c>
      <c r="K101" s="1">
        <v>12</v>
      </c>
      <c r="L101" s="1">
        <v>3</v>
      </c>
      <c r="M101" s="24" t="s">
        <v>121</v>
      </c>
      <c r="N101" s="1">
        <v>1</v>
      </c>
      <c r="O101" s="1" t="s">
        <v>53</v>
      </c>
      <c r="Q101" s="1" t="s">
        <v>3409</v>
      </c>
      <c r="S101" s="22">
        <v>1</v>
      </c>
      <c r="T101" s="1" t="s">
        <v>519</v>
      </c>
      <c r="V101" s="1" t="s">
        <v>81</v>
      </c>
      <c r="X101" s="1" t="s">
        <v>57</v>
      </c>
      <c r="Z101" s="6">
        <v>4</v>
      </c>
      <c r="AA101" s="1" t="s">
        <v>58</v>
      </c>
      <c r="AB101" s="6" t="s">
        <v>59</v>
      </c>
      <c r="AH101" s="1" t="s">
        <v>32</v>
      </c>
      <c r="AL101" s="1" t="s">
        <v>567</v>
      </c>
      <c r="AM101" s="1" t="s">
        <v>73</v>
      </c>
      <c r="AO101" s="6">
        <v>6</v>
      </c>
      <c r="AP101" s="1">
        <v>2</v>
      </c>
      <c r="AR101" s="6">
        <v>5</v>
      </c>
      <c r="AS101" s="1" t="s">
        <v>568</v>
      </c>
      <c r="AT101" s="27" t="s">
        <v>75</v>
      </c>
      <c r="AV101" s="22">
        <v>10</v>
      </c>
      <c r="AW101" s="1" t="s">
        <v>569</v>
      </c>
      <c r="AX101" s="1" t="s">
        <v>570</v>
      </c>
      <c r="AY101" s="1" t="s">
        <v>571</v>
      </c>
    </row>
    <row r="102" spans="1:51" x14ac:dyDescent="0.25">
      <c r="A102" s="1">
        <v>100</v>
      </c>
      <c r="B102" s="6" t="s">
        <v>0</v>
      </c>
      <c r="C102" s="6" t="s">
        <v>1</v>
      </c>
      <c r="F102" s="6" t="s">
        <v>4</v>
      </c>
      <c r="H102" s="20">
        <v>48</v>
      </c>
      <c r="I102" s="18">
        <v>7</v>
      </c>
      <c r="J102" s="1">
        <v>50</v>
      </c>
      <c r="K102" s="1">
        <v>10</v>
      </c>
      <c r="L102" s="1">
        <v>5</v>
      </c>
      <c r="M102" s="24" t="s">
        <v>121</v>
      </c>
      <c r="N102" s="1">
        <v>0</v>
      </c>
      <c r="O102" s="1" t="s">
        <v>122</v>
      </c>
      <c r="Q102" s="1" t="s">
        <v>3409</v>
      </c>
      <c r="S102" s="22">
        <v>1</v>
      </c>
      <c r="T102" s="1" t="s">
        <v>213</v>
      </c>
      <c r="V102" s="1" t="s">
        <v>350</v>
      </c>
      <c r="X102" s="1" t="s">
        <v>572</v>
      </c>
      <c r="Z102" s="6">
        <v>16</v>
      </c>
      <c r="AA102" s="1" t="s">
        <v>573</v>
      </c>
      <c r="AB102" s="6" t="s">
        <v>84</v>
      </c>
      <c r="AG102" s="1" t="s">
        <v>31</v>
      </c>
      <c r="AM102" s="1" t="s">
        <v>73</v>
      </c>
      <c r="AO102" s="6">
        <v>6</v>
      </c>
      <c r="AP102" s="1">
        <v>6</v>
      </c>
      <c r="AR102" s="6">
        <v>60</v>
      </c>
      <c r="AS102" s="1" t="s">
        <v>574</v>
      </c>
      <c r="AT102" s="27" t="s">
        <v>75</v>
      </c>
      <c r="AV102" s="22">
        <v>6</v>
      </c>
      <c r="AW102" s="1" t="s">
        <v>575</v>
      </c>
    </row>
    <row r="103" spans="1:51" x14ac:dyDescent="0.25">
      <c r="A103" s="1">
        <v>101</v>
      </c>
      <c r="F103" s="6" t="s">
        <v>4</v>
      </c>
      <c r="H103" s="20">
        <v>36</v>
      </c>
      <c r="I103" s="18">
        <v>6</v>
      </c>
      <c r="J103" s="1">
        <v>2</v>
      </c>
      <c r="K103" s="1">
        <v>12</v>
      </c>
      <c r="L103" s="1">
        <v>3</v>
      </c>
      <c r="M103" s="24" t="s">
        <v>78</v>
      </c>
      <c r="N103" s="1">
        <v>0</v>
      </c>
      <c r="O103" s="1" t="s">
        <v>68</v>
      </c>
      <c r="Q103" s="1" t="s">
        <v>3409</v>
      </c>
      <c r="S103" s="22">
        <v>1</v>
      </c>
      <c r="T103" s="1" t="s">
        <v>407</v>
      </c>
      <c r="V103" s="1" t="s">
        <v>111</v>
      </c>
      <c r="X103" s="1" t="s">
        <v>57</v>
      </c>
      <c r="Z103" s="6">
        <v>10</v>
      </c>
      <c r="AA103" s="1" t="s">
        <v>576</v>
      </c>
      <c r="AB103" s="6" t="s">
        <v>84</v>
      </c>
      <c r="AG103" s="1" t="s">
        <v>31</v>
      </c>
      <c r="AM103" s="1" t="s">
        <v>85</v>
      </c>
      <c r="AO103" s="6">
        <v>10</v>
      </c>
      <c r="AP103" s="1">
        <v>5</v>
      </c>
      <c r="AR103" s="6">
        <v>20</v>
      </c>
      <c r="AS103" s="1" t="s">
        <v>577</v>
      </c>
      <c r="AT103" s="27" t="s">
        <v>75</v>
      </c>
      <c r="AV103" s="22">
        <v>8</v>
      </c>
      <c r="AW103" s="1" t="s">
        <v>578</v>
      </c>
      <c r="AX103" s="1" t="s">
        <v>579</v>
      </c>
      <c r="AY103" s="1" t="s">
        <v>580</v>
      </c>
    </row>
    <row r="104" spans="1:51" ht="409.5" x14ac:dyDescent="0.25">
      <c r="A104" s="1">
        <v>102</v>
      </c>
      <c r="B104" s="6" t="s">
        <v>0</v>
      </c>
      <c r="C104" s="6" t="s">
        <v>1</v>
      </c>
      <c r="F104" s="6" t="s">
        <v>4</v>
      </c>
      <c r="H104" s="20">
        <v>32</v>
      </c>
      <c r="I104" s="18">
        <v>6</v>
      </c>
      <c r="J104" s="1">
        <v>0</v>
      </c>
      <c r="K104" s="1">
        <v>14</v>
      </c>
      <c r="L104" s="1">
        <v>25</v>
      </c>
      <c r="M104" s="24" t="s">
        <v>133</v>
      </c>
      <c r="N104" s="1">
        <v>1</v>
      </c>
      <c r="O104" s="1" t="s">
        <v>79</v>
      </c>
      <c r="R104" s="1" t="s">
        <v>581</v>
      </c>
      <c r="S104" s="22">
        <v>1</v>
      </c>
      <c r="T104" s="1" t="s">
        <v>465</v>
      </c>
      <c r="V104" s="1" t="s">
        <v>91</v>
      </c>
      <c r="Y104" s="1" t="s">
        <v>582</v>
      </c>
      <c r="Z104" s="6">
        <v>6</v>
      </c>
      <c r="AA104" s="1" t="s">
        <v>583</v>
      </c>
      <c r="AB104" s="6" t="s">
        <v>59</v>
      </c>
      <c r="AE104" s="1" t="s">
        <v>29</v>
      </c>
      <c r="AL104" s="1" t="s">
        <v>584</v>
      </c>
      <c r="AM104" s="1" t="s">
        <v>73</v>
      </c>
      <c r="AO104" s="6">
        <v>20</v>
      </c>
      <c r="AP104" s="1">
        <v>4</v>
      </c>
      <c r="AR104" s="6">
        <v>80</v>
      </c>
      <c r="AS104" s="1" t="s">
        <v>585</v>
      </c>
      <c r="AU104" s="1" t="s">
        <v>586</v>
      </c>
      <c r="AV104" s="22">
        <v>9</v>
      </c>
      <c r="AW104" s="4" t="s">
        <v>587</v>
      </c>
      <c r="AX104" s="4" t="s">
        <v>588</v>
      </c>
      <c r="AY104" s="1" t="s">
        <v>589</v>
      </c>
    </row>
    <row r="105" spans="1:51" x14ac:dyDescent="0.25">
      <c r="A105" s="1">
        <v>103</v>
      </c>
      <c r="B105" s="6" t="s">
        <v>0</v>
      </c>
      <c r="H105" s="20">
        <v>58</v>
      </c>
      <c r="I105" s="18">
        <v>7</v>
      </c>
      <c r="J105" s="1">
        <v>0</v>
      </c>
      <c r="K105" s="1">
        <v>10</v>
      </c>
      <c r="L105" s="1">
        <v>20</v>
      </c>
      <c r="M105" s="24" t="s">
        <v>303</v>
      </c>
      <c r="N105" s="1">
        <v>1</v>
      </c>
      <c r="O105" s="1" t="s">
        <v>68</v>
      </c>
      <c r="Q105" s="1" t="s">
        <v>3409</v>
      </c>
      <c r="S105" s="22">
        <v>1</v>
      </c>
      <c r="T105" s="1" t="s">
        <v>110</v>
      </c>
      <c r="V105" s="1" t="s">
        <v>123</v>
      </c>
      <c r="X105" s="1" t="s">
        <v>156</v>
      </c>
      <c r="Z105" s="6">
        <v>27</v>
      </c>
      <c r="AA105" s="1" t="s">
        <v>590</v>
      </c>
      <c r="AB105" s="6" t="s">
        <v>84</v>
      </c>
      <c r="AF105" s="1" t="s">
        <v>30</v>
      </c>
      <c r="AN105" s="1" t="s">
        <v>591</v>
      </c>
      <c r="AO105" s="6">
        <v>10</v>
      </c>
      <c r="AP105" s="1">
        <v>4</v>
      </c>
      <c r="AR105" s="6">
        <v>10</v>
      </c>
      <c r="AS105" s="1" t="s">
        <v>592</v>
      </c>
      <c r="AT105" s="27" t="s">
        <v>345</v>
      </c>
      <c r="AV105" s="22">
        <v>2</v>
      </c>
      <c r="AW105" s="1" t="s">
        <v>593</v>
      </c>
      <c r="AX105" s="1" t="s">
        <v>594</v>
      </c>
      <c r="AY105" s="1" t="s">
        <v>595</v>
      </c>
    </row>
    <row r="106" spans="1:51" x14ac:dyDescent="0.25">
      <c r="A106" s="1">
        <v>104</v>
      </c>
      <c r="B106" s="6" t="s">
        <v>0</v>
      </c>
      <c r="F106" s="6" t="s">
        <v>4</v>
      </c>
      <c r="H106" s="20">
        <v>33</v>
      </c>
      <c r="I106" s="18">
        <v>8</v>
      </c>
      <c r="J106" s="1">
        <v>0</v>
      </c>
      <c r="K106" s="1">
        <v>10</v>
      </c>
      <c r="L106" s="1">
        <v>10</v>
      </c>
      <c r="M106" s="24" t="s">
        <v>103</v>
      </c>
      <c r="N106" s="1">
        <v>0</v>
      </c>
      <c r="O106" s="1" t="s">
        <v>68</v>
      </c>
      <c r="R106" s="1" t="s">
        <v>596</v>
      </c>
      <c r="S106" s="22">
        <v>0</v>
      </c>
      <c r="AB106" s="6" t="s">
        <v>84</v>
      </c>
      <c r="AF106" s="1" t="s">
        <v>30</v>
      </c>
      <c r="AH106" s="1" t="s">
        <v>32</v>
      </c>
      <c r="AM106" s="1" t="s">
        <v>85</v>
      </c>
      <c r="AO106" s="6">
        <v>15</v>
      </c>
      <c r="AQ106" s="1">
        <v>15</v>
      </c>
      <c r="AR106" s="6">
        <v>16</v>
      </c>
      <c r="AS106" s="1" t="s">
        <v>597</v>
      </c>
      <c r="AU106" s="1" t="s">
        <v>598</v>
      </c>
      <c r="AV106" s="22">
        <v>4</v>
      </c>
      <c r="AW106" s="1" t="s">
        <v>599</v>
      </c>
      <c r="AX106" s="1" t="s">
        <v>600</v>
      </c>
      <c r="AY106" s="1" t="s">
        <v>601</v>
      </c>
    </row>
    <row r="107" spans="1:51" x14ac:dyDescent="0.25">
      <c r="A107" s="1">
        <v>105</v>
      </c>
      <c r="C107" s="6" t="s">
        <v>1</v>
      </c>
      <c r="D107" s="6" t="s">
        <v>2</v>
      </c>
      <c r="H107" s="20">
        <v>37</v>
      </c>
      <c r="I107" s="18">
        <v>6</v>
      </c>
      <c r="J107" s="1">
        <v>45</v>
      </c>
      <c r="K107" s="1">
        <v>9</v>
      </c>
      <c r="L107" s="1">
        <v>2</v>
      </c>
      <c r="M107" s="24" t="s">
        <v>52</v>
      </c>
      <c r="N107" s="1">
        <v>1</v>
      </c>
      <c r="O107" s="1" t="s">
        <v>53</v>
      </c>
      <c r="Q107" s="1" t="s">
        <v>3409</v>
      </c>
      <c r="S107" s="22">
        <v>1</v>
      </c>
      <c r="T107" s="1" t="s">
        <v>30</v>
      </c>
      <c r="W107" s="1" t="s">
        <v>602</v>
      </c>
      <c r="X107" s="1" t="s">
        <v>57</v>
      </c>
      <c r="Z107" s="6">
        <v>3</v>
      </c>
      <c r="AA107" s="1" t="s">
        <v>603</v>
      </c>
      <c r="AB107" s="6" t="s">
        <v>72</v>
      </c>
      <c r="AF107" s="1" t="s">
        <v>30</v>
      </c>
      <c r="AM107" s="1" t="s">
        <v>85</v>
      </c>
      <c r="AO107" s="6">
        <v>4</v>
      </c>
      <c r="AP107" s="1">
        <v>5</v>
      </c>
      <c r="AR107" s="6">
        <v>30</v>
      </c>
      <c r="AS107" s="1" t="s">
        <v>604</v>
      </c>
      <c r="AT107" s="27" t="s">
        <v>64</v>
      </c>
      <c r="AV107" s="22">
        <v>9</v>
      </c>
      <c r="AW107" s="1" t="s">
        <v>605</v>
      </c>
      <c r="AX107" s="1" t="s">
        <v>606</v>
      </c>
    </row>
    <row r="108" spans="1:51" x14ac:dyDescent="0.25">
      <c r="A108" s="1">
        <v>106</v>
      </c>
      <c r="B108" s="6" t="s">
        <v>0</v>
      </c>
      <c r="F108" s="6" t="s">
        <v>4</v>
      </c>
      <c r="H108" s="20">
        <v>40</v>
      </c>
      <c r="I108" s="18">
        <v>7</v>
      </c>
      <c r="J108" s="1">
        <v>30</v>
      </c>
      <c r="K108" s="1">
        <v>9</v>
      </c>
      <c r="L108" s="1">
        <v>10</v>
      </c>
      <c r="M108" s="24" t="s">
        <v>52</v>
      </c>
      <c r="N108" s="1">
        <v>0</v>
      </c>
      <c r="O108" s="1" t="s">
        <v>68</v>
      </c>
      <c r="Q108" s="1" t="s">
        <v>3410</v>
      </c>
      <c r="S108" s="22">
        <v>1</v>
      </c>
      <c r="T108" s="1" t="s">
        <v>213</v>
      </c>
      <c r="V108" s="1" t="s">
        <v>111</v>
      </c>
      <c r="X108" s="1" t="s">
        <v>92</v>
      </c>
      <c r="Z108" s="6">
        <v>11</v>
      </c>
      <c r="AA108" s="1" t="s">
        <v>607</v>
      </c>
      <c r="AB108" s="6" t="s">
        <v>59</v>
      </c>
      <c r="AH108" s="1" t="s">
        <v>32</v>
      </c>
      <c r="AM108" s="1" t="s">
        <v>73</v>
      </c>
      <c r="AO108" s="6">
        <v>6</v>
      </c>
      <c r="AP108" s="1">
        <v>4</v>
      </c>
      <c r="AR108" s="6">
        <v>3</v>
      </c>
      <c r="AS108" s="1" t="s">
        <v>608</v>
      </c>
      <c r="AT108" s="27" t="s">
        <v>75</v>
      </c>
      <c r="AV108" s="22">
        <v>9</v>
      </c>
      <c r="AW108" s="1" t="s">
        <v>609</v>
      </c>
      <c r="AX108" s="1" t="s">
        <v>610</v>
      </c>
    </row>
    <row r="109" spans="1:51" x14ac:dyDescent="0.25">
      <c r="A109" s="1">
        <v>107</v>
      </c>
      <c r="C109" s="6" t="s">
        <v>1</v>
      </c>
      <c r="H109" s="20">
        <v>39</v>
      </c>
      <c r="I109" s="18">
        <v>7</v>
      </c>
      <c r="J109" s="1">
        <v>80</v>
      </c>
      <c r="K109" s="1">
        <v>5</v>
      </c>
      <c r="L109" s="1">
        <v>10</v>
      </c>
      <c r="M109" s="24" t="s">
        <v>303</v>
      </c>
      <c r="N109" s="1">
        <v>1</v>
      </c>
      <c r="O109" s="1" t="s">
        <v>68</v>
      </c>
      <c r="Q109" s="1" t="s">
        <v>3409</v>
      </c>
      <c r="S109" s="22">
        <v>1</v>
      </c>
      <c r="T109" s="1" t="s">
        <v>213</v>
      </c>
      <c r="V109" s="1" t="s">
        <v>81</v>
      </c>
      <c r="X109" s="1" t="s">
        <v>92</v>
      </c>
      <c r="Z109" s="6">
        <v>10</v>
      </c>
      <c r="AA109" s="1" t="s">
        <v>611</v>
      </c>
      <c r="AB109" s="6" t="s">
        <v>84</v>
      </c>
      <c r="AF109" s="1" t="s">
        <v>30</v>
      </c>
      <c r="AM109" s="1" t="s">
        <v>73</v>
      </c>
      <c r="AO109" s="6">
        <v>6</v>
      </c>
      <c r="AP109" s="1">
        <v>4</v>
      </c>
      <c r="AR109" s="6">
        <v>12</v>
      </c>
      <c r="AS109" s="1" t="s">
        <v>612</v>
      </c>
      <c r="AT109" s="27" t="s">
        <v>75</v>
      </c>
      <c r="AV109" s="22">
        <v>7</v>
      </c>
      <c r="AW109" s="1" t="s">
        <v>613</v>
      </c>
      <c r="AX109" s="1" t="s">
        <v>614</v>
      </c>
    </row>
    <row r="110" spans="1:51" ht="21.75" customHeight="1" x14ac:dyDescent="0.25">
      <c r="A110" s="1">
        <v>108</v>
      </c>
      <c r="B110" s="6" t="s">
        <v>0</v>
      </c>
      <c r="F110" s="6" t="s">
        <v>4</v>
      </c>
      <c r="H110" s="20">
        <v>39</v>
      </c>
      <c r="I110" s="18">
        <v>7</v>
      </c>
      <c r="J110" s="1">
        <v>120</v>
      </c>
      <c r="K110" s="1">
        <v>15</v>
      </c>
      <c r="L110" s="1">
        <v>12</v>
      </c>
      <c r="M110" s="24" t="s">
        <v>189</v>
      </c>
      <c r="N110" s="1">
        <v>0</v>
      </c>
      <c r="O110" s="1" t="s">
        <v>68</v>
      </c>
      <c r="Q110" s="1" t="s">
        <v>3408</v>
      </c>
      <c r="S110" s="22">
        <v>1</v>
      </c>
      <c r="T110" s="1" t="s">
        <v>412</v>
      </c>
      <c r="V110" s="1" t="s">
        <v>56</v>
      </c>
      <c r="X110" s="1" t="s">
        <v>92</v>
      </c>
      <c r="Z110" s="6">
        <v>7</v>
      </c>
      <c r="AA110" s="1" t="s">
        <v>615</v>
      </c>
      <c r="AB110" s="6" t="s">
        <v>84</v>
      </c>
      <c r="AC110" s="1" t="s">
        <v>27</v>
      </c>
      <c r="AF110" s="1" t="s">
        <v>30</v>
      </c>
      <c r="AM110" s="1" t="s">
        <v>73</v>
      </c>
      <c r="AO110" s="6">
        <v>10</v>
      </c>
      <c r="AQ110" s="1" t="s">
        <v>616</v>
      </c>
      <c r="AR110" s="6">
        <v>8</v>
      </c>
      <c r="AS110" s="1" t="s">
        <v>617</v>
      </c>
      <c r="AT110" s="27" t="s">
        <v>64</v>
      </c>
      <c r="AV110" s="22">
        <v>8</v>
      </c>
      <c r="AW110" s="1" t="s">
        <v>618</v>
      </c>
      <c r="AX110" s="1" t="s">
        <v>619</v>
      </c>
      <c r="AY110" s="1" t="s">
        <v>620</v>
      </c>
    </row>
    <row r="111" spans="1:51" x14ac:dyDescent="0.25">
      <c r="A111" s="1">
        <v>109</v>
      </c>
      <c r="C111" s="6" t="s">
        <v>1</v>
      </c>
      <c r="F111" s="6" t="s">
        <v>4</v>
      </c>
      <c r="H111" s="20">
        <v>38</v>
      </c>
      <c r="I111" s="18">
        <v>6</v>
      </c>
      <c r="J111" s="1">
        <v>20</v>
      </c>
      <c r="K111" s="1">
        <v>16</v>
      </c>
      <c r="L111" s="1">
        <v>30</v>
      </c>
      <c r="M111" s="24" t="s">
        <v>189</v>
      </c>
      <c r="N111" s="1">
        <v>0</v>
      </c>
      <c r="O111" s="1" t="s">
        <v>68</v>
      </c>
      <c r="Q111" s="1" t="s">
        <v>3410</v>
      </c>
      <c r="S111" s="22">
        <v>1</v>
      </c>
      <c r="T111" s="1" t="s">
        <v>141</v>
      </c>
      <c r="V111" s="1" t="s">
        <v>111</v>
      </c>
      <c r="X111" s="1" t="s">
        <v>572</v>
      </c>
      <c r="Z111" s="6">
        <v>4</v>
      </c>
      <c r="AA111" s="1" t="s">
        <v>621</v>
      </c>
      <c r="AB111" s="6" t="s">
        <v>72</v>
      </c>
      <c r="AK111" s="1" t="s">
        <v>35</v>
      </c>
      <c r="AO111" s="6">
        <v>0</v>
      </c>
      <c r="AT111" s="27" t="s">
        <v>75</v>
      </c>
      <c r="AV111" s="22">
        <v>8</v>
      </c>
      <c r="AW111" s="1" t="s">
        <v>622</v>
      </c>
      <c r="AX111" s="1" t="s">
        <v>623</v>
      </c>
      <c r="AY111" s="1" t="s">
        <v>624</v>
      </c>
    </row>
    <row r="112" spans="1:51" x14ac:dyDescent="0.25">
      <c r="A112" s="1">
        <v>110</v>
      </c>
      <c r="F112" s="6" t="s">
        <v>4</v>
      </c>
      <c r="H112" s="20">
        <v>25</v>
      </c>
      <c r="I112" s="18">
        <v>8</v>
      </c>
      <c r="J112" s="1">
        <v>60</v>
      </c>
      <c r="K112" s="1">
        <v>10</v>
      </c>
      <c r="L112" s="1">
        <v>6</v>
      </c>
      <c r="M112" s="24" t="s">
        <v>52</v>
      </c>
      <c r="N112" s="1">
        <v>1</v>
      </c>
      <c r="O112" s="1" t="s">
        <v>68</v>
      </c>
      <c r="Q112" s="1" t="s">
        <v>3409</v>
      </c>
      <c r="S112" s="22">
        <v>1</v>
      </c>
      <c r="T112" s="1" t="s">
        <v>30</v>
      </c>
      <c r="V112" s="1" t="s">
        <v>81</v>
      </c>
      <c r="X112" s="1" t="s">
        <v>124</v>
      </c>
      <c r="Z112" s="6">
        <v>0</v>
      </c>
      <c r="AA112" s="1" t="s">
        <v>625</v>
      </c>
      <c r="AB112" s="6" t="s">
        <v>363</v>
      </c>
      <c r="AF112" s="1" t="s">
        <v>30</v>
      </c>
      <c r="AM112" s="1" t="s">
        <v>85</v>
      </c>
      <c r="AO112" s="6">
        <v>6</v>
      </c>
      <c r="AP112" s="1">
        <v>3</v>
      </c>
      <c r="AR112" s="6">
        <v>5</v>
      </c>
      <c r="AS112" s="1" t="s">
        <v>626</v>
      </c>
      <c r="AT112" s="27" t="s">
        <v>75</v>
      </c>
      <c r="AV112" s="22">
        <v>10</v>
      </c>
      <c r="AW112" s="1" t="s">
        <v>627</v>
      </c>
      <c r="AX112" s="1" t="s">
        <v>628</v>
      </c>
    </row>
    <row r="113" spans="1:51" x14ac:dyDescent="0.25">
      <c r="A113" s="1">
        <v>111</v>
      </c>
      <c r="B113" s="6" t="s">
        <v>0</v>
      </c>
      <c r="H113" s="20">
        <v>37</v>
      </c>
      <c r="I113" s="18">
        <v>7</v>
      </c>
      <c r="J113" s="1">
        <v>20</v>
      </c>
      <c r="K113" s="1">
        <v>9</v>
      </c>
      <c r="L113" s="1">
        <v>2</v>
      </c>
      <c r="M113" s="24" t="s">
        <v>225</v>
      </c>
      <c r="N113" s="1">
        <v>1</v>
      </c>
      <c r="O113" s="1" t="s">
        <v>389</v>
      </c>
      <c r="Q113" s="1" t="s">
        <v>3410</v>
      </c>
      <c r="S113" s="22">
        <v>1</v>
      </c>
      <c r="T113" s="1" t="s">
        <v>5</v>
      </c>
      <c r="V113" s="1" t="s">
        <v>81</v>
      </c>
      <c r="X113" s="1" t="s">
        <v>82</v>
      </c>
      <c r="Z113" s="6">
        <v>3</v>
      </c>
      <c r="AA113" s="1" t="s">
        <v>629</v>
      </c>
      <c r="AB113" s="6" t="s">
        <v>84</v>
      </c>
      <c r="AF113" s="1" t="s">
        <v>30</v>
      </c>
      <c r="AM113" s="1" t="s">
        <v>85</v>
      </c>
      <c r="AO113" s="6">
        <v>10</v>
      </c>
      <c r="AP113" s="1">
        <v>6</v>
      </c>
      <c r="AR113" s="6">
        <v>15</v>
      </c>
      <c r="AS113" s="1" t="s">
        <v>630</v>
      </c>
      <c r="AT113" s="27" t="s">
        <v>75</v>
      </c>
      <c r="AV113" s="22">
        <v>7</v>
      </c>
      <c r="AW113" s="1" t="s">
        <v>631</v>
      </c>
      <c r="AX113" s="1" t="s">
        <v>632</v>
      </c>
      <c r="AY113" s="1" t="s">
        <v>633</v>
      </c>
    </row>
    <row r="114" spans="1:51" ht="236.25" x14ac:dyDescent="0.25">
      <c r="A114" s="1">
        <v>112</v>
      </c>
      <c r="B114" s="6" t="s">
        <v>0</v>
      </c>
      <c r="D114" s="6" t="s">
        <v>2</v>
      </c>
      <c r="F114" s="6" t="s">
        <v>4</v>
      </c>
      <c r="I114" s="18">
        <v>7</v>
      </c>
      <c r="J114" s="1">
        <v>1</v>
      </c>
      <c r="K114" s="1">
        <v>10</v>
      </c>
      <c r="L114" s="1">
        <v>5</v>
      </c>
      <c r="M114" s="24" t="s">
        <v>335</v>
      </c>
      <c r="N114" s="1">
        <v>1</v>
      </c>
      <c r="O114" s="1" t="s">
        <v>98</v>
      </c>
      <c r="Q114" s="1" t="s">
        <v>3408</v>
      </c>
      <c r="S114" s="22">
        <v>0</v>
      </c>
      <c r="AB114" s="6" t="s">
        <v>84</v>
      </c>
      <c r="AD114" s="1" t="s">
        <v>28</v>
      </c>
      <c r="AM114" s="1" t="s">
        <v>85</v>
      </c>
      <c r="AO114" s="6">
        <v>15</v>
      </c>
      <c r="AQ114" s="1">
        <v>15</v>
      </c>
      <c r="AR114" s="6">
        <v>8</v>
      </c>
      <c r="AS114" s="4" t="s">
        <v>634</v>
      </c>
      <c r="AT114" s="27" t="s">
        <v>64</v>
      </c>
      <c r="AV114" s="22">
        <v>10</v>
      </c>
      <c r="AW114" s="4" t="s">
        <v>635</v>
      </c>
      <c r="AX114" s="1" t="s">
        <v>636</v>
      </c>
      <c r="AY114" s="4" t="s">
        <v>637</v>
      </c>
    </row>
    <row r="115" spans="1:51" ht="409.5" x14ac:dyDescent="0.25">
      <c r="A115" s="1">
        <v>113</v>
      </c>
      <c r="C115" s="6" t="s">
        <v>1</v>
      </c>
      <c r="H115" s="20">
        <v>30</v>
      </c>
      <c r="I115" s="18">
        <v>7</v>
      </c>
      <c r="J115" s="1">
        <v>150</v>
      </c>
      <c r="K115" s="1">
        <v>7</v>
      </c>
      <c r="L115" s="1">
        <v>8</v>
      </c>
      <c r="M115" s="24" t="s">
        <v>78</v>
      </c>
      <c r="N115" s="1">
        <v>1</v>
      </c>
      <c r="O115" s="1" t="s">
        <v>79</v>
      </c>
      <c r="Q115" s="1" t="s">
        <v>3407</v>
      </c>
      <c r="S115" s="22">
        <v>1</v>
      </c>
      <c r="T115" s="1" t="s">
        <v>30</v>
      </c>
      <c r="W115" s="1" t="s">
        <v>638</v>
      </c>
      <c r="X115" s="1" t="s">
        <v>231</v>
      </c>
      <c r="Z115" s="6">
        <v>3</v>
      </c>
      <c r="AA115" s="1" t="s">
        <v>639</v>
      </c>
      <c r="AB115" s="6" t="s">
        <v>84</v>
      </c>
      <c r="AH115" s="1" t="s">
        <v>32</v>
      </c>
      <c r="AM115" s="1" t="s">
        <v>60</v>
      </c>
      <c r="AO115" s="6">
        <v>4</v>
      </c>
      <c r="AP115" s="1">
        <v>3</v>
      </c>
      <c r="AR115" s="6">
        <v>30</v>
      </c>
      <c r="AS115" s="4" t="s">
        <v>640</v>
      </c>
      <c r="AT115" s="27" t="s">
        <v>75</v>
      </c>
      <c r="AV115" s="22">
        <v>8</v>
      </c>
      <c r="AW115" s="1" t="s">
        <v>641</v>
      </c>
      <c r="AX115" s="1" t="s">
        <v>642</v>
      </c>
      <c r="AY115" s="4" t="s">
        <v>643</v>
      </c>
    </row>
    <row r="116" spans="1:51" x14ac:dyDescent="0.25">
      <c r="A116" s="1">
        <v>114</v>
      </c>
      <c r="B116" s="6" t="s">
        <v>0</v>
      </c>
      <c r="H116" s="20">
        <v>29</v>
      </c>
      <c r="I116" s="18">
        <v>6</v>
      </c>
      <c r="J116" s="1">
        <v>50</v>
      </c>
      <c r="K116" s="1">
        <v>10</v>
      </c>
      <c r="L116" s="1">
        <v>20</v>
      </c>
      <c r="M116" s="24" t="s">
        <v>103</v>
      </c>
      <c r="N116" s="1">
        <v>1</v>
      </c>
      <c r="O116" s="1" t="s">
        <v>389</v>
      </c>
      <c r="R116" s="1" t="s">
        <v>644</v>
      </c>
      <c r="S116" s="22">
        <v>1</v>
      </c>
      <c r="T116" s="1" t="s">
        <v>30</v>
      </c>
      <c r="V116" s="1" t="s">
        <v>81</v>
      </c>
      <c r="X116" s="1" t="s">
        <v>272</v>
      </c>
      <c r="Z116" s="6">
        <v>2</v>
      </c>
      <c r="AA116" s="1" t="s">
        <v>645</v>
      </c>
      <c r="AB116" s="6" t="s">
        <v>84</v>
      </c>
      <c r="AF116" s="1" t="s">
        <v>30</v>
      </c>
      <c r="AM116" s="1" t="s">
        <v>73</v>
      </c>
      <c r="AO116" s="6">
        <v>3</v>
      </c>
      <c r="AP116" s="1">
        <v>3</v>
      </c>
      <c r="AR116" s="6">
        <v>45</v>
      </c>
      <c r="AS116" s="1" t="s">
        <v>646</v>
      </c>
      <c r="AT116" s="27" t="s">
        <v>75</v>
      </c>
      <c r="AV116" s="22">
        <v>9</v>
      </c>
      <c r="AW116" s="1" t="s">
        <v>647</v>
      </c>
    </row>
    <row r="117" spans="1:51" x14ac:dyDescent="0.25">
      <c r="A117" s="1">
        <v>115</v>
      </c>
      <c r="B117" s="6" t="s">
        <v>0</v>
      </c>
      <c r="C117" s="6" t="s">
        <v>1</v>
      </c>
      <c r="F117" s="6" t="s">
        <v>4</v>
      </c>
      <c r="H117" s="20">
        <v>40</v>
      </c>
      <c r="I117" s="18">
        <v>6</v>
      </c>
      <c r="J117" s="1">
        <v>120</v>
      </c>
      <c r="K117" s="1">
        <v>10</v>
      </c>
      <c r="L117" s="1">
        <v>0</v>
      </c>
      <c r="M117" s="24" t="s">
        <v>78</v>
      </c>
      <c r="N117" s="1">
        <v>0</v>
      </c>
      <c r="O117" s="1" t="s">
        <v>98</v>
      </c>
      <c r="Q117" s="1" t="s">
        <v>3410</v>
      </c>
      <c r="S117" s="22">
        <v>1</v>
      </c>
      <c r="T117" s="1" t="s">
        <v>55</v>
      </c>
      <c r="V117" s="1" t="s">
        <v>56</v>
      </c>
      <c r="X117" s="1" t="s">
        <v>648</v>
      </c>
      <c r="Z117" s="6">
        <v>14</v>
      </c>
      <c r="AA117" s="1" t="s">
        <v>649</v>
      </c>
      <c r="AB117" s="6" t="s">
        <v>84</v>
      </c>
      <c r="AH117" s="1" t="s">
        <v>32</v>
      </c>
      <c r="AI117" s="1" t="s">
        <v>33</v>
      </c>
      <c r="AM117" s="1" t="s">
        <v>85</v>
      </c>
      <c r="AO117" s="6">
        <v>6</v>
      </c>
      <c r="AP117" s="1">
        <v>6</v>
      </c>
      <c r="AR117" s="6">
        <v>15</v>
      </c>
      <c r="AS117" s="1" t="s">
        <v>650</v>
      </c>
      <c r="AT117" s="27" t="s">
        <v>192</v>
      </c>
      <c r="AV117" s="22">
        <v>8</v>
      </c>
      <c r="AW117" s="1" t="s">
        <v>651</v>
      </c>
      <c r="AX117" s="1" t="s">
        <v>652</v>
      </c>
      <c r="AY117" s="1" t="s">
        <v>653</v>
      </c>
    </row>
    <row r="118" spans="1:51" x14ac:dyDescent="0.25">
      <c r="A118" s="1">
        <v>116</v>
      </c>
      <c r="F118" s="6" t="s">
        <v>4</v>
      </c>
      <c r="I118" s="18">
        <v>7</v>
      </c>
      <c r="J118" s="1">
        <v>20</v>
      </c>
      <c r="K118" s="1">
        <v>3</v>
      </c>
      <c r="L118" s="1">
        <v>12</v>
      </c>
      <c r="M118" s="24" t="s">
        <v>225</v>
      </c>
      <c r="N118" s="1">
        <v>0</v>
      </c>
      <c r="O118" s="1" t="s">
        <v>98</v>
      </c>
      <c r="Q118" s="1" t="s">
        <v>3407</v>
      </c>
      <c r="S118" s="22">
        <v>1</v>
      </c>
      <c r="T118" s="1" t="s">
        <v>198</v>
      </c>
      <c r="V118" s="1" t="s">
        <v>81</v>
      </c>
      <c r="X118" s="1" t="s">
        <v>310</v>
      </c>
      <c r="Z118" s="6">
        <v>5</v>
      </c>
      <c r="AA118" s="1" t="s">
        <v>654</v>
      </c>
      <c r="AB118" s="6" t="s">
        <v>84</v>
      </c>
      <c r="AC118" s="1" t="s">
        <v>27</v>
      </c>
      <c r="AH118" s="1" t="s">
        <v>32</v>
      </c>
      <c r="AM118" s="1" t="s">
        <v>162</v>
      </c>
      <c r="AO118" s="6">
        <v>12</v>
      </c>
      <c r="AP118" s="1">
        <v>2</v>
      </c>
      <c r="AR118" s="6">
        <v>10</v>
      </c>
      <c r="AS118" s="1" t="s">
        <v>655</v>
      </c>
      <c r="AT118" s="27" t="s">
        <v>75</v>
      </c>
      <c r="AV118" s="22">
        <v>6</v>
      </c>
      <c r="AW118" s="1" t="s">
        <v>656</v>
      </c>
      <c r="AX118" s="1" t="s">
        <v>35</v>
      </c>
      <c r="AY118" s="1" t="s">
        <v>35</v>
      </c>
    </row>
    <row r="119" spans="1:51" x14ac:dyDescent="0.25">
      <c r="A119" s="1">
        <v>117</v>
      </c>
      <c r="B119" s="6" t="s">
        <v>0</v>
      </c>
      <c r="C119" s="6" t="s">
        <v>1</v>
      </c>
      <c r="F119" s="6" t="s">
        <v>4</v>
      </c>
      <c r="H119" s="20">
        <v>24</v>
      </c>
      <c r="I119" s="18">
        <v>6</v>
      </c>
      <c r="J119" s="1">
        <v>0</v>
      </c>
      <c r="K119" s="1">
        <v>8</v>
      </c>
      <c r="L119" s="1">
        <v>60</v>
      </c>
      <c r="M119" s="24" t="s">
        <v>103</v>
      </c>
      <c r="N119" s="1">
        <v>0</v>
      </c>
      <c r="O119" s="1" t="s">
        <v>53</v>
      </c>
      <c r="R119" s="1" t="s">
        <v>657</v>
      </c>
      <c r="S119" s="22">
        <v>1</v>
      </c>
      <c r="T119" s="1" t="s">
        <v>213</v>
      </c>
      <c r="V119" s="1" t="s">
        <v>91</v>
      </c>
      <c r="X119" s="1" t="s">
        <v>220</v>
      </c>
      <c r="Z119" s="6">
        <v>1</v>
      </c>
      <c r="AA119" s="1" t="s">
        <v>658</v>
      </c>
      <c r="AB119" s="6" t="s">
        <v>161</v>
      </c>
      <c r="AK119" s="1" t="s">
        <v>35</v>
      </c>
      <c r="AO119" s="6">
        <v>0</v>
      </c>
      <c r="AT119" s="27" t="s">
        <v>75</v>
      </c>
      <c r="AV119" s="22">
        <v>10</v>
      </c>
      <c r="AW119" s="1" t="s">
        <v>659</v>
      </c>
      <c r="AX119" s="1" t="s">
        <v>660</v>
      </c>
      <c r="AY119" s="1" t="s">
        <v>661</v>
      </c>
    </row>
    <row r="120" spans="1:51" x14ac:dyDescent="0.25">
      <c r="A120" s="1">
        <v>118</v>
      </c>
      <c r="B120" s="6" t="s">
        <v>0</v>
      </c>
      <c r="C120" s="6" t="s">
        <v>1</v>
      </c>
      <c r="E120" s="6" t="s">
        <v>3</v>
      </c>
      <c r="F120" s="6" t="s">
        <v>4</v>
      </c>
      <c r="H120" s="20">
        <v>31</v>
      </c>
      <c r="I120" s="18">
        <v>7</v>
      </c>
      <c r="J120" s="1">
        <v>80</v>
      </c>
      <c r="K120" s="1">
        <v>12</v>
      </c>
      <c r="L120" s="1">
        <v>12</v>
      </c>
      <c r="M120" s="24" t="s">
        <v>335</v>
      </c>
      <c r="N120" s="1">
        <v>1</v>
      </c>
      <c r="O120" s="1" t="s">
        <v>389</v>
      </c>
      <c r="Q120" s="1" t="s">
        <v>3408</v>
      </c>
      <c r="S120" s="22">
        <v>1</v>
      </c>
      <c r="T120" s="1" t="s">
        <v>213</v>
      </c>
      <c r="V120" s="1" t="s">
        <v>56</v>
      </c>
      <c r="X120" s="1" t="s">
        <v>572</v>
      </c>
      <c r="Z120" s="6">
        <v>3</v>
      </c>
      <c r="AA120" s="1" t="s">
        <v>662</v>
      </c>
      <c r="AB120" s="6" t="s">
        <v>59</v>
      </c>
      <c r="AF120" s="1" t="s">
        <v>30</v>
      </c>
      <c r="AM120" s="1" t="s">
        <v>85</v>
      </c>
      <c r="AO120" s="6">
        <v>6</v>
      </c>
      <c r="AP120" s="1">
        <v>2</v>
      </c>
      <c r="AR120" s="6">
        <v>12</v>
      </c>
      <c r="AS120" s="1" t="s">
        <v>663</v>
      </c>
      <c r="AT120" s="27" t="s">
        <v>75</v>
      </c>
      <c r="AV120" s="22">
        <v>10</v>
      </c>
      <c r="AW120" s="1" t="s">
        <v>664</v>
      </c>
      <c r="AX120" s="1" t="s">
        <v>665</v>
      </c>
      <c r="AY120" s="1" t="s">
        <v>666</v>
      </c>
    </row>
    <row r="121" spans="1:51" x14ac:dyDescent="0.25">
      <c r="A121" s="1">
        <v>119</v>
      </c>
      <c r="B121" s="6" t="s">
        <v>0</v>
      </c>
      <c r="C121" s="6" t="s">
        <v>1</v>
      </c>
      <c r="H121" s="20">
        <v>31</v>
      </c>
      <c r="I121" s="18">
        <v>7</v>
      </c>
      <c r="J121" s="1">
        <v>30</v>
      </c>
      <c r="K121" s="1">
        <v>1</v>
      </c>
      <c r="L121" s="1">
        <v>5</v>
      </c>
      <c r="M121" s="24" t="s">
        <v>52</v>
      </c>
      <c r="N121" s="1">
        <v>0</v>
      </c>
      <c r="O121" s="1" t="s">
        <v>53</v>
      </c>
      <c r="Q121" s="1" t="s">
        <v>3407</v>
      </c>
      <c r="S121" s="22">
        <v>1</v>
      </c>
      <c r="T121" s="1" t="s">
        <v>5</v>
      </c>
      <c r="V121" s="1" t="s">
        <v>56</v>
      </c>
      <c r="X121" s="1" t="s">
        <v>419</v>
      </c>
      <c r="Z121" s="6">
        <v>4</v>
      </c>
      <c r="AA121" s="1" t="s">
        <v>667</v>
      </c>
      <c r="AB121" s="6" t="s">
        <v>84</v>
      </c>
      <c r="AH121" s="1" t="s">
        <v>32</v>
      </c>
      <c r="AM121" s="1" t="s">
        <v>73</v>
      </c>
      <c r="AO121" s="6">
        <v>6</v>
      </c>
      <c r="AQ121" s="1">
        <v>10</v>
      </c>
      <c r="AR121" s="6">
        <v>20</v>
      </c>
      <c r="AS121" s="1" t="s">
        <v>668</v>
      </c>
      <c r="AT121" s="27" t="s">
        <v>75</v>
      </c>
      <c r="AV121" s="22">
        <v>8</v>
      </c>
      <c r="AW121" s="1" t="s">
        <v>669</v>
      </c>
      <c r="AX121" s="1" t="s">
        <v>670</v>
      </c>
      <c r="AY121" s="1" t="s">
        <v>671</v>
      </c>
    </row>
    <row r="122" spans="1:51" x14ac:dyDescent="0.25">
      <c r="A122" s="1">
        <v>120</v>
      </c>
      <c r="C122" s="6" t="s">
        <v>1</v>
      </c>
      <c r="F122" s="6" t="s">
        <v>4</v>
      </c>
      <c r="H122" s="20">
        <v>48</v>
      </c>
      <c r="I122" s="18">
        <v>7</v>
      </c>
      <c r="J122" s="1">
        <v>50</v>
      </c>
      <c r="K122" s="1">
        <v>3</v>
      </c>
      <c r="L122" s="1">
        <v>20</v>
      </c>
      <c r="M122" s="24" t="s">
        <v>78</v>
      </c>
      <c r="N122" s="1">
        <v>1</v>
      </c>
      <c r="O122" s="1" t="s">
        <v>53</v>
      </c>
      <c r="Q122" s="1" t="s">
        <v>3408</v>
      </c>
      <c r="S122" s="22">
        <v>1</v>
      </c>
      <c r="T122" s="1" t="s">
        <v>213</v>
      </c>
      <c r="V122" s="1" t="s">
        <v>56</v>
      </c>
      <c r="X122" s="1" t="s">
        <v>419</v>
      </c>
      <c r="Z122" s="6">
        <v>22</v>
      </c>
      <c r="AA122" s="1" t="s">
        <v>672</v>
      </c>
      <c r="AB122" s="6" t="s">
        <v>84</v>
      </c>
      <c r="AE122" s="1" t="s">
        <v>29</v>
      </c>
      <c r="AM122" s="1" t="s">
        <v>73</v>
      </c>
      <c r="AO122" s="6">
        <v>15</v>
      </c>
      <c r="AQ122" s="1">
        <v>20</v>
      </c>
      <c r="AR122" s="6">
        <v>35</v>
      </c>
      <c r="AS122" s="1" t="s">
        <v>673</v>
      </c>
      <c r="AT122" s="27" t="s">
        <v>75</v>
      </c>
      <c r="AV122" s="22">
        <v>9</v>
      </c>
      <c r="AW122" s="1" t="s">
        <v>674</v>
      </c>
      <c r="AX122" s="1" t="s">
        <v>675</v>
      </c>
    </row>
    <row r="123" spans="1:51" x14ac:dyDescent="0.25">
      <c r="A123" s="1">
        <v>121</v>
      </c>
      <c r="C123" s="6" t="s">
        <v>1</v>
      </c>
      <c r="F123" s="6" t="s">
        <v>4</v>
      </c>
      <c r="H123" s="20">
        <v>28</v>
      </c>
      <c r="I123" s="18">
        <v>7</v>
      </c>
      <c r="J123" s="1">
        <v>0</v>
      </c>
      <c r="K123" s="1">
        <v>12</v>
      </c>
      <c r="L123" s="1">
        <v>20</v>
      </c>
      <c r="M123" s="24" t="s">
        <v>189</v>
      </c>
      <c r="N123" s="1">
        <v>1</v>
      </c>
      <c r="O123" s="1" t="s">
        <v>53</v>
      </c>
      <c r="Q123" s="1" t="s">
        <v>3407</v>
      </c>
      <c r="S123" s="22">
        <v>1</v>
      </c>
      <c r="T123" s="1" t="s">
        <v>519</v>
      </c>
      <c r="V123" s="1" t="s">
        <v>142</v>
      </c>
      <c r="X123" s="1" t="s">
        <v>92</v>
      </c>
      <c r="Z123" s="6">
        <v>5</v>
      </c>
      <c r="AA123" s="1" t="s">
        <v>676</v>
      </c>
      <c r="AB123" s="6" t="s">
        <v>59</v>
      </c>
      <c r="AF123" s="1" t="s">
        <v>30</v>
      </c>
      <c r="AM123" s="1" t="s">
        <v>85</v>
      </c>
      <c r="AO123" s="6">
        <v>5</v>
      </c>
      <c r="AP123" s="1">
        <v>5</v>
      </c>
      <c r="AR123" s="6">
        <v>10</v>
      </c>
      <c r="AS123" s="1" t="s">
        <v>677</v>
      </c>
      <c r="AT123" s="27" t="s">
        <v>64</v>
      </c>
      <c r="AV123" s="22">
        <v>10</v>
      </c>
      <c r="AW123" s="1" t="s">
        <v>678</v>
      </c>
      <c r="AX123" s="1" t="s">
        <v>679</v>
      </c>
      <c r="AY123" s="1" t="s">
        <v>680</v>
      </c>
    </row>
    <row r="124" spans="1:51" x14ac:dyDescent="0.25">
      <c r="A124" s="1">
        <v>122</v>
      </c>
      <c r="B124" s="6" t="s">
        <v>0</v>
      </c>
      <c r="H124" s="20">
        <v>27</v>
      </c>
      <c r="I124" s="18">
        <v>9</v>
      </c>
      <c r="J124" s="1">
        <v>10</v>
      </c>
      <c r="K124" s="1">
        <v>9</v>
      </c>
      <c r="L124" s="1">
        <v>20</v>
      </c>
      <c r="M124" s="24" t="s">
        <v>103</v>
      </c>
      <c r="N124" s="1">
        <v>0</v>
      </c>
      <c r="O124" s="1" t="s">
        <v>98</v>
      </c>
      <c r="R124" s="1" t="s">
        <v>681</v>
      </c>
      <c r="S124" s="22">
        <v>1</v>
      </c>
      <c r="T124" s="1" t="s">
        <v>141</v>
      </c>
      <c r="V124" s="1" t="s">
        <v>81</v>
      </c>
      <c r="X124" s="1" t="s">
        <v>57</v>
      </c>
      <c r="Z124" s="6">
        <v>0</v>
      </c>
      <c r="AA124" s="1" t="s">
        <v>682</v>
      </c>
      <c r="AB124" s="6" t="s">
        <v>59</v>
      </c>
      <c r="AF124" s="1" t="s">
        <v>30</v>
      </c>
      <c r="AM124" s="1" t="s">
        <v>73</v>
      </c>
      <c r="AO124" s="6">
        <v>30</v>
      </c>
      <c r="AP124" s="1">
        <v>5</v>
      </c>
      <c r="AR124" s="6">
        <v>200</v>
      </c>
      <c r="AS124" s="1" t="s">
        <v>683</v>
      </c>
      <c r="AT124" s="27" t="s">
        <v>75</v>
      </c>
      <c r="AV124" s="22">
        <v>9</v>
      </c>
      <c r="AW124" s="1" t="s">
        <v>684</v>
      </c>
      <c r="AX124" s="1" t="s">
        <v>685</v>
      </c>
      <c r="AY124" s="1" t="s">
        <v>686</v>
      </c>
    </row>
    <row r="125" spans="1:51" x14ac:dyDescent="0.25">
      <c r="A125" s="1">
        <v>123</v>
      </c>
      <c r="B125" s="6" t="s">
        <v>0</v>
      </c>
      <c r="C125" s="6" t="s">
        <v>1</v>
      </c>
      <c r="H125" s="20">
        <v>42</v>
      </c>
      <c r="I125" s="18">
        <v>8</v>
      </c>
      <c r="J125" s="1">
        <v>0</v>
      </c>
      <c r="K125" s="1">
        <v>8</v>
      </c>
      <c r="L125" s="1">
        <v>24</v>
      </c>
      <c r="M125" s="24" t="s">
        <v>97</v>
      </c>
      <c r="N125" s="1">
        <v>0</v>
      </c>
      <c r="O125" s="1" t="s">
        <v>140</v>
      </c>
      <c r="Q125" s="1" t="s">
        <v>3408</v>
      </c>
      <c r="S125" s="22">
        <v>1</v>
      </c>
      <c r="T125" s="1" t="s">
        <v>213</v>
      </c>
      <c r="V125" s="1" t="s">
        <v>81</v>
      </c>
      <c r="X125" s="1" t="s">
        <v>92</v>
      </c>
      <c r="Z125" s="6">
        <v>20</v>
      </c>
      <c r="AA125" s="1" t="s">
        <v>562</v>
      </c>
      <c r="AB125" s="6" t="s">
        <v>59</v>
      </c>
      <c r="AE125" s="1" t="s">
        <v>29</v>
      </c>
      <c r="AG125" s="1" t="s">
        <v>31</v>
      </c>
      <c r="AM125" s="1" t="s">
        <v>553</v>
      </c>
      <c r="AO125" s="6">
        <v>6</v>
      </c>
      <c r="AP125" s="1">
        <v>6</v>
      </c>
      <c r="AR125" s="6">
        <v>15</v>
      </c>
      <c r="AS125" s="1" t="s">
        <v>687</v>
      </c>
      <c r="AT125" s="27" t="s">
        <v>75</v>
      </c>
      <c r="AV125" s="22">
        <v>10</v>
      </c>
      <c r="AW125" s="1" t="s">
        <v>688</v>
      </c>
      <c r="AX125" s="1" t="s">
        <v>689</v>
      </c>
      <c r="AY125" s="1" t="s">
        <v>690</v>
      </c>
    </row>
    <row r="126" spans="1:51" x14ac:dyDescent="0.25">
      <c r="A126" s="1">
        <v>124</v>
      </c>
      <c r="B126" s="6" t="s">
        <v>0</v>
      </c>
      <c r="F126" s="6" t="s">
        <v>4</v>
      </c>
      <c r="H126" s="20">
        <v>41</v>
      </c>
      <c r="I126" s="18">
        <v>8</v>
      </c>
      <c r="J126" s="1">
        <v>30</v>
      </c>
      <c r="K126" s="1">
        <v>10</v>
      </c>
      <c r="L126" s="1">
        <v>3</v>
      </c>
      <c r="M126" s="24" t="s">
        <v>303</v>
      </c>
      <c r="N126" s="1">
        <v>0</v>
      </c>
      <c r="O126" s="1" t="s">
        <v>98</v>
      </c>
      <c r="Q126" s="1" t="s">
        <v>3410</v>
      </c>
      <c r="S126" s="22">
        <v>1</v>
      </c>
      <c r="T126" s="1" t="s">
        <v>691</v>
      </c>
      <c r="V126" s="1" t="s">
        <v>56</v>
      </c>
      <c r="X126" s="1" t="s">
        <v>356</v>
      </c>
      <c r="Z126" s="6">
        <v>10</v>
      </c>
      <c r="AA126" s="1" t="s">
        <v>692</v>
      </c>
      <c r="AB126" s="6" t="s">
        <v>84</v>
      </c>
      <c r="AD126" s="1" t="s">
        <v>28</v>
      </c>
      <c r="AM126" s="1" t="s">
        <v>162</v>
      </c>
      <c r="AO126" s="6">
        <v>6</v>
      </c>
      <c r="AP126" s="1">
        <v>4</v>
      </c>
      <c r="AR126" s="6">
        <v>150</v>
      </c>
      <c r="AS126" s="1" t="s">
        <v>693</v>
      </c>
      <c r="AT126" s="27" t="s">
        <v>64</v>
      </c>
      <c r="AV126" s="22">
        <v>10</v>
      </c>
      <c r="AW126" s="1" t="s">
        <v>694</v>
      </c>
      <c r="AX126" s="1" t="s">
        <v>428</v>
      </c>
      <c r="AY126" s="1" t="s">
        <v>695</v>
      </c>
    </row>
    <row r="127" spans="1:51" x14ac:dyDescent="0.25">
      <c r="A127" s="1">
        <v>125</v>
      </c>
      <c r="B127" s="6" t="s">
        <v>0</v>
      </c>
      <c r="E127" s="6" t="s">
        <v>3</v>
      </c>
      <c r="H127" s="20">
        <v>30</v>
      </c>
      <c r="I127" s="18">
        <v>8</v>
      </c>
      <c r="J127" s="1">
        <v>60</v>
      </c>
      <c r="K127" s="1">
        <v>10</v>
      </c>
      <c r="L127" s="1">
        <v>10</v>
      </c>
      <c r="M127" s="24" t="s">
        <v>52</v>
      </c>
      <c r="N127" s="1">
        <v>0</v>
      </c>
      <c r="O127" s="1" t="s">
        <v>3411</v>
      </c>
      <c r="Q127" s="1" t="s">
        <v>3407</v>
      </c>
      <c r="S127" s="22">
        <v>1</v>
      </c>
      <c r="T127" s="1" t="s">
        <v>213</v>
      </c>
      <c r="V127" s="1" t="s">
        <v>56</v>
      </c>
      <c r="X127" s="1" t="s">
        <v>92</v>
      </c>
      <c r="Z127" s="6">
        <v>5</v>
      </c>
      <c r="AA127" s="1" t="s">
        <v>75</v>
      </c>
      <c r="AB127" s="6" t="s">
        <v>84</v>
      </c>
      <c r="AH127" s="1" t="s">
        <v>32</v>
      </c>
      <c r="AM127" s="1" t="s">
        <v>60</v>
      </c>
      <c r="AO127" s="6">
        <v>10</v>
      </c>
      <c r="AP127" s="1">
        <v>6</v>
      </c>
      <c r="AR127" s="6">
        <v>8</v>
      </c>
      <c r="AS127" s="1" t="s">
        <v>696</v>
      </c>
      <c r="AT127" s="27" t="s">
        <v>75</v>
      </c>
      <c r="AV127" s="22">
        <v>9</v>
      </c>
      <c r="AW127" s="1" t="s">
        <v>697</v>
      </c>
    </row>
    <row r="128" spans="1:51" x14ac:dyDescent="0.25">
      <c r="A128" s="1">
        <v>126</v>
      </c>
      <c r="F128" s="6" t="s">
        <v>4</v>
      </c>
      <c r="H128" s="20">
        <v>34</v>
      </c>
      <c r="I128" s="18">
        <v>7</v>
      </c>
      <c r="J128" s="1">
        <v>0</v>
      </c>
      <c r="K128" s="1">
        <v>12</v>
      </c>
      <c r="L128" s="1">
        <v>0</v>
      </c>
      <c r="M128" s="24" t="s">
        <v>121</v>
      </c>
      <c r="N128" s="1">
        <v>1</v>
      </c>
      <c r="O128" s="1" t="s">
        <v>3411</v>
      </c>
      <c r="Q128" s="1" t="s">
        <v>3409</v>
      </c>
      <c r="S128" s="22">
        <v>1</v>
      </c>
      <c r="T128" s="1" t="s">
        <v>213</v>
      </c>
      <c r="V128" s="1" t="s">
        <v>111</v>
      </c>
      <c r="X128" s="1" t="s">
        <v>92</v>
      </c>
      <c r="Z128" s="6">
        <v>7</v>
      </c>
      <c r="AA128" s="1" t="s">
        <v>607</v>
      </c>
      <c r="AB128" s="6" t="s">
        <v>84</v>
      </c>
      <c r="AF128" s="1" t="s">
        <v>30</v>
      </c>
      <c r="AM128" s="1" t="s">
        <v>73</v>
      </c>
      <c r="AO128" s="6">
        <v>15</v>
      </c>
      <c r="AQ128" s="1">
        <v>10</v>
      </c>
      <c r="AR128" s="6">
        <v>20</v>
      </c>
      <c r="AS128" s="1" t="s">
        <v>607</v>
      </c>
      <c r="AT128" s="27" t="s">
        <v>64</v>
      </c>
      <c r="AV128" s="22">
        <v>9</v>
      </c>
      <c r="AW128" s="1" t="s">
        <v>607</v>
      </c>
      <c r="AX128" s="1" t="s">
        <v>607</v>
      </c>
      <c r="AY128" s="1" t="s">
        <v>607</v>
      </c>
    </row>
    <row r="129" spans="1:51" x14ac:dyDescent="0.25">
      <c r="A129" s="1">
        <v>127</v>
      </c>
      <c r="B129" s="6" t="s">
        <v>0</v>
      </c>
      <c r="H129" s="20">
        <v>29</v>
      </c>
      <c r="I129" s="18">
        <v>7</v>
      </c>
      <c r="J129" s="1">
        <v>60</v>
      </c>
      <c r="K129" s="1">
        <v>11</v>
      </c>
      <c r="L129" s="1">
        <v>6</v>
      </c>
      <c r="M129" s="24" t="s">
        <v>121</v>
      </c>
      <c r="N129" s="1">
        <v>0</v>
      </c>
      <c r="O129" s="1" t="s">
        <v>53</v>
      </c>
      <c r="Q129" s="1" t="s">
        <v>3409</v>
      </c>
      <c r="S129" s="22">
        <v>1</v>
      </c>
      <c r="T129" s="1" t="s">
        <v>213</v>
      </c>
      <c r="V129" s="1" t="s">
        <v>81</v>
      </c>
      <c r="X129" s="1" t="s">
        <v>92</v>
      </c>
      <c r="Z129" s="6">
        <v>3</v>
      </c>
      <c r="AA129" s="1" t="s">
        <v>698</v>
      </c>
      <c r="AB129" s="6" t="s">
        <v>84</v>
      </c>
      <c r="AF129" s="1" t="s">
        <v>30</v>
      </c>
      <c r="AM129" s="1" t="s">
        <v>73</v>
      </c>
      <c r="AO129" s="6">
        <v>5</v>
      </c>
      <c r="AP129" s="1">
        <v>1</v>
      </c>
      <c r="AR129" s="6">
        <v>10</v>
      </c>
      <c r="AS129" s="1" t="s">
        <v>699</v>
      </c>
      <c r="AT129" s="27" t="s">
        <v>64</v>
      </c>
      <c r="AV129" s="22">
        <v>10</v>
      </c>
      <c r="AW129" s="1" t="s">
        <v>700</v>
      </c>
      <c r="AX129" s="1" t="s">
        <v>701</v>
      </c>
    </row>
    <row r="130" spans="1:51" x14ac:dyDescent="0.25">
      <c r="A130" s="1">
        <v>128</v>
      </c>
      <c r="B130" s="6" t="s">
        <v>0</v>
      </c>
      <c r="C130" s="6" t="s">
        <v>1</v>
      </c>
      <c r="F130" s="6" t="s">
        <v>4</v>
      </c>
      <c r="H130" s="20">
        <v>43</v>
      </c>
      <c r="I130" s="18">
        <v>5</v>
      </c>
      <c r="J130" s="1">
        <v>30</v>
      </c>
      <c r="K130" s="1">
        <v>16</v>
      </c>
      <c r="L130" s="1">
        <v>50</v>
      </c>
      <c r="M130" s="24" t="s">
        <v>97</v>
      </c>
      <c r="N130" s="1">
        <v>1</v>
      </c>
      <c r="O130" s="1" t="s">
        <v>68</v>
      </c>
      <c r="Q130" s="1" t="s">
        <v>3408</v>
      </c>
      <c r="S130" s="22">
        <v>1</v>
      </c>
      <c r="T130" s="1" t="s">
        <v>465</v>
      </c>
      <c r="V130" s="1" t="s">
        <v>56</v>
      </c>
      <c r="Y130" s="1" t="s">
        <v>702</v>
      </c>
      <c r="Z130" s="6">
        <v>13</v>
      </c>
      <c r="AA130" s="1" t="s">
        <v>703</v>
      </c>
      <c r="AB130" s="6" t="s">
        <v>84</v>
      </c>
      <c r="AF130" s="1" t="s">
        <v>30</v>
      </c>
      <c r="AM130" s="1" t="s">
        <v>73</v>
      </c>
      <c r="AO130" s="6">
        <v>6</v>
      </c>
      <c r="AQ130" s="1">
        <v>10</v>
      </c>
      <c r="AR130" s="6">
        <v>20</v>
      </c>
      <c r="AS130" s="1" t="s">
        <v>704</v>
      </c>
      <c r="AT130" s="27" t="s">
        <v>192</v>
      </c>
      <c r="AV130" s="22">
        <v>10</v>
      </c>
      <c r="AW130" s="1" t="s">
        <v>705</v>
      </c>
      <c r="AX130" s="1" t="s">
        <v>706</v>
      </c>
      <c r="AY130" s="1" t="s">
        <v>707</v>
      </c>
    </row>
    <row r="131" spans="1:51" x14ac:dyDescent="0.25">
      <c r="A131" s="1">
        <v>129</v>
      </c>
      <c r="B131" s="6" t="s">
        <v>0</v>
      </c>
      <c r="I131" s="18">
        <v>8</v>
      </c>
      <c r="J131" s="1">
        <v>90</v>
      </c>
      <c r="K131" s="1">
        <v>6</v>
      </c>
      <c r="L131" s="1">
        <v>4</v>
      </c>
      <c r="M131" s="24" t="s">
        <v>97</v>
      </c>
      <c r="N131" s="1">
        <v>0</v>
      </c>
      <c r="O131" s="1" t="s">
        <v>79</v>
      </c>
      <c r="Q131" s="1" t="s">
        <v>3408</v>
      </c>
      <c r="S131" s="22">
        <v>1</v>
      </c>
      <c r="T131" s="1" t="s">
        <v>213</v>
      </c>
      <c r="V131" s="1" t="s">
        <v>81</v>
      </c>
      <c r="X131" s="1" t="s">
        <v>92</v>
      </c>
      <c r="Z131" s="6">
        <v>10</v>
      </c>
      <c r="AA131" s="1" t="s">
        <v>708</v>
      </c>
      <c r="AB131" s="6" t="s">
        <v>84</v>
      </c>
      <c r="AF131" s="1" t="s">
        <v>30</v>
      </c>
      <c r="AM131" s="1" t="s">
        <v>85</v>
      </c>
      <c r="AO131" s="6">
        <v>6</v>
      </c>
      <c r="AP131" s="1">
        <v>4</v>
      </c>
      <c r="AR131" s="6">
        <v>30</v>
      </c>
      <c r="AS131" s="1" t="s">
        <v>709</v>
      </c>
      <c r="AT131" s="27" t="s">
        <v>64</v>
      </c>
      <c r="AV131" s="22">
        <v>9</v>
      </c>
      <c r="AW131" s="1" t="s">
        <v>710</v>
      </c>
    </row>
    <row r="132" spans="1:51" x14ac:dyDescent="0.25">
      <c r="A132" s="1">
        <v>130</v>
      </c>
      <c r="B132" s="6" t="s">
        <v>0</v>
      </c>
      <c r="F132" s="6" t="s">
        <v>4</v>
      </c>
      <c r="H132" s="20">
        <v>35</v>
      </c>
      <c r="I132" s="18">
        <v>7</v>
      </c>
      <c r="J132" s="1">
        <v>0</v>
      </c>
      <c r="K132" s="1">
        <v>14</v>
      </c>
      <c r="L132" s="1">
        <v>12</v>
      </c>
      <c r="M132" s="24" t="s">
        <v>335</v>
      </c>
      <c r="N132" s="1">
        <v>0</v>
      </c>
      <c r="O132" s="1" t="s">
        <v>79</v>
      </c>
      <c r="Q132" s="1" t="s">
        <v>3409</v>
      </c>
      <c r="S132" s="22">
        <v>0</v>
      </c>
      <c r="AB132" s="6" t="s">
        <v>84</v>
      </c>
      <c r="AE132" s="1" t="s">
        <v>29</v>
      </c>
      <c r="AM132" s="1" t="s">
        <v>73</v>
      </c>
      <c r="AO132" s="6">
        <v>6</v>
      </c>
      <c r="AP132" s="1">
        <v>6</v>
      </c>
      <c r="AR132" s="6">
        <v>12</v>
      </c>
      <c r="AS132" s="1" t="s">
        <v>711</v>
      </c>
      <c r="AU132" s="1" t="s">
        <v>712</v>
      </c>
      <c r="AV132" s="22">
        <v>7</v>
      </c>
      <c r="AW132" s="1" t="s">
        <v>713</v>
      </c>
    </row>
    <row r="133" spans="1:51" x14ac:dyDescent="0.25">
      <c r="A133" s="1">
        <v>131</v>
      </c>
      <c r="C133" s="6" t="s">
        <v>1</v>
      </c>
      <c r="H133" s="20">
        <v>56</v>
      </c>
      <c r="I133" s="18">
        <v>8</v>
      </c>
      <c r="J133" s="1">
        <v>0</v>
      </c>
      <c r="K133" s="1">
        <v>7</v>
      </c>
      <c r="L133" s="1">
        <v>0</v>
      </c>
      <c r="M133" s="24" t="s">
        <v>89</v>
      </c>
      <c r="N133" s="1">
        <v>1</v>
      </c>
      <c r="O133" s="1" t="s">
        <v>68</v>
      </c>
      <c r="Q133" s="1" t="s">
        <v>3408</v>
      </c>
      <c r="S133" s="22">
        <v>1</v>
      </c>
      <c r="T133" s="1" t="s">
        <v>30</v>
      </c>
      <c r="V133" s="1" t="s">
        <v>81</v>
      </c>
      <c r="X133" s="1" t="s">
        <v>572</v>
      </c>
      <c r="Z133" s="6">
        <v>20</v>
      </c>
      <c r="AA133" s="1" t="s">
        <v>714</v>
      </c>
      <c r="AB133" s="6" t="s">
        <v>72</v>
      </c>
      <c r="AG133" s="1" t="s">
        <v>31</v>
      </c>
      <c r="AM133" s="1" t="s">
        <v>60</v>
      </c>
      <c r="AO133" s="6">
        <v>6</v>
      </c>
      <c r="AQ133" s="1">
        <v>10</v>
      </c>
      <c r="AR133" s="6">
        <v>12</v>
      </c>
      <c r="AS133" s="1" t="s">
        <v>715</v>
      </c>
      <c r="AT133" s="27" t="s">
        <v>75</v>
      </c>
      <c r="AV133" s="22">
        <v>9</v>
      </c>
      <c r="AW133" s="1" t="s">
        <v>716</v>
      </c>
      <c r="AX133" s="1" t="s">
        <v>717</v>
      </c>
      <c r="AY133" s="1" t="s">
        <v>718</v>
      </c>
    </row>
    <row r="134" spans="1:51" x14ac:dyDescent="0.25">
      <c r="A134" s="1">
        <v>132</v>
      </c>
      <c r="B134" s="6" t="s">
        <v>0</v>
      </c>
      <c r="F134" s="6" t="s">
        <v>4</v>
      </c>
      <c r="H134" s="20">
        <v>40</v>
      </c>
      <c r="I134" s="18">
        <v>6</v>
      </c>
      <c r="J134" s="1">
        <v>0</v>
      </c>
      <c r="K134" s="1">
        <v>10</v>
      </c>
      <c r="L134" s="1">
        <v>12</v>
      </c>
      <c r="M134" s="24" t="s">
        <v>133</v>
      </c>
      <c r="N134" s="1">
        <v>1</v>
      </c>
      <c r="O134" s="1" t="s">
        <v>122</v>
      </c>
      <c r="Q134" s="1" t="s">
        <v>3408</v>
      </c>
      <c r="S134" s="22">
        <v>1</v>
      </c>
      <c r="T134" s="1" t="s">
        <v>213</v>
      </c>
      <c r="V134" s="1" t="s">
        <v>142</v>
      </c>
      <c r="X134" s="1" t="s">
        <v>156</v>
      </c>
      <c r="Z134" s="6">
        <v>1</v>
      </c>
      <c r="AA134" s="1" t="s">
        <v>719</v>
      </c>
      <c r="AB134" s="6" t="s">
        <v>363</v>
      </c>
      <c r="AL134" s="1" t="s">
        <v>720</v>
      </c>
      <c r="AM134" s="1" t="s">
        <v>73</v>
      </c>
      <c r="AO134" s="6">
        <v>6</v>
      </c>
      <c r="AP134" s="1">
        <v>6</v>
      </c>
      <c r="AR134" s="6">
        <v>25</v>
      </c>
      <c r="AS134" s="1" t="s">
        <v>721</v>
      </c>
      <c r="AT134" s="27" t="s">
        <v>345</v>
      </c>
      <c r="AV134" s="22">
        <v>10</v>
      </c>
      <c r="AW134" s="1" t="s">
        <v>722</v>
      </c>
      <c r="AX134" s="1" t="s">
        <v>723</v>
      </c>
      <c r="AY134" s="1" t="s">
        <v>724</v>
      </c>
    </row>
    <row r="135" spans="1:51" x14ac:dyDescent="0.25">
      <c r="A135" s="1">
        <v>133</v>
      </c>
      <c r="C135" s="6" t="s">
        <v>1</v>
      </c>
      <c r="H135" s="20">
        <v>34</v>
      </c>
      <c r="I135" s="18">
        <v>8</v>
      </c>
      <c r="J135" s="1">
        <v>120</v>
      </c>
      <c r="K135" s="1">
        <v>14</v>
      </c>
      <c r="L135" s="1">
        <v>10</v>
      </c>
      <c r="M135" s="24" t="s">
        <v>303</v>
      </c>
      <c r="N135" s="1">
        <v>0</v>
      </c>
      <c r="O135" s="1" t="s">
        <v>389</v>
      </c>
      <c r="Q135" s="1" t="s">
        <v>3407</v>
      </c>
      <c r="S135" s="22">
        <v>1</v>
      </c>
      <c r="T135" s="1" t="s">
        <v>155</v>
      </c>
      <c r="V135" s="1" t="s">
        <v>81</v>
      </c>
      <c r="X135" s="1" t="s">
        <v>92</v>
      </c>
      <c r="Z135" s="6">
        <v>7</v>
      </c>
      <c r="AA135" s="1" t="s">
        <v>725</v>
      </c>
      <c r="AB135" s="6" t="s">
        <v>59</v>
      </c>
      <c r="AH135" s="1" t="s">
        <v>32</v>
      </c>
      <c r="AM135" s="1" t="s">
        <v>60</v>
      </c>
      <c r="AO135" s="6">
        <v>5</v>
      </c>
      <c r="AP135" s="1">
        <v>4</v>
      </c>
      <c r="AR135" s="6">
        <v>10</v>
      </c>
      <c r="AS135" s="1" t="s">
        <v>726</v>
      </c>
      <c r="AT135" s="27" t="s">
        <v>75</v>
      </c>
      <c r="AV135" s="22">
        <v>9</v>
      </c>
      <c r="AW135" s="1" t="s">
        <v>727</v>
      </c>
      <c r="AX135" s="1" t="s">
        <v>728</v>
      </c>
    </row>
    <row r="136" spans="1:51" x14ac:dyDescent="0.25">
      <c r="A136" s="1">
        <v>134</v>
      </c>
      <c r="C136" s="6" t="s">
        <v>1</v>
      </c>
      <c r="F136" s="6" t="s">
        <v>4</v>
      </c>
      <c r="H136" s="20">
        <v>27</v>
      </c>
      <c r="I136" s="18">
        <v>6</v>
      </c>
      <c r="J136" s="1">
        <v>240</v>
      </c>
      <c r="K136" s="1">
        <v>10</v>
      </c>
      <c r="L136" s="1">
        <v>20</v>
      </c>
      <c r="M136" s="24" t="s">
        <v>225</v>
      </c>
      <c r="N136" s="1">
        <v>1</v>
      </c>
      <c r="O136" s="1" t="s">
        <v>79</v>
      </c>
      <c r="Q136" s="1" t="s">
        <v>3409</v>
      </c>
      <c r="S136" s="22">
        <v>1</v>
      </c>
      <c r="T136" s="1" t="s">
        <v>155</v>
      </c>
      <c r="W136" s="1" t="s">
        <v>729</v>
      </c>
      <c r="X136" s="1" t="s">
        <v>92</v>
      </c>
      <c r="Z136" s="6">
        <v>2</v>
      </c>
      <c r="AA136" s="1" t="s">
        <v>730</v>
      </c>
      <c r="AB136" s="6" t="s">
        <v>59</v>
      </c>
      <c r="AF136" s="1" t="s">
        <v>30</v>
      </c>
      <c r="AM136" s="1" t="s">
        <v>73</v>
      </c>
      <c r="AO136" s="6">
        <v>5</v>
      </c>
      <c r="AP136" s="1">
        <v>6</v>
      </c>
      <c r="AR136" s="6">
        <v>300</v>
      </c>
      <c r="AS136" s="1" t="s">
        <v>731</v>
      </c>
      <c r="AT136" s="27" t="s">
        <v>75</v>
      </c>
      <c r="AV136" s="22">
        <v>10</v>
      </c>
      <c r="AW136" s="1" t="s">
        <v>732</v>
      </c>
      <c r="AX136" s="1" t="s">
        <v>733</v>
      </c>
    </row>
    <row r="137" spans="1:51" x14ac:dyDescent="0.25">
      <c r="A137" s="1">
        <v>135</v>
      </c>
      <c r="B137" s="6" t="s">
        <v>0</v>
      </c>
      <c r="C137" s="6" t="s">
        <v>1</v>
      </c>
      <c r="D137" s="6" t="s">
        <v>2</v>
      </c>
      <c r="F137" s="6" t="s">
        <v>4</v>
      </c>
      <c r="H137" s="20">
        <v>29</v>
      </c>
      <c r="I137" s="18">
        <v>6</v>
      </c>
      <c r="J137" s="1">
        <v>60</v>
      </c>
      <c r="K137" s="1">
        <v>8</v>
      </c>
      <c r="L137" s="1">
        <v>3</v>
      </c>
      <c r="M137" s="24" t="s">
        <v>78</v>
      </c>
      <c r="N137" s="1">
        <v>1</v>
      </c>
      <c r="O137" s="1" t="s">
        <v>98</v>
      </c>
      <c r="Q137" s="1" t="s">
        <v>3409</v>
      </c>
      <c r="S137" s="22">
        <v>1</v>
      </c>
      <c r="T137" s="1" t="s">
        <v>213</v>
      </c>
      <c r="W137" s="1" t="s">
        <v>729</v>
      </c>
      <c r="Y137" s="1" t="s">
        <v>734</v>
      </c>
      <c r="Z137" s="6">
        <v>2</v>
      </c>
      <c r="AA137" s="1" t="s">
        <v>735</v>
      </c>
      <c r="AB137" s="6" t="s">
        <v>59</v>
      </c>
      <c r="AH137" s="1" t="s">
        <v>32</v>
      </c>
      <c r="AM137" s="1" t="s">
        <v>60</v>
      </c>
      <c r="AO137" s="6">
        <v>3</v>
      </c>
      <c r="AP137" s="1">
        <v>4</v>
      </c>
      <c r="AR137" s="6">
        <v>3</v>
      </c>
      <c r="AS137" s="1" t="s">
        <v>736</v>
      </c>
      <c r="AT137" s="27" t="s">
        <v>64</v>
      </c>
      <c r="AV137" s="22">
        <v>10</v>
      </c>
      <c r="AW137" s="1" t="s">
        <v>737</v>
      </c>
    </row>
    <row r="138" spans="1:51" x14ac:dyDescent="0.25">
      <c r="A138" s="1">
        <v>136</v>
      </c>
      <c r="B138" s="6" t="s">
        <v>0</v>
      </c>
      <c r="H138" s="20">
        <v>29</v>
      </c>
      <c r="I138" s="18">
        <v>10</v>
      </c>
      <c r="J138" s="1">
        <v>30</v>
      </c>
      <c r="K138" s="1">
        <v>20</v>
      </c>
      <c r="L138" s="1">
        <v>3</v>
      </c>
      <c r="M138" s="24" t="s">
        <v>78</v>
      </c>
      <c r="N138" s="1">
        <v>1</v>
      </c>
      <c r="O138" s="1" t="s">
        <v>53</v>
      </c>
      <c r="Q138" s="1" t="s">
        <v>3409</v>
      </c>
      <c r="S138" s="22">
        <v>0</v>
      </c>
      <c r="AB138" s="6" t="s">
        <v>84</v>
      </c>
      <c r="AE138" s="1" t="s">
        <v>29</v>
      </c>
      <c r="AM138" s="1" t="s">
        <v>73</v>
      </c>
      <c r="AO138" s="6">
        <v>10</v>
      </c>
      <c r="AQ138" s="1">
        <v>10</v>
      </c>
      <c r="AR138" s="6">
        <v>10</v>
      </c>
      <c r="AS138" s="1" t="s">
        <v>738</v>
      </c>
      <c r="AT138" s="27" t="s">
        <v>345</v>
      </c>
      <c r="AV138" s="22">
        <v>9</v>
      </c>
      <c r="AW138" s="1" t="s">
        <v>739</v>
      </c>
      <c r="AY138" s="1" t="s">
        <v>740</v>
      </c>
    </row>
    <row r="139" spans="1:51" x14ac:dyDescent="0.25">
      <c r="A139" s="1">
        <v>137</v>
      </c>
      <c r="F139" s="6" t="s">
        <v>4</v>
      </c>
      <c r="H139" s="20">
        <v>40</v>
      </c>
      <c r="I139" s="18">
        <v>8</v>
      </c>
      <c r="J139" s="1">
        <v>65</v>
      </c>
      <c r="K139" s="1">
        <v>14</v>
      </c>
      <c r="L139" s="1">
        <v>20</v>
      </c>
      <c r="M139" s="24" t="s">
        <v>103</v>
      </c>
      <c r="N139" s="1">
        <v>1</v>
      </c>
      <c r="O139" s="1" t="s">
        <v>53</v>
      </c>
      <c r="Q139" s="1" t="s">
        <v>3407</v>
      </c>
      <c r="S139" s="22">
        <v>1</v>
      </c>
      <c r="T139" s="1" t="s">
        <v>30</v>
      </c>
      <c r="V139" s="1" t="s">
        <v>91</v>
      </c>
      <c r="X139" s="1" t="s">
        <v>231</v>
      </c>
      <c r="Z139" s="6">
        <v>15</v>
      </c>
      <c r="AA139" s="1" t="s">
        <v>741</v>
      </c>
      <c r="AB139" s="6" t="s">
        <v>161</v>
      </c>
      <c r="AF139" s="1" t="s">
        <v>30</v>
      </c>
      <c r="AM139" s="1" t="s">
        <v>85</v>
      </c>
      <c r="AO139" s="6">
        <v>4</v>
      </c>
      <c r="AP139" s="1">
        <v>6</v>
      </c>
      <c r="AR139" s="6">
        <v>16</v>
      </c>
      <c r="AS139" s="1" t="s">
        <v>742</v>
      </c>
      <c r="AU139" s="1" t="s">
        <v>743</v>
      </c>
      <c r="AV139" s="22">
        <v>10</v>
      </c>
      <c r="AW139" s="1" t="s">
        <v>744</v>
      </c>
      <c r="AX139" s="1" t="s">
        <v>745</v>
      </c>
      <c r="AY139" s="1" t="s">
        <v>746</v>
      </c>
    </row>
    <row r="140" spans="1:51" x14ac:dyDescent="0.25">
      <c r="A140" s="1">
        <v>138</v>
      </c>
      <c r="B140" s="6" t="s">
        <v>0</v>
      </c>
      <c r="H140" s="20">
        <v>29</v>
      </c>
      <c r="I140" s="18">
        <v>8</v>
      </c>
      <c r="J140" s="1">
        <v>60</v>
      </c>
      <c r="K140" s="1">
        <v>8</v>
      </c>
      <c r="L140" s="1">
        <v>10</v>
      </c>
      <c r="M140" s="24" t="s">
        <v>189</v>
      </c>
      <c r="N140" s="1">
        <v>1</v>
      </c>
      <c r="O140" s="1" t="s">
        <v>68</v>
      </c>
      <c r="Q140" s="1" t="s">
        <v>3409</v>
      </c>
      <c r="S140" s="22">
        <v>1</v>
      </c>
      <c r="T140" s="1" t="s">
        <v>30</v>
      </c>
      <c r="V140" s="1" t="s">
        <v>81</v>
      </c>
      <c r="X140" s="1" t="s">
        <v>156</v>
      </c>
      <c r="Z140" s="6">
        <v>1</v>
      </c>
      <c r="AA140" s="1" t="s">
        <v>747</v>
      </c>
      <c r="AB140" s="6" t="s">
        <v>59</v>
      </c>
      <c r="AF140" s="1" t="s">
        <v>30</v>
      </c>
      <c r="AM140" s="1" t="s">
        <v>85</v>
      </c>
      <c r="AO140" s="6">
        <v>6</v>
      </c>
      <c r="AP140" s="1">
        <v>6</v>
      </c>
      <c r="AR140" s="6">
        <v>10</v>
      </c>
      <c r="AS140" s="1" t="s">
        <v>748</v>
      </c>
      <c r="AU140" s="1" t="s">
        <v>749</v>
      </c>
      <c r="AV140" s="22">
        <v>9</v>
      </c>
      <c r="AW140" s="1" t="s">
        <v>750</v>
      </c>
      <c r="AX140" s="1" t="s">
        <v>751</v>
      </c>
      <c r="AY140" s="1" t="s">
        <v>752</v>
      </c>
    </row>
    <row r="141" spans="1:51" x14ac:dyDescent="0.25">
      <c r="A141" s="1">
        <v>139</v>
      </c>
      <c r="B141" s="6" t="s">
        <v>0</v>
      </c>
      <c r="H141" s="20">
        <v>42</v>
      </c>
      <c r="I141" s="18">
        <v>6</v>
      </c>
      <c r="J141" s="1">
        <v>140</v>
      </c>
      <c r="K141" s="1">
        <v>12</v>
      </c>
      <c r="L141" s="1">
        <v>1</v>
      </c>
      <c r="M141" s="24" t="s">
        <v>78</v>
      </c>
      <c r="N141" s="1">
        <v>0</v>
      </c>
      <c r="O141" s="1" t="s">
        <v>53</v>
      </c>
      <c r="Q141" s="1" t="s">
        <v>3408</v>
      </c>
      <c r="S141" s="22">
        <v>1</v>
      </c>
      <c r="T141" s="1" t="s">
        <v>155</v>
      </c>
      <c r="V141" s="1" t="s">
        <v>81</v>
      </c>
      <c r="X141" s="1" t="s">
        <v>92</v>
      </c>
      <c r="Z141" s="6">
        <v>1</v>
      </c>
      <c r="AA141" s="1" t="s">
        <v>753</v>
      </c>
      <c r="AB141" s="6" t="s">
        <v>84</v>
      </c>
      <c r="AF141" s="1" t="s">
        <v>30</v>
      </c>
      <c r="AM141" s="1" t="s">
        <v>73</v>
      </c>
      <c r="AO141" s="6">
        <v>10</v>
      </c>
      <c r="AP141" s="1">
        <v>6</v>
      </c>
      <c r="AR141" s="6">
        <v>20</v>
      </c>
      <c r="AS141" s="1" t="s">
        <v>754</v>
      </c>
      <c r="AT141" s="27" t="s">
        <v>64</v>
      </c>
      <c r="AV141" s="22">
        <v>6</v>
      </c>
      <c r="AW141" s="1" t="s">
        <v>755</v>
      </c>
      <c r="AX141" s="1" t="s">
        <v>322</v>
      </c>
      <c r="AY141" s="1" t="s">
        <v>756</v>
      </c>
    </row>
    <row r="142" spans="1:51" x14ac:dyDescent="0.25">
      <c r="A142" s="1">
        <v>140</v>
      </c>
      <c r="B142" s="6" t="s">
        <v>0</v>
      </c>
      <c r="E142" s="6" t="s">
        <v>3</v>
      </c>
      <c r="F142" s="6" t="s">
        <v>4</v>
      </c>
      <c r="H142" s="20">
        <v>29</v>
      </c>
      <c r="I142" s="18">
        <v>6</v>
      </c>
      <c r="J142" s="1">
        <v>90</v>
      </c>
      <c r="K142" s="1">
        <v>10</v>
      </c>
      <c r="L142" s="1">
        <v>12</v>
      </c>
      <c r="M142" s="24" t="s">
        <v>225</v>
      </c>
      <c r="N142" s="1">
        <v>0</v>
      </c>
      <c r="O142" s="1" t="s">
        <v>68</v>
      </c>
      <c r="Q142" s="1" t="s">
        <v>3408</v>
      </c>
      <c r="S142" s="22">
        <v>1</v>
      </c>
      <c r="T142" s="1" t="s">
        <v>407</v>
      </c>
      <c r="V142" s="1" t="s">
        <v>111</v>
      </c>
      <c r="Y142" s="1" t="s">
        <v>757</v>
      </c>
      <c r="Z142" s="6">
        <v>2</v>
      </c>
      <c r="AA142" s="1" t="s">
        <v>758</v>
      </c>
      <c r="AB142" s="6" t="s">
        <v>59</v>
      </c>
      <c r="AE142" s="1" t="s">
        <v>29</v>
      </c>
      <c r="AM142" s="1" t="s">
        <v>73</v>
      </c>
      <c r="AO142" s="6">
        <v>6</v>
      </c>
      <c r="AQ142" s="1">
        <v>10</v>
      </c>
      <c r="AR142" s="6">
        <v>50</v>
      </c>
      <c r="AS142" s="1" t="s">
        <v>759</v>
      </c>
      <c r="AT142" s="27" t="s">
        <v>75</v>
      </c>
      <c r="AV142" s="22">
        <v>10</v>
      </c>
      <c r="AW142" s="1" t="s">
        <v>760</v>
      </c>
      <c r="AX142" s="1" t="s">
        <v>761</v>
      </c>
      <c r="AY142" s="1" t="s">
        <v>762</v>
      </c>
    </row>
    <row r="143" spans="1:51" x14ac:dyDescent="0.25">
      <c r="A143" s="1">
        <v>141</v>
      </c>
      <c r="B143" s="6" t="s">
        <v>0</v>
      </c>
      <c r="H143" s="20">
        <v>29</v>
      </c>
      <c r="I143" s="18">
        <v>4</v>
      </c>
      <c r="J143" s="1">
        <v>2</v>
      </c>
      <c r="K143" s="1">
        <v>10</v>
      </c>
      <c r="L143" s="1">
        <v>15</v>
      </c>
      <c r="M143" s="24" t="s">
        <v>52</v>
      </c>
      <c r="N143" s="1">
        <v>1</v>
      </c>
      <c r="O143" s="1" t="s">
        <v>53</v>
      </c>
      <c r="Q143" s="1" t="s">
        <v>3408</v>
      </c>
      <c r="S143" s="22">
        <v>0</v>
      </c>
      <c r="AB143" s="6" t="s">
        <v>59</v>
      </c>
      <c r="AD143" s="1" t="s">
        <v>28</v>
      </c>
      <c r="AM143" s="1" t="s">
        <v>73</v>
      </c>
      <c r="AO143" s="6">
        <v>6</v>
      </c>
      <c r="AP143" s="1">
        <v>6</v>
      </c>
      <c r="AR143" s="6">
        <v>3</v>
      </c>
      <c r="AS143" s="1" t="s">
        <v>763</v>
      </c>
      <c r="AT143" s="27" t="s">
        <v>64</v>
      </c>
      <c r="AV143" s="22">
        <v>10</v>
      </c>
      <c r="AW143" s="1" t="s">
        <v>764</v>
      </c>
      <c r="AX143" s="1" t="s">
        <v>757</v>
      </c>
      <c r="AY143" s="1" t="s">
        <v>765</v>
      </c>
    </row>
    <row r="144" spans="1:51" x14ac:dyDescent="0.25">
      <c r="A144" s="1">
        <v>142</v>
      </c>
      <c r="C144" s="6" t="s">
        <v>1</v>
      </c>
      <c r="H144" s="20">
        <v>32</v>
      </c>
      <c r="I144" s="18">
        <v>7</v>
      </c>
      <c r="J144" s="1">
        <v>150</v>
      </c>
      <c r="K144" s="1">
        <v>9</v>
      </c>
      <c r="L144" s="1">
        <v>10</v>
      </c>
      <c r="M144" s="24" t="s">
        <v>89</v>
      </c>
      <c r="N144" s="1">
        <v>0</v>
      </c>
      <c r="O144" s="1" t="s">
        <v>68</v>
      </c>
      <c r="Q144" s="1" t="s">
        <v>3407</v>
      </c>
      <c r="S144" s="22">
        <v>1</v>
      </c>
      <c r="T144" s="1" t="s">
        <v>146</v>
      </c>
      <c r="V144" s="1" t="s">
        <v>81</v>
      </c>
      <c r="X144" s="1" t="s">
        <v>124</v>
      </c>
      <c r="Z144" s="6">
        <v>3</v>
      </c>
      <c r="AA144" s="1" t="s">
        <v>766</v>
      </c>
      <c r="AB144" s="6" t="s">
        <v>59</v>
      </c>
      <c r="AD144" s="1" t="s">
        <v>28</v>
      </c>
      <c r="AM144" s="1" t="s">
        <v>73</v>
      </c>
      <c r="AO144" s="6">
        <v>10</v>
      </c>
      <c r="AQ144" s="1">
        <v>10</v>
      </c>
      <c r="AR144" s="6">
        <v>20</v>
      </c>
      <c r="AS144" s="1" t="s">
        <v>157</v>
      </c>
      <c r="AT144" s="27" t="s">
        <v>64</v>
      </c>
      <c r="AV144" s="22">
        <v>10</v>
      </c>
      <c r="AW144" s="1" t="s">
        <v>767</v>
      </c>
      <c r="AX144" s="1" t="s">
        <v>768</v>
      </c>
      <c r="AY144" s="1" t="s">
        <v>769</v>
      </c>
    </row>
    <row r="145" spans="1:51" x14ac:dyDescent="0.25">
      <c r="A145" s="1">
        <v>143</v>
      </c>
      <c r="C145" s="6" t="s">
        <v>1</v>
      </c>
      <c r="H145" s="20">
        <v>32</v>
      </c>
      <c r="I145" s="18">
        <v>7</v>
      </c>
      <c r="J145" s="1">
        <v>28</v>
      </c>
      <c r="K145" s="1">
        <v>12</v>
      </c>
      <c r="L145" s="1">
        <v>6</v>
      </c>
      <c r="M145" s="24" t="s">
        <v>335</v>
      </c>
      <c r="N145" s="1">
        <v>0</v>
      </c>
      <c r="O145" s="1" t="s">
        <v>3411</v>
      </c>
      <c r="Q145" s="1" t="s">
        <v>3408</v>
      </c>
      <c r="S145" s="22">
        <v>1</v>
      </c>
      <c r="T145" s="1" t="s">
        <v>90</v>
      </c>
      <c r="V145" s="1" t="s">
        <v>81</v>
      </c>
      <c r="X145" s="1" t="s">
        <v>220</v>
      </c>
      <c r="Z145" s="6">
        <v>5</v>
      </c>
      <c r="AA145" s="1" t="s">
        <v>770</v>
      </c>
      <c r="AB145" s="6" t="s">
        <v>84</v>
      </c>
      <c r="AE145" s="1" t="s">
        <v>29</v>
      </c>
      <c r="AH145" s="1" t="s">
        <v>32</v>
      </c>
      <c r="AM145" s="1" t="s">
        <v>60</v>
      </c>
      <c r="AO145" s="6">
        <v>4</v>
      </c>
      <c r="AP145" s="1">
        <v>4</v>
      </c>
      <c r="AR145" s="6">
        <v>100</v>
      </c>
      <c r="AS145" s="1" t="s">
        <v>771</v>
      </c>
      <c r="AT145" s="27" t="s">
        <v>64</v>
      </c>
      <c r="AV145" s="22">
        <v>9</v>
      </c>
      <c r="AW145" s="1" t="s">
        <v>772</v>
      </c>
      <c r="AX145" s="1" t="s">
        <v>773</v>
      </c>
    </row>
    <row r="146" spans="1:51" x14ac:dyDescent="0.25">
      <c r="A146" s="1">
        <v>144</v>
      </c>
      <c r="F146" s="6" t="s">
        <v>4</v>
      </c>
      <c r="H146" s="20">
        <v>34</v>
      </c>
      <c r="I146" s="18">
        <v>8</v>
      </c>
      <c r="J146" s="1">
        <v>0</v>
      </c>
      <c r="K146" s="1">
        <v>12</v>
      </c>
      <c r="L146" s="1">
        <v>1</v>
      </c>
      <c r="M146" s="24" t="s">
        <v>89</v>
      </c>
      <c r="N146" s="1">
        <v>0</v>
      </c>
      <c r="O146" s="1" t="s">
        <v>53</v>
      </c>
      <c r="Q146" s="1" t="s">
        <v>3407</v>
      </c>
      <c r="S146" s="22">
        <v>1</v>
      </c>
      <c r="T146" s="1" t="s">
        <v>213</v>
      </c>
      <c r="W146" s="1" t="s">
        <v>213</v>
      </c>
      <c r="X146" s="1" t="s">
        <v>92</v>
      </c>
      <c r="Z146" s="6">
        <v>5</v>
      </c>
      <c r="AA146" s="1" t="s">
        <v>774</v>
      </c>
      <c r="AB146" s="6" t="s">
        <v>59</v>
      </c>
      <c r="AF146" s="1" t="s">
        <v>30</v>
      </c>
      <c r="AM146" s="1" t="s">
        <v>85</v>
      </c>
      <c r="AO146" s="6">
        <v>3</v>
      </c>
      <c r="AP146" s="1">
        <v>1</v>
      </c>
      <c r="AR146" s="6">
        <v>160</v>
      </c>
      <c r="AS146" s="1" t="s">
        <v>35</v>
      </c>
      <c r="AT146" s="27" t="s">
        <v>64</v>
      </c>
      <c r="AV146" s="22">
        <v>10</v>
      </c>
      <c r="AW146" s="1" t="s">
        <v>775</v>
      </c>
      <c r="AX146" s="1" t="s">
        <v>418</v>
      </c>
      <c r="AY146" s="1" t="s">
        <v>290</v>
      </c>
    </row>
    <row r="147" spans="1:51" x14ac:dyDescent="0.25">
      <c r="A147" s="1">
        <v>145</v>
      </c>
      <c r="C147" s="6" t="s">
        <v>1</v>
      </c>
      <c r="E147" s="6" t="s">
        <v>3</v>
      </c>
      <c r="F147" s="6" t="s">
        <v>4</v>
      </c>
      <c r="H147" s="20">
        <v>29</v>
      </c>
      <c r="I147" s="18">
        <v>6</v>
      </c>
      <c r="J147" s="1">
        <v>120</v>
      </c>
      <c r="K147" s="1">
        <v>13</v>
      </c>
      <c r="L147" s="1">
        <v>4</v>
      </c>
      <c r="M147" s="24" t="s">
        <v>225</v>
      </c>
      <c r="N147" s="1">
        <v>1</v>
      </c>
      <c r="O147" s="1" t="s">
        <v>79</v>
      </c>
      <c r="R147" s="1" t="s">
        <v>776</v>
      </c>
      <c r="S147" s="22">
        <v>1</v>
      </c>
      <c r="T147" s="1" t="s">
        <v>155</v>
      </c>
      <c r="V147" s="1" t="s">
        <v>81</v>
      </c>
      <c r="X147" s="1" t="s">
        <v>231</v>
      </c>
      <c r="Z147" s="6">
        <v>2</v>
      </c>
      <c r="AA147" s="1" t="s">
        <v>777</v>
      </c>
      <c r="AB147" s="6" t="s">
        <v>59</v>
      </c>
      <c r="AK147" s="1" t="s">
        <v>35</v>
      </c>
      <c r="AO147" s="6">
        <v>0</v>
      </c>
      <c r="AT147" s="27" t="s">
        <v>75</v>
      </c>
      <c r="AV147" s="22">
        <v>8</v>
      </c>
      <c r="AW147" s="1" t="s">
        <v>778</v>
      </c>
      <c r="AY147" s="1" t="s">
        <v>779</v>
      </c>
    </row>
    <row r="148" spans="1:51" x14ac:dyDescent="0.25">
      <c r="A148" s="1">
        <v>146</v>
      </c>
      <c r="B148" s="6" t="s">
        <v>0</v>
      </c>
      <c r="D148" s="6" t="s">
        <v>2</v>
      </c>
      <c r="H148" s="20">
        <v>33</v>
      </c>
      <c r="I148" s="18">
        <v>8</v>
      </c>
      <c r="J148" s="1">
        <v>7</v>
      </c>
      <c r="K148" s="1">
        <v>12</v>
      </c>
      <c r="L148" s="1">
        <v>0</v>
      </c>
      <c r="M148" s="24" t="s">
        <v>103</v>
      </c>
      <c r="N148" s="1">
        <v>1</v>
      </c>
      <c r="O148" s="1" t="s">
        <v>68</v>
      </c>
      <c r="Q148" s="1" t="s">
        <v>3410</v>
      </c>
      <c r="S148" s="22">
        <v>1</v>
      </c>
      <c r="T148" s="1" t="s">
        <v>407</v>
      </c>
      <c r="V148" s="1" t="s">
        <v>81</v>
      </c>
      <c r="X148" s="1" t="s">
        <v>156</v>
      </c>
      <c r="Z148" s="6">
        <v>3</v>
      </c>
      <c r="AA148" s="1" t="s">
        <v>780</v>
      </c>
      <c r="AB148" s="6" t="s">
        <v>84</v>
      </c>
      <c r="AE148" s="1" t="s">
        <v>29</v>
      </c>
      <c r="AM148" s="1" t="s">
        <v>73</v>
      </c>
      <c r="AO148" s="6">
        <v>4</v>
      </c>
      <c r="AP148" s="1">
        <v>6</v>
      </c>
      <c r="AR148" s="6">
        <v>20</v>
      </c>
      <c r="AS148" s="1" t="s">
        <v>781</v>
      </c>
      <c r="AT148" s="27" t="s">
        <v>75</v>
      </c>
      <c r="AV148" s="22">
        <v>10</v>
      </c>
      <c r="AW148" s="1" t="s">
        <v>782</v>
      </c>
      <c r="AX148" s="1" t="s">
        <v>783</v>
      </c>
      <c r="AY148" s="1" t="s">
        <v>784</v>
      </c>
    </row>
    <row r="149" spans="1:51" x14ac:dyDescent="0.25">
      <c r="A149" s="1">
        <v>147</v>
      </c>
      <c r="B149" s="6" t="s">
        <v>0</v>
      </c>
      <c r="H149" s="20">
        <v>32</v>
      </c>
      <c r="I149" s="18">
        <v>7</v>
      </c>
      <c r="J149" s="1">
        <v>60</v>
      </c>
      <c r="K149" s="1">
        <v>14</v>
      </c>
      <c r="L149" s="1">
        <v>5</v>
      </c>
      <c r="M149" s="24" t="s">
        <v>52</v>
      </c>
      <c r="N149" s="1">
        <v>0</v>
      </c>
      <c r="O149" s="1" t="s">
        <v>53</v>
      </c>
      <c r="Q149" s="1" t="s">
        <v>3408</v>
      </c>
      <c r="S149" s="22">
        <v>1</v>
      </c>
      <c r="T149" s="1" t="s">
        <v>146</v>
      </c>
      <c r="V149" s="1" t="s">
        <v>81</v>
      </c>
      <c r="X149" s="1" t="s">
        <v>112</v>
      </c>
      <c r="Z149" s="6">
        <v>5</v>
      </c>
      <c r="AA149" s="1" t="s">
        <v>785</v>
      </c>
      <c r="AB149" s="6" t="s">
        <v>59</v>
      </c>
      <c r="AE149" s="1" t="s">
        <v>29</v>
      </c>
      <c r="AM149" s="1" t="s">
        <v>85</v>
      </c>
      <c r="AO149" s="6">
        <v>6</v>
      </c>
      <c r="AP149" s="1">
        <v>5</v>
      </c>
      <c r="AR149" s="6">
        <v>25</v>
      </c>
      <c r="AS149" s="1" t="s">
        <v>786</v>
      </c>
      <c r="AT149" s="27" t="s">
        <v>345</v>
      </c>
      <c r="AV149" s="22">
        <v>9</v>
      </c>
      <c r="AW149" s="1" t="s">
        <v>787</v>
      </c>
      <c r="AX149" s="1" t="s">
        <v>788</v>
      </c>
      <c r="AY149" s="1" t="s">
        <v>789</v>
      </c>
    </row>
    <row r="150" spans="1:51" x14ac:dyDescent="0.25">
      <c r="A150" s="1">
        <v>148</v>
      </c>
      <c r="E150" s="6" t="s">
        <v>3</v>
      </c>
      <c r="F150" s="6" t="s">
        <v>4</v>
      </c>
      <c r="H150" s="20">
        <v>27</v>
      </c>
      <c r="I150" s="18">
        <v>7</v>
      </c>
      <c r="J150" s="1">
        <v>0</v>
      </c>
      <c r="K150" s="1">
        <v>12</v>
      </c>
      <c r="L150" s="1">
        <v>15</v>
      </c>
      <c r="M150" s="24" t="s">
        <v>189</v>
      </c>
      <c r="N150" s="1">
        <v>1</v>
      </c>
      <c r="O150" s="1" t="s">
        <v>53</v>
      </c>
      <c r="Q150" s="1" t="s">
        <v>3409</v>
      </c>
      <c r="S150" s="22">
        <v>1</v>
      </c>
      <c r="T150" s="1" t="s">
        <v>170</v>
      </c>
      <c r="V150" s="1" t="s">
        <v>111</v>
      </c>
      <c r="X150" s="1" t="s">
        <v>57</v>
      </c>
      <c r="Z150" s="6">
        <v>1</v>
      </c>
      <c r="AA150" s="1" t="s">
        <v>58</v>
      </c>
      <c r="AB150" s="6" t="s">
        <v>59</v>
      </c>
      <c r="AG150" s="1" t="s">
        <v>31</v>
      </c>
      <c r="AH150" s="1" t="s">
        <v>32</v>
      </c>
      <c r="AI150" s="1" t="s">
        <v>33</v>
      </c>
      <c r="AJ150" s="1" t="s">
        <v>34</v>
      </c>
      <c r="AM150" s="1" t="s">
        <v>60</v>
      </c>
      <c r="AO150" s="6">
        <v>15</v>
      </c>
      <c r="AP150" s="1">
        <v>6</v>
      </c>
      <c r="AR150" s="6">
        <v>90</v>
      </c>
      <c r="AS150" s="1" t="s">
        <v>790</v>
      </c>
      <c r="AT150" s="27" t="s">
        <v>75</v>
      </c>
      <c r="AV150" s="22">
        <v>10</v>
      </c>
      <c r="AW150" s="1" t="s">
        <v>791</v>
      </c>
      <c r="AX150" s="1" t="s">
        <v>792</v>
      </c>
    </row>
    <row r="151" spans="1:51" x14ac:dyDescent="0.25">
      <c r="A151" s="1">
        <v>149</v>
      </c>
      <c r="B151" s="6" t="s">
        <v>0</v>
      </c>
      <c r="C151" s="6" t="s">
        <v>1</v>
      </c>
      <c r="F151" s="6" t="s">
        <v>4</v>
      </c>
      <c r="H151" s="20">
        <v>39</v>
      </c>
      <c r="I151" s="18">
        <v>7</v>
      </c>
      <c r="J151" s="1">
        <v>55</v>
      </c>
      <c r="K151" s="1">
        <v>9</v>
      </c>
      <c r="L151" s="1">
        <v>2</v>
      </c>
      <c r="M151" s="24" t="s">
        <v>89</v>
      </c>
      <c r="N151" s="1">
        <v>0</v>
      </c>
      <c r="O151" s="1" t="s">
        <v>98</v>
      </c>
      <c r="Q151" s="1" t="s">
        <v>3409</v>
      </c>
      <c r="S151" s="22">
        <v>1</v>
      </c>
      <c r="T151" s="1" t="s">
        <v>155</v>
      </c>
      <c r="V151" s="1" t="s">
        <v>81</v>
      </c>
      <c r="X151" s="1" t="s">
        <v>106</v>
      </c>
      <c r="Z151" s="6">
        <v>6</v>
      </c>
      <c r="AA151" s="1" t="s">
        <v>793</v>
      </c>
      <c r="AB151" s="6" t="s">
        <v>363</v>
      </c>
      <c r="AF151" s="1" t="s">
        <v>30</v>
      </c>
      <c r="AG151" s="1" t="s">
        <v>31</v>
      </c>
      <c r="AH151" s="1" t="s">
        <v>32</v>
      </c>
      <c r="AM151" s="1" t="s">
        <v>73</v>
      </c>
      <c r="AO151" s="6">
        <v>4</v>
      </c>
      <c r="AP151" s="1">
        <v>4</v>
      </c>
      <c r="AR151" s="6">
        <v>6</v>
      </c>
      <c r="AS151" s="1" t="s">
        <v>794</v>
      </c>
      <c r="AU151" s="1" t="s">
        <v>795</v>
      </c>
      <c r="AV151" s="22">
        <v>10</v>
      </c>
      <c r="AW151" s="1" t="s">
        <v>796</v>
      </c>
      <c r="AX151" s="1" t="s">
        <v>797</v>
      </c>
      <c r="AY151" s="1" t="s">
        <v>798</v>
      </c>
    </row>
    <row r="152" spans="1:51" x14ac:dyDescent="0.25">
      <c r="A152" s="1">
        <v>150</v>
      </c>
      <c r="C152" s="6" t="s">
        <v>1</v>
      </c>
      <c r="H152" s="20">
        <v>29</v>
      </c>
      <c r="I152" s="18">
        <v>7</v>
      </c>
      <c r="J152" s="1">
        <v>25</v>
      </c>
      <c r="K152" s="1">
        <v>9</v>
      </c>
      <c r="L152" s="1">
        <v>5</v>
      </c>
      <c r="M152" s="24" t="s">
        <v>78</v>
      </c>
      <c r="N152" s="1">
        <v>0</v>
      </c>
      <c r="O152" s="1" t="s">
        <v>53</v>
      </c>
      <c r="Q152" s="1" t="s">
        <v>3409</v>
      </c>
      <c r="S152" s="22">
        <v>1</v>
      </c>
      <c r="T152" s="1" t="s">
        <v>29</v>
      </c>
      <c r="V152" s="1" t="s">
        <v>111</v>
      </c>
      <c r="Y152" s="1" t="s">
        <v>799</v>
      </c>
      <c r="Z152" s="6">
        <v>2</v>
      </c>
      <c r="AA152" s="1" t="s">
        <v>769</v>
      </c>
      <c r="AB152" s="6" t="s">
        <v>84</v>
      </c>
      <c r="AE152" s="1" t="s">
        <v>29</v>
      </c>
      <c r="AM152" s="1" t="s">
        <v>73</v>
      </c>
      <c r="AO152" s="6">
        <v>2</v>
      </c>
      <c r="AP152" s="1">
        <v>1</v>
      </c>
      <c r="AR152" s="6">
        <v>10</v>
      </c>
      <c r="AS152" s="1" t="s">
        <v>769</v>
      </c>
      <c r="AT152" s="27" t="s">
        <v>192</v>
      </c>
      <c r="AV152" s="22">
        <v>8</v>
      </c>
      <c r="AW152" s="1" t="s">
        <v>769</v>
      </c>
      <c r="AX152" s="1" t="s">
        <v>800</v>
      </c>
      <c r="AY152" s="1" t="s">
        <v>769</v>
      </c>
    </row>
    <row r="153" spans="1:51" x14ac:dyDescent="0.25">
      <c r="A153" s="1">
        <v>151</v>
      </c>
      <c r="B153" s="6" t="s">
        <v>0</v>
      </c>
      <c r="C153" s="6" t="s">
        <v>1</v>
      </c>
      <c r="E153" s="6" t="s">
        <v>3</v>
      </c>
      <c r="H153" s="20">
        <v>37</v>
      </c>
      <c r="I153" s="18">
        <v>6</v>
      </c>
      <c r="J153" s="1">
        <v>0</v>
      </c>
      <c r="K153" s="1">
        <v>10</v>
      </c>
      <c r="L153" s="1">
        <v>6</v>
      </c>
      <c r="M153" s="24" t="s">
        <v>133</v>
      </c>
      <c r="N153" s="1">
        <v>0</v>
      </c>
      <c r="O153" s="1" t="s">
        <v>68</v>
      </c>
      <c r="Q153" s="1" t="s">
        <v>3407</v>
      </c>
      <c r="S153" s="22">
        <v>1</v>
      </c>
      <c r="T153" s="1" t="s">
        <v>412</v>
      </c>
      <c r="V153" s="1" t="s">
        <v>56</v>
      </c>
      <c r="X153" s="1" t="s">
        <v>92</v>
      </c>
      <c r="Z153" s="6">
        <v>10</v>
      </c>
      <c r="AA153" s="1" t="s">
        <v>801</v>
      </c>
      <c r="AB153" s="6" t="s">
        <v>59</v>
      </c>
      <c r="AF153" s="1" t="s">
        <v>30</v>
      </c>
      <c r="AL153" s="1" t="s">
        <v>802</v>
      </c>
      <c r="AM153" s="1" t="s">
        <v>73</v>
      </c>
      <c r="AO153" s="6">
        <v>6</v>
      </c>
      <c r="AP153" s="1">
        <v>6</v>
      </c>
      <c r="AR153" s="6">
        <v>16</v>
      </c>
      <c r="AS153" s="1" t="s">
        <v>803</v>
      </c>
      <c r="AT153" s="27" t="s">
        <v>75</v>
      </c>
      <c r="AV153" s="22">
        <v>10</v>
      </c>
      <c r="AW153" s="1" t="s">
        <v>804</v>
      </c>
      <c r="AX153" s="1" t="s">
        <v>805</v>
      </c>
      <c r="AY153" s="1" t="s">
        <v>806</v>
      </c>
    </row>
    <row r="154" spans="1:51" x14ac:dyDescent="0.25">
      <c r="A154" s="1">
        <v>152</v>
      </c>
      <c r="C154" s="6" t="s">
        <v>1</v>
      </c>
      <c r="H154" s="20">
        <v>41</v>
      </c>
      <c r="I154" s="18">
        <v>7</v>
      </c>
      <c r="J154" s="1">
        <v>60</v>
      </c>
      <c r="K154" s="1">
        <v>10</v>
      </c>
      <c r="L154" s="1">
        <v>12</v>
      </c>
      <c r="M154" s="24" t="s">
        <v>189</v>
      </c>
      <c r="N154" s="1">
        <v>1</v>
      </c>
      <c r="O154" s="1" t="s">
        <v>68</v>
      </c>
      <c r="Q154" s="1" t="s">
        <v>3408</v>
      </c>
      <c r="S154" s="22">
        <v>1</v>
      </c>
      <c r="T154" s="1" t="s">
        <v>146</v>
      </c>
      <c r="V154" s="1" t="s">
        <v>56</v>
      </c>
      <c r="X154" s="1" t="s">
        <v>106</v>
      </c>
      <c r="Z154" s="6">
        <v>10</v>
      </c>
      <c r="AA154" s="1" t="s">
        <v>807</v>
      </c>
      <c r="AB154" s="6" t="s">
        <v>72</v>
      </c>
      <c r="AH154" s="1" t="s">
        <v>32</v>
      </c>
      <c r="AM154" s="1" t="s">
        <v>85</v>
      </c>
      <c r="AO154" s="6">
        <v>10</v>
      </c>
      <c r="AP154" s="1">
        <v>3</v>
      </c>
      <c r="AR154" s="6">
        <v>4</v>
      </c>
      <c r="AS154" s="1" t="s">
        <v>808</v>
      </c>
      <c r="AT154" s="27" t="s">
        <v>64</v>
      </c>
      <c r="AV154" s="22">
        <v>7</v>
      </c>
      <c r="AW154" s="1" t="s">
        <v>809</v>
      </c>
      <c r="AX154" s="1" t="s">
        <v>810</v>
      </c>
      <c r="AY154" s="1" t="s">
        <v>811</v>
      </c>
    </row>
    <row r="155" spans="1:51" x14ac:dyDescent="0.25">
      <c r="A155" s="1">
        <v>153</v>
      </c>
      <c r="B155" s="6" t="s">
        <v>0</v>
      </c>
      <c r="D155" s="6" t="s">
        <v>2</v>
      </c>
      <c r="F155" s="6" t="s">
        <v>4</v>
      </c>
      <c r="H155" s="20">
        <v>56</v>
      </c>
      <c r="I155" s="18">
        <v>7</v>
      </c>
      <c r="J155" s="1">
        <v>0</v>
      </c>
      <c r="K155" s="1">
        <v>9</v>
      </c>
      <c r="L155" s="1">
        <v>30</v>
      </c>
      <c r="M155" s="24" t="s">
        <v>97</v>
      </c>
      <c r="N155" s="1">
        <v>1</v>
      </c>
      <c r="O155" s="1" t="s">
        <v>53</v>
      </c>
      <c r="R155" s="1" t="s">
        <v>812</v>
      </c>
      <c r="S155" s="22">
        <v>1</v>
      </c>
      <c r="T155" s="1" t="s">
        <v>412</v>
      </c>
      <c r="V155" s="1" t="s">
        <v>81</v>
      </c>
      <c r="X155" s="1" t="s">
        <v>57</v>
      </c>
      <c r="Z155" s="6">
        <v>28</v>
      </c>
      <c r="AA155" s="1" t="s">
        <v>813</v>
      </c>
      <c r="AB155" s="6" t="s">
        <v>84</v>
      </c>
      <c r="AG155" s="1" t="s">
        <v>31</v>
      </c>
      <c r="AM155" s="1" t="s">
        <v>73</v>
      </c>
      <c r="AO155" s="6">
        <v>10</v>
      </c>
      <c r="AP155" s="1">
        <v>4</v>
      </c>
      <c r="AR155" s="6">
        <v>6</v>
      </c>
      <c r="AS155" s="1" t="s">
        <v>814</v>
      </c>
      <c r="AU155" s="1" t="s">
        <v>815</v>
      </c>
      <c r="AV155" s="22">
        <v>10</v>
      </c>
      <c r="AW155" s="1" t="s">
        <v>816</v>
      </c>
      <c r="AX155" s="1" t="s">
        <v>817</v>
      </c>
      <c r="AY155" s="1" t="s">
        <v>818</v>
      </c>
    </row>
    <row r="156" spans="1:51" x14ac:dyDescent="0.25">
      <c r="A156" s="1">
        <v>154</v>
      </c>
      <c r="C156" s="6" t="s">
        <v>1</v>
      </c>
      <c r="D156" s="6" t="s">
        <v>2</v>
      </c>
      <c r="E156" s="6" t="s">
        <v>3</v>
      </c>
      <c r="H156" s="20">
        <v>35</v>
      </c>
      <c r="I156" s="18">
        <v>8</v>
      </c>
      <c r="J156" s="1">
        <v>60</v>
      </c>
      <c r="K156" s="1">
        <v>8</v>
      </c>
      <c r="L156" s="1">
        <v>2</v>
      </c>
      <c r="M156" s="24" t="s">
        <v>78</v>
      </c>
      <c r="N156" s="1">
        <v>0</v>
      </c>
      <c r="O156" s="1" t="s">
        <v>98</v>
      </c>
      <c r="Q156" s="1" t="s">
        <v>3409</v>
      </c>
      <c r="S156" s="22">
        <v>1</v>
      </c>
      <c r="T156" s="1" t="s">
        <v>407</v>
      </c>
      <c r="V156" s="1" t="s">
        <v>111</v>
      </c>
      <c r="X156" s="1" t="s">
        <v>57</v>
      </c>
      <c r="Z156" s="6">
        <v>3</v>
      </c>
      <c r="AA156" s="1" t="s">
        <v>819</v>
      </c>
      <c r="AB156" s="6" t="s">
        <v>84</v>
      </c>
      <c r="AE156" s="1" t="s">
        <v>29</v>
      </c>
      <c r="AH156" s="1" t="s">
        <v>32</v>
      </c>
      <c r="AM156" s="1" t="s">
        <v>73</v>
      </c>
      <c r="AO156" s="6">
        <v>6</v>
      </c>
      <c r="AP156" s="1">
        <v>6</v>
      </c>
      <c r="AR156" s="6">
        <v>50</v>
      </c>
      <c r="AS156" s="1" t="s">
        <v>820</v>
      </c>
      <c r="AT156" s="27" t="s">
        <v>75</v>
      </c>
      <c r="AV156" s="22">
        <v>10</v>
      </c>
      <c r="AW156" s="1" t="s">
        <v>821</v>
      </c>
      <c r="AX156" s="1" t="s">
        <v>822</v>
      </c>
      <c r="AY156" s="1" t="s">
        <v>116</v>
      </c>
    </row>
    <row r="157" spans="1:51" x14ac:dyDescent="0.25">
      <c r="A157" s="1">
        <v>155</v>
      </c>
      <c r="C157" s="6" t="s">
        <v>1</v>
      </c>
      <c r="E157" s="6" t="s">
        <v>3</v>
      </c>
      <c r="I157" s="18">
        <v>7</v>
      </c>
      <c r="J157" s="1">
        <v>60</v>
      </c>
      <c r="K157" s="1">
        <v>10</v>
      </c>
      <c r="L157" s="1">
        <v>1</v>
      </c>
      <c r="M157" s="24" t="s">
        <v>335</v>
      </c>
      <c r="N157" s="1">
        <v>1</v>
      </c>
      <c r="O157" s="1" t="s">
        <v>79</v>
      </c>
      <c r="Q157" s="1" t="s">
        <v>3410</v>
      </c>
      <c r="S157" s="22">
        <v>1</v>
      </c>
      <c r="T157" s="1" t="s">
        <v>155</v>
      </c>
      <c r="V157" s="1" t="s">
        <v>350</v>
      </c>
      <c r="X157" s="1" t="s">
        <v>112</v>
      </c>
      <c r="Z157" s="6">
        <v>0</v>
      </c>
      <c r="AA157" s="1" t="s">
        <v>823</v>
      </c>
      <c r="AB157" s="6" t="s">
        <v>84</v>
      </c>
      <c r="AE157" s="1" t="s">
        <v>29</v>
      </c>
      <c r="AM157" s="1" t="s">
        <v>73</v>
      </c>
      <c r="AO157" s="6">
        <v>4</v>
      </c>
      <c r="AP157" s="1">
        <v>4</v>
      </c>
      <c r="AR157" s="6">
        <v>25</v>
      </c>
      <c r="AS157" s="1" t="s">
        <v>824</v>
      </c>
      <c r="AT157" s="27" t="s">
        <v>64</v>
      </c>
      <c r="AV157" s="22">
        <v>9</v>
      </c>
      <c r="AW157" s="1" t="s">
        <v>825</v>
      </c>
      <c r="AX157" s="1" t="s">
        <v>826</v>
      </c>
    </row>
    <row r="158" spans="1:51" x14ac:dyDescent="0.25">
      <c r="A158" s="1">
        <v>156</v>
      </c>
      <c r="B158" s="6" t="s">
        <v>0</v>
      </c>
      <c r="H158" s="20">
        <v>39</v>
      </c>
      <c r="I158" s="18">
        <v>7</v>
      </c>
      <c r="J158" s="1">
        <v>45</v>
      </c>
      <c r="K158" s="1">
        <v>12</v>
      </c>
      <c r="L158" s="1">
        <v>40</v>
      </c>
      <c r="M158" s="24" t="s">
        <v>335</v>
      </c>
      <c r="N158" s="1">
        <v>1</v>
      </c>
      <c r="O158" s="1" t="s">
        <v>122</v>
      </c>
      <c r="Q158" s="1" t="s">
        <v>3410</v>
      </c>
      <c r="S158" s="22">
        <v>1</v>
      </c>
      <c r="T158" s="1" t="s">
        <v>146</v>
      </c>
      <c r="V158" s="1" t="s">
        <v>81</v>
      </c>
      <c r="X158" s="1" t="s">
        <v>231</v>
      </c>
      <c r="Z158" s="6">
        <v>1</v>
      </c>
      <c r="AA158" s="1" t="s">
        <v>827</v>
      </c>
      <c r="AB158" s="6" t="s">
        <v>72</v>
      </c>
      <c r="AH158" s="1" t="s">
        <v>32</v>
      </c>
      <c r="AM158" s="1" t="s">
        <v>73</v>
      </c>
      <c r="AO158" s="6">
        <v>10</v>
      </c>
      <c r="AQ158" s="1">
        <v>10</v>
      </c>
      <c r="AR158" s="6">
        <v>120</v>
      </c>
      <c r="AS158" s="1" t="s">
        <v>230</v>
      </c>
      <c r="AT158" s="27" t="s">
        <v>75</v>
      </c>
      <c r="AV158" s="22">
        <v>10</v>
      </c>
      <c r="AW158" s="1" t="s">
        <v>230</v>
      </c>
    </row>
    <row r="159" spans="1:51" x14ac:dyDescent="0.25">
      <c r="A159" s="1">
        <v>157</v>
      </c>
      <c r="F159" s="6" t="s">
        <v>4</v>
      </c>
      <c r="H159" s="20">
        <v>23</v>
      </c>
      <c r="I159" s="18">
        <v>9</v>
      </c>
      <c r="J159" s="1">
        <v>120</v>
      </c>
      <c r="K159" s="1">
        <v>10</v>
      </c>
      <c r="L159" s="1">
        <v>10</v>
      </c>
      <c r="M159" s="24" t="s">
        <v>52</v>
      </c>
      <c r="N159" s="1">
        <v>0</v>
      </c>
      <c r="O159" s="1" t="s">
        <v>68</v>
      </c>
      <c r="Q159" s="1" t="s">
        <v>3407</v>
      </c>
      <c r="S159" s="22">
        <v>0</v>
      </c>
      <c r="AB159" s="6" t="s">
        <v>59</v>
      </c>
      <c r="AF159" s="1" t="s">
        <v>30</v>
      </c>
      <c r="AM159" s="1" t="s">
        <v>60</v>
      </c>
      <c r="AO159" s="6">
        <v>15</v>
      </c>
      <c r="AP159" s="1">
        <v>6</v>
      </c>
      <c r="AR159" s="6">
        <v>10</v>
      </c>
      <c r="AS159" s="1" t="s">
        <v>828</v>
      </c>
      <c r="AU159" s="1" t="s">
        <v>829</v>
      </c>
      <c r="AV159" s="22">
        <v>10</v>
      </c>
      <c r="AW159" s="1" t="s">
        <v>830</v>
      </c>
      <c r="AX159" s="1" t="s">
        <v>831</v>
      </c>
    </row>
    <row r="160" spans="1:51" x14ac:dyDescent="0.25">
      <c r="A160" s="1">
        <v>158</v>
      </c>
      <c r="B160" s="6" t="s">
        <v>0</v>
      </c>
      <c r="H160" s="20">
        <v>35</v>
      </c>
      <c r="I160" s="18">
        <v>8</v>
      </c>
      <c r="J160" s="1">
        <v>15</v>
      </c>
      <c r="K160" s="1">
        <v>14</v>
      </c>
      <c r="L160" s="1">
        <v>12</v>
      </c>
      <c r="M160" s="24" t="s">
        <v>67</v>
      </c>
      <c r="N160" s="1">
        <v>0</v>
      </c>
      <c r="O160" s="1" t="s">
        <v>98</v>
      </c>
      <c r="R160" s="1" t="s">
        <v>832</v>
      </c>
      <c r="S160" s="22">
        <v>1</v>
      </c>
      <c r="T160" s="1" t="s">
        <v>213</v>
      </c>
      <c r="V160" s="1" t="s">
        <v>81</v>
      </c>
      <c r="X160" s="1" t="s">
        <v>92</v>
      </c>
      <c r="Z160" s="6">
        <v>8</v>
      </c>
      <c r="AA160" s="1" t="s">
        <v>199</v>
      </c>
      <c r="AB160" s="6" t="s">
        <v>72</v>
      </c>
      <c r="AG160" s="1" t="s">
        <v>31</v>
      </c>
      <c r="AM160" s="1" t="s">
        <v>60</v>
      </c>
      <c r="AO160" s="6">
        <v>6</v>
      </c>
      <c r="AP160" s="1">
        <v>6</v>
      </c>
      <c r="AR160" s="6">
        <v>40</v>
      </c>
      <c r="AS160" s="1" t="s">
        <v>833</v>
      </c>
      <c r="AT160" s="27" t="s">
        <v>377</v>
      </c>
      <c r="AV160" s="22">
        <v>7</v>
      </c>
      <c r="AW160" s="1" t="s">
        <v>834</v>
      </c>
      <c r="AX160" s="1" t="s">
        <v>155</v>
      </c>
      <c r="AY160" s="1" t="s">
        <v>835</v>
      </c>
    </row>
    <row r="161" spans="1:51" x14ac:dyDescent="0.25">
      <c r="A161" s="1">
        <v>159</v>
      </c>
      <c r="F161" s="6" t="s">
        <v>4</v>
      </c>
      <c r="H161" s="20">
        <v>52</v>
      </c>
      <c r="I161" s="18">
        <v>5</v>
      </c>
      <c r="J161" s="1">
        <v>120</v>
      </c>
      <c r="K161" s="1">
        <v>8</v>
      </c>
      <c r="L161" s="1">
        <v>3</v>
      </c>
      <c r="M161" s="24" t="s">
        <v>303</v>
      </c>
      <c r="N161" s="1">
        <v>0</v>
      </c>
      <c r="O161" s="1" t="s">
        <v>98</v>
      </c>
      <c r="Q161" s="1" t="s">
        <v>3410</v>
      </c>
      <c r="S161" s="22">
        <v>1</v>
      </c>
      <c r="T161" s="1" t="s">
        <v>213</v>
      </c>
      <c r="V161" s="1" t="s">
        <v>81</v>
      </c>
      <c r="X161" s="1" t="s">
        <v>419</v>
      </c>
      <c r="Z161" s="6">
        <v>20</v>
      </c>
      <c r="AA161" s="1" t="s">
        <v>836</v>
      </c>
      <c r="AB161" s="6" t="s">
        <v>59</v>
      </c>
      <c r="AE161" s="1" t="s">
        <v>29</v>
      </c>
      <c r="AM161" s="1" t="s">
        <v>85</v>
      </c>
      <c r="AO161" s="6">
        <v>5</v>
      </c>
      <c r="AP161" s="1">
        <v>2</v>
      </c>
      <c r="AR161" s="6">
        <v>12</v>
      </c>
      <c r="AS161" s="1" t="s">
        <v>837</v>
      </c>
      <c r="AT161" s="27" t="s">
        <v>64</v>
      </c>
      <c r="AV161" s="22">
        <v>10</v>
      </c>
      <c r="AW161" s="1" t="s">
        <v>838</v>
      </c>
      <c r="AX161" s="1" t="s">
        <v>839</v>
      </c>
      <c r="AY161" s="1" t="s">
        <v>840</v>
      </c>
    </row>
    <row r="162" spans="1:51" x14ac:dyDescent="0.25">
      <c r="A162" s="1">
        <v>160</v>
      </c>
      <c r="F162" s="6" t="s">
        <v>4</v>
      </c>
      <c r="H162" s="20">
        <v>28</v>
      </c>
      <c r="I162" s="18">
        <v>7</v>
      </c>
      <c r="J162" s="1">
        <v>160</v>
      </c>
      <c r="K162" s="1">
        <v>8</v>
      </c>
      <c r="L162" s="1">
        <v>5</v>
      </c>
      <c r="M162" s="24" t="s">
        <v>67</v>
      </c>
      <c r="N162" s="1">
        <v>0</v>
      </c>
      <c r="O162" s="1" t="s">
        <v>68</v>
      </c>
      <c r="Q162" s="1" t="s">
        <v>3410</v>
      </c>
      <c r="S162" s="22">
        <v>0</v>
      </c>
      <c r="AB162" s="6" t="s">
        <v>59</v>
      </c>
      <c r="AG162" s="1" t="s">
        <v>31</v>
      </c>
      <c r="AH162" s="1" t="s">
        <v>32</v>
      </c>
      <c r="AJ162" s="1" t="s">
        <v>34</v>
      </c>
      <c r="AM162" s="1" t="s">
        <v>85</v>
      </c>
      <c r="AO162" s="6">
        <v>6</v>
      </c>
      <c r="AP162" s="1">
        <v>4</v>
      </c>
      <c r="AR162" s="6">
        <v>10</v>
      </c>
      <c r="AS162" s="1" t="s">
        <v>841</v>
      </c>
      <c r="AT162" s="27" t="s">
        <v>75</v>
      </c>
      <c r="AV162" s="22">
        <v>10</v>
      </c>
      <c r="AW162" s="1" t="s">
        <v>842</v>
      </c>
      <c r="AX162" s="1" t="s">
        <v>843</v>
      </c>
      <c r="AY162" s="1" t="s">
        <v>844</v>
      </c>
    </row>
    <row r="163" spans="1:51" x14ac:dyDescent="0.25">
      <c r="A163" s="1">
        <v>161</v>
      </c>
      <c r="D163" s="6" t="s">
        <v>2</v>
      </c>
      <c r="E163" s="6" t="s">
        <v>3</v>
      </c>
      <c r="F163" s="6" t="s">
        <v>4</v>
      </c>
      <c r="H163" s="20">
        <v>25</v>
      </c>
      <c r="I163" s="18">
        <v>7</v>
      </c>
      <c r="J163" s="1">
        <v>5</v>
      </c>
      <c r="K163" s="1">
        <v>12</v>
      </c>
      <c r="L163" s="1">
        <v>8</v>
      </c>
      <c r="M163" s="24" t="s">
        <v>97</v>
      </c>
      <c r="N163" s="1">
        <v>1</v>
      </c>
      <c r="O163" s="1" t="s">
        <v>98</v>
      </c>
      <c r="Q163" s="1" t="s">
        <v>3409</v>
      </c>
      <c r="S163" s="22">
        <v>0</v>
      </c>
      <c r="AB163" s="6" t="s">
        <v>59</v>
      </c>
      <c r="AH163" s="1" t="s">
        <v>32</v>
      </c>
      <c r="AM163" s="1" t="s">
        <v>85</v>
      </c>
      <c r="AO163" s="6">
        <v>6</v>
      </c>
      <c r="AQ163" s="1">
        <v>40</v>
      </c>
      <c r="AR163" s="6">
        <v>150</v>
      </c>
      <c r="AS163" s="1" t="s">
        <v>845</v>
      </c>
      <c r="AT163" s="27" t="s">
        <v>75</v>
      </c>
      <c r="AV163" s="22">
        <v>10</v>
      </c>
      <c r="AW163" s="1" t="s">
        <v>846</v>
      </c>
      <c r="AX163" s="1" t="s">
        <v>847</v>
      </c>
      <c r="AY163" s="1" t="s">
        <v>848</v>
      </c>
    </row>
    <row r="164" spans="1:51" x14ac:dyDescent="0.25">
      <c r="A164" s="1">
        <v>162</v>
      </c>
      <c r="B164" s="6" t="s">
        <v>0</v>
      </c>
      <c r="H164" s="20">
        <v>27</v>
      </c>
      <c r="I164" s="18">
        <v>8</v>
      </c>
      <c r="J164" s="1">
        <v>120</v>
      </c>
      <c r="K164" s="1">
        <v>9</v>
      </c>
      <c r="L164" s="1">
        <v>5</v>
      </c>
      <c r="M164" s="24" t="s">
        <v>303</v>
      </c>
      <c r="N164" s="1">
        <v>0</v>
      </c>
      <c r="O164" s="1" t="s">
        <v>389</v>
      </c>
      <c r="Q164" s="1" t="s">
        <v>3410</v>
      </c>
      <c r="S164" s="22">
        <v>0</v>
      </c>
      <c r="AB164" s="6" t="s">
        <v>363</v>
      </c>
      <c r="AE164" s="1" t="s">
        <v>29</v>
      </c>
      <c r="AM164" s="1" t="s">
        <v>73</v>
      </c>
      <c r="AO164" s="6">
        <v>4</v>
      </c>
      <c r="AQ164" s="1">
        <v>28</v>
      </c>
      <c r="AR164" s="6">
        <v>70</v>
      </c>
      <c r="AS164" s="1" t="s">
        <v>849</v>
      </c>
      <c r="AT164" s="27" t="s">
        <v>75</v>
      </c>
      <c r="AV164" s="22">
        <v>10</v>
      </c>
      <c r="AW164" s="1" t="s">
        <v>850</v>
      </c>
      <c r="AX164" s="1" t="s">
        <v>851</v>
      </c>
      <c r="AY164" s="1" t="s">
        <v>852</v>
      </c>
    </row>
    <row r="165" spans="1:51" ht="409.5" x14ac:dyDescent="0.25">
      <c r="A165" s="1">
        <v>163</v>
      </c>
      <c r="B165" s="6" t="s">
        <v>0</v>
      </c>
      <c r="F165" s="6" t="s">
        <v>4</v>
      </c>
      <c r="H165" s="20">
        <v>26</v>
      </c>
      <c r="I165" s="18">
        <v>8</v>
      </c>
      <c r="J165" s="1">
        <v>0</v>
      </c>
      <c r="K165" s="1">
        <v>9</v>
      </c>
      <c r="L165" s="1">
        <v>0</v>
      </c>
      <c r="M165" s="24" t="s">
        <v>133</v>
      </c>
      <c r="N165" s="1">
        <v>1</v>
      </c>
      <c r="O165" s="1" t="s">
        <v>98</v>
      </c>
      <c r="Q165" s="1" t="s">
        <v>3409</v>
      </c>
      <c r="S165" s="22">
        <v>0</v>
      </c>
      <c r="AB165" s="6" t="s">
        <v>363</v>
      </c>
      <c r="AE165" s="1" t="s">
        <v>29</v>
      </c>
      <c r="AM165" s="1" t="s">
        <v>73</v>
      </c>
      <c r="AO165" s="6">
        <v>40</v>
      </c>
      <c r="AQ165" s="1">
        <v>10</v>
      </c>
      <c r="AR165" s="6">
        <v>30</v>
      </c>
      <c r="AS165" s="4" t="s">
        <v>853</v>
      </c>
      <c r="AT165" s="27" t="s">
        <v>75</v>
      </c>
      <c r="AV165" s="22">
        <v>10</v>
      </c>
      <c r="AW165" s="4" t="s">
        <v>854</v>
      </c>
      <c r="AX165" s="4" t="s">
        <v>855</v>
      </c>
      <c r="AY165" s="1" t="s">
        <v>856</v>
      </c>
    </row>
    <row r="166" spans="1:51" x14ac:dyDescent="0.25">
      <c r="A166" s="1">
        <v>164</v>
      </c>
      <c r="C166" s="6" t="s">
        <v>1</v>
      </c>
      <c r="H166" s="20">
        <v>34</v>
      </c>
      <c r="I166" s="18">
        <v>7</v>
      </c>
      <c r="J166" s="1">
        <v>0</v>
      </c>
      <c r="K166" s="1">
        <v>12</v>
      </c>
      <c r="L166" s="1">
        <v>5</v>
      </c>
      <c r="M166" s="24" t="s">
        <v>52</v>
      </c>
      <c r="N166" s="1">
        <v>0</v>
      </c>
      <c r="O166" s="1" t="s">
        <v>53</v>
      </c>
      <c r="Q166" s="1" t="s">
        <v>3409</v>
      </c>
      <c r="S166" s="22">
        <v>1</v>
      </c>
      <c r="T166" s="1" t="s">
        <v>412</v>
      </c>
      <c r="W166" s="1" t="s">
        <v>857</v>
      </c>
      <c r="Y166" s="1" t="s">
        <v>858</v>
      </c>
      <c r="Z166" s="6">
        <v>3</v>
      </c>
      <c r="AA166" s="1" t="s">
        <v>859</v>
      </c>
      <c r="AB166" s="6" t="s">
        <v>84</v>
      </c>
      <c r="AF166" s="1" t="s">
        <v>30</v>
      </c>
      <c r="AM166" s="1" t="s">
        <v>73</v>
      </c>
      <c r="AO166" s="6">
        <v>5</v>
      </c>
      <c r="AP166" s="1">
        <v>2</v>
      </c>
      <c r="AR166" s="6">
        <v>12</v>
      </c>
      <c r="AS166" s="1" t="s">
        <v>860</v>
      </c>
      <c r="AT166" s="27" t="s">
        <v>75</v>
      </c>
      <c r="AV166" s="22">
        <v>10</v>
      </c>
      <c r="AW166" s="1" t="s">
        <v>861</v>
      </c>
      <c r="AX166" s="1" t="s">
        <v>862</v>
      </c>
      <c r="AY166" s="1" t="s">
        <v>863</v>
      </c>
    </row>
    <row r="167" spans="1:51" x14ac:dyDescent="0.25">
      <c r="A167" s="1">
        <v>165</v>
      </c>
      <c r="C167" s="6" t="s">
        <v>1</v>
      </c>
      <c r="H167" s="20">
        <v>49</v>
      </c>
      <c r="I167" s="18">
        <v>8</v>
      </c>
      <c r="J167" s="1">
        <v>180</v>
      </c>
      <c r="K167" s="1">
        <v>14</v>
      </c>
      <c r="L167" s="1">
        <v>15</v>
      </c>
      <c r="M167" s="24" t="s">
        <v>189</v>
      </c>
      <c r="N167" s="1">
        <v>1</v>
      </c>
      <c r="O167" s="1" t="s">
        <v>98</v>
      </c>
      <c r="Q167" s="1" t="s">
        <v>3410</v>
      </c>
      <c r="S167" s="22">
        <v>1</v>
      </c>
      <c r="T167" s="1" t="s">
        <v>213</v>
      </c>
      <c r="V167" s="1" t="s">
        <v>56</v>
      </c>
      <c r="X167" s="1" t="s">
        <v>92</v>
      </c>
      <c r="Z167" s="6">
        <v>22</v>
      </c>
      <c r="AA167" s="1" t="s">
        <v>75</v>
      </c>
      <c r="AB167" s="6" t="s">
        <v>84</v>
      </c>
      <c r="AE167" s="1" t="s">
        <v>29</v>
      </c>
      <c r="AM167" s="1" t="s">
        <v>73</v>
      </c>
      <c r="AO167" s="6">
        <v>4</v>
      </c>
      <c r="AP167" s="1">
        <v>3</v>
      </c>
      <c r="AR167" s="6">
        <v>8</v>
      </c>
      <c r="AS167" s="1" t="s">
        <v>864</v>
      </c>
      <c r="AT167" s="27" t="s">
        <v>75</v>
      </c>
      <c r="AV167" s="22">
        <v>10</v>
      </c>
      <c r="AW167" s="1" t="s">
        <v>865</v>
      </c>
      <c r="AX167" s="1" t="s">
        <v>866</v>
      </c>
    </row>
    <row r="168" spans="1:51" x14ac:dyDescent="0.25">
      <c r="A168" s="1">
        <v>166</v>
      </c>
      <c r="B168" s="6" t="s">
        <v>0</v>
      </c>
      <c r="C168" s="6" t="s">
        <v>1</v>
      </c>
      <c r="E168" s="6" t="s">
        <v>3</v>
      </c>
      <c r="F168" s="6" t="s">
        <v>4</v>
      </c>
      <c r="H168" s="20">
        <v>33</v>
      </c>
      <c r="I168" s="18">
        <v>7</v>
      </c>
      <c r="J168" s="1">
        <v>55</v>
      </c>
      <c r="K168" s="1">
        <v>12</v>
      </c>
      <c r="L168" s="1">
        <v>6</v>
      </c>
      <c r="M168" s="24" t="s">
        <v>78</v>
      </c>
      <c r="N168" s="1">
        <v>0</v>
      </c>
      <c r="O168" s="1" t="s">
        <v>68</v>
      </c>
      <c r="Q168" s="1" t="s">
        <v>3409</v>
      </c>
      <c r="S168" s="22">
        <v>1</v>
      </c>
      <c r="T168" s="1" t="s">
        <v>146</v>
      </c>
      <c r="V168" s="1" t="s">
        <v>81</v>
      </c>
      <c r="X168" s="1" t="s">
        <v>92</v>
      </c>
      <c r="Z168" s="6">
        <v>7</v>
      </c>
      <c r="AA168" s="1" t="s">
        <v>867</v>
      </c>
      <c r="AB168" s="6" t="s">
        <v>84</v>
      </c>
      <c r="AE168" s="1" t="s">
        <v>29</v>
      </c>
      <c r="AM168" s="1" t="s">
        <v>73</v>
      </c>
      <c r="AO168" s="6">
        <v>6</v>
      </c>
      <c r="AP168" s="1">
        <v>3</v>
      </c>
      <c r="AR168" s="6">
        <v>100</v>
      </c>
      <c r="AS168" s="1" t="s">
        <v>868</v>
      </c>
      <c r="AT168" s="27" t="s">
        <v>75</v>
      </c>
      <c r="AV168" s="22">
        <v>9</v>
      </c>
      <c r="AW168" s="1" t="s">
        <v>869</v>
      </c>
      <c r="AX168" s="1" t="s">
        <v>870</v>
      </c>
      <c r="AY168" s="1" t="s">
        <v>871</v>
      </c>
    </row>
    <row r="169" spans="1:51" x14ac:dyDescent="0.25">
      <c r="A169" s="1">
        <v>167</v>
      </c>
      <c r="C169" s="6" t="s">
        <v>1</v>
      </c>
      <c r="H169" s="20">
        <v>34</v>
      </c>
      <c r="I169" s="18">
        <v>7</v>
      </c>
      <c r="J169" s="1">
        <v>40</v>
      </c>
      <c r="K169" s="1">
        <v>10</v>
      </c>
      <c r="L169" s="1">
        <v>2</v>
      </c>
      <c r="M169" s="24" t="s">
        <v>67</v>
      </c>
      <c r="N169" s="1">
        <v>0</v>
      </c>
      <c r="O169" s="1" t="s">
        <v>68</v>
      </c>
      <c r="Q169" s="1" t="s">
        <v>3407</v>
      </c>
      <c r="S169" s="22">
        <v>1</v>
      </c>
      <c r="T169" s="1" t="s">
        <v>146</v>
      </c>
      <c r="V169" s="1" t="s">
        <v>81</v>
      </c>
      <c r="X169" s="1" t="s">
        <v>305</v>
      </c>
      <c r="Z169" s="6">
        <v>3</v>
      </c>
      <c r="AB169" s="6" t="s">
        <v>59</v>
      </c>
      <c r="AE169" s="1" t="s">
        <v>29</v>
      </c>
      <c r="AM169" s="1" t="s">
        <v>73</v>
      </c>
      <c r="AO169" s="6">
        <v>20</v>
      </c>
      <c r="AP169" s="1">
        <v>6</v>
      </c>
      <c r="AR169" s="6">
        <v>6</v>
      </c>
      <c r="AS169" s="1" t="s">
        <v>872</v>
      </c>
      <c r="AT169" s="27" t="s">
        <v>75</v>
      </c>
      <c r="AV169" s="22">
        <v>9</v>
      </c>
      <c r="AW169" s="1" t="s">
        <v>872</v>
      </c>
    </row>
    <row r="170" spans="1:51" x14ac:dyDescent="0.25">
      <c r="A170" s="1">
        <v>168</v>
      </c>
      <c r="B170" s="6" t="s">
        <v>0</v>
      </c>
      <c r="D170" s="6" t="s">
        <v>2</v>
      </c>
      <c r="H170" s="20">
        <v>41</v>
      </c>
      <c r="I170" s="18">
        <v>7</v>
      </c>
      <c r="J170" s="1">
        <v>20</v>
      </c>
      <c r="K170" s="1">
        <v>15</v>
      </c>
      <c r="L170" s="1">
        <v>2</v>
      </c>
      <c r="M170" s="24" t="s">
        <v>225</v>
      </c>
      <c r="N170" s="1">
        <v>0</v>
      </c>
      <c r="P170" s="1" t="s">
        <v>873</v>
      </c>
      <c r="Q170" s="1" t="s">
        <v>3410</v>
      </c>
      <c r="S170" s="22">
        <v>1</v>
      </c>
      <c r="T170" s="1" t="s">
        <v>407</v>
      </c>
      <c r="V170" s="1" t="s">
        <v>81</v>
      </c>
      <c r="X170" s="1" t="s">
        <v>156</v>
      </c>
      <c r="Z170" s="6">
        <v>13</v>
      </c>
      <c r="AA170" s="1" t="s">
        <v>874</v>
      </c>
      <c r="AB170" s="6" t="s">
        <v>72</v>
      </c>
      <c r="AF170" s="1" t="s">
        <v>30</v>
      </c>
      <c r="AG170" s="1" t="s">
        <v>31</v>
      </c>
      <c r="AM170" s="1" t="s">
        <v>73</v>
      </c>
      <c r="AO170" s="6">
        <v>5</v>
      </c>
      <c r="AP170" s="1">
        <v>1</v>
      </c>
      <c r="AR170" s="6">
        <v>10</v>
      </c>
      <c r="AS170" s="1" t="s">
        <v>875</v>
      </c>
      <c r="AT170" s="27" t="s">
        <v>75</v>
      </c>
      <c r="AV170" s="22">
        <v>8</v>
      </c>
      <c r="AW170" s="1" t="s">
        <v>876</v>
      </c>
      <c r="AX170" s="1" t="s">
        <v>877</v>
      </c>
    </row>
    <row r="171" spans="1:51" x14ac:dyDescent="0.25">
      <c r="A171" s="1">
        <v>169</v>
      </c>
      <c r="C171" s="6" t="s">
        <v>1</v>
      </c>
      <c r="H171" s="20">
        <v>37</v>
      </c>
      <c r="I171" s="18">
        <v>6</v>
      </c>
      <c r="J171" s="1">
        <v>180</v>
      </c>
      <c r="K171" s="1">
        <v>720</v>
      </c>
      <c r="L171" s="1">
        <v>2</v>
      </c>
      <c r="M171" s="24" t="s">
        <v>133</v>
      </c>
      <c r="N171" s="1">
        <v>0</v>
      </c>
      <c r="O171" s="1" t="s">
        <v>53</v>
      </c>
      <c r="Q171" s="1" t="s">
        <v>3407</v>
      </c>
      <c r="S171" s="22">
        <v>1</v>
      </c>
      <c r="T171" s="1" t="s">
        <v>146</v>
      </c>
      <c r="V171" s="1" t="s">
        <v>81</v>
      </c>
      <c r="X171" s="1" t="s">
        <v>231</v>
      </c>
      <c r="Z171" s="6">
        <v>2</v>
      </c>
      <c r="AA171" s="1" t="s">
        <v>878</v>
      </c>
      <c r="AB171" s="6" t="s">
        <v>59</v>
      </c>
      <c r="AE171" s="1" t="s">
        <v>29</v>
      </c>
      <c r="AM171" s="1" t="s">
        <v>73</v>
      </c>
      <c r="AO171" s="6">
        <v>6</v>
      </c>
      <c r="AP171" s="1">
        <v>4</v>
      </c>
      <c r="AR171" s="6">
        <v>80</v>
      </c>
      <c r="AS171" s="1" t="s">
        <v>879</v>
      </c>
      <c r="AT171" s="27" t="s">
        <v>64</v>
      </c>
      <c r="AV171" s="22">
        <v>10</v>
      </c>
      <c r="AW171" s="1" t="s">
        <v>880</v>
      </c>
      <c r="AX171" s="1" t="s">
        <v>881</v>
      </c>
      <c r="AY171" s="1" t="s">
        <v>882</v>
      </c>
    </row>
    <row r="172" spans="1:51" ht="409.5" x14ac:dyDescent="0.25">
      <c r="A172" s="1">
        <v>170</v>
      </c>
      <c r="B172" s="6" t="s">
        <v>0</v>
      </c>
      <c r="C172" s="6" t="s">
        <v>1</v>
      </c>
      <c r="D172" s="6" t="s">
        <v>2</v>
      </c>
      <c r="F172" s="6" t="s">
        <v>4</v>
      </c>
      <c r="H172" s="20">
        <v>28</v>
      </c>
      <c r="I172" s="18">
        <v>8</v>
      </c>
      <c r="J172" s="1">
        <v>15</v>
      </c>
      <c r="K172" s="1">
        <v>10</v>
      </c>
      <c r="L172" s="1">
        <v>2</v>
      </c>
      <c r="M172" s="24" t="s">
        <v>89</v>
      </c>
      <c r="N172" s="1">
        <v>1</v>
      </c>
      <c r="O172" s="1" t="s">
        <v>68</v>
      </c>
      <c r="Q172" s="1" t="s">
        <v>3410</v>
      </c>
      <c r="S172" s="22">
        <v>1</v>
      </c>
      <c r="T172" s="1" t="s">
        <v>5</v>
      </c>
      <c r="V172" s="1" t="s">
        <v>111</v>
      </c>
      <c r="X172" s="1" t="s">
        <v>92</v>
      </c>
      <c r="Z172" s="6">
        <v>3</v>
      </c>
      <c r="AA172" s="1" t="s">
        <v>883</v>
      </c>
      <c r="AB172" s="6" t="s">
        <v>363</v>
      </c>
      <c r="AH172" s="1" t="s">
        <v>32</v>
      </c>
      <c r="AL172" s="1" t="s">
        <v>884</v>
      </c>
      <c r="AM172" s="1" t="s">
        <v>85</v>
      </c>
      <c r="AO172" s="6">
        <v>4</v>
      </c>
      <c r="AP172" s="1">
        <v>2</v>
      </c>
      <c r="AR172" s="6">
        <v>6</v>
      </c>
      <c r="AS172" s="1" t="s">
        <v>885</v>
      </c>
      <c r="AT172" s="27" t="s">
        <v>75</v>
      </c>
      <c r="AV172" s="22">
        <v>10</v>
      </c>
      <c r="AW172" s="4" t="s">
        <v>886</v>
      </c>
      <c r="AX172" s="1" t="s">
        <v>887</v>
      </c>
    </row>
    <row r="173" spans="1:51" x14ac:dyDescent="0.25">
      <c r="A173" s="1">
        <v>171</v>
      </c>
      <c r="C173" s="6" t="s">
        <v>1</v>
      </c>
      <c r="H173" s="20">
        <v>39</v>
      </c>
      <c r="I173" s="18">
        <v>7</v>
      </c>
      <c r="J173" s="1">
        <v>8</v>
      </c>
      <c r="K173" s="1">
        <v>10</v>
      </c>
      <c r="L173" s="1">
        <v>10</v>
      </c>
      <c r="M173" s="24" t="s">
        <v>121</v>
      </c>
      <c r="N173" s="1">
        <v>1</v>
      </c>
      <c r="O173" s="1" t="s">
        <v>68</v>
      </c>
      <c r="Q173" s="1" t="s">
        <v>3409</v>
      </c>
      <c r="S173" s="22">
        <v>1</v>
      </c>
      <c r="U173" s="1" t="s">
        <v>888</v>
      </c>
      <c r="V173" s="1" t="s">
        <v>111</v>
      </c>
      <c r="X173" s="1" t="s">
        <v>92</v>
      </c>
      <c r="Z173" s="6">
        <v>12</v>
      </c>
      <c r="AA173" s="1" t="s">
        <v>889</v>
      </c>
      <c r="AB173" s="6" t="s">
        <v>72</v>
      </c>
      <c r="AH173" s="1" t="s">
        <v>32</v>
      </c>
      <c r="AM173" s="1" t="s">
        <v>60</v>
      </c>
      <c r="AO173" s="6">
        <v>5</v>
      </c>
      <c r="AP173" s="1">
        <v>1</v>
      </c>
      <c r="AR173" s="6">
        <v>5</v>
      </c>
      <c r="AS173" s="1" t="s">
        <v>890</v>
      </c>
      <c r="AT173" s="27" t="s">
        <v>75</v>
      </c>
      <c r="AV173" s="22">
        <v>10</v>
      </c>
      <c r="AW173" s="1" t="s">
        <v>891</v>
      </c>
      <c r="AX173" s="1" t="s">
        <v>892</v>
      </c>
      <c r="AY173" s="1" t="s">
        <v>893</v>
      </c>
    </row>
    <row r="174" spans="1:51" x14ac:dyDescent="0.25">
      <c r="A174" s="1">
        <v>172</v>
      </c>
      <c r="C174" s="6" t="s">
        <v>1</v>
      </c>
      <c r="F174" s="6" t="s">
        <v>4</v>
      </c>
      <c r="H174" s="20">
        <v>45</v>
      </c>
      <c r="I174" s="18">
        <v>7</v>
      </c>
      <c r="J174" s="1">
        <v>120</v>
      </c>
      <c r="K174" s="1">
        <v>10</v>
      </c>
      <c r="L174" s="1">
        <v>10</v>
      </c>
      <c r="M174" s="24" t="s">
        <v>225</v>
      </c>
      <c r="N174" s="1">
        <v>1</v>
      </c>
      <c r="O174" s="1" t="s">
        <v>68</v>
      </c>
      <c r="Q174" s="1" t="s">
        <v>3407</v>
      </c>
      <c r="S174" s="22">
        <v>1</v>
      </c>
      <c r="T174" s="1" t="s">
        <v>213</v>
      </c>
      <c r="V174" s="1" t="s">
        <v>56</v>
      </c>
      <c r="X174" s="1" t="s">
        <v>92</v>
      </c>
      <c r="Z174" s="6">
        <v>21</v>
      </c>
      <c r="AA174" s="1" t="s">
        <v>894</v>
      </c>
      <c r="AB174" s="6" t="s">
        <v>84</v>
      </c>
      <c r="AG174" s="1" t="s">
        <v>31</v>
      </c>
      <c r="AM174" s="1" t="s">
        <v>73</v>
      </c>
      <c r="AO174" s="6">
        <v>6</v>
      </c>
      <c r="AP174" s="1">
        <v>6</v>
      </c>
      <c r="AR174" s="6">
        <v>20</v>
      </c>
      <c r="AS174" s="1" t="s">
        <v>895</v>
      </c>
      <c r="AT174" s="27" t="s">
        <v>75</v>
      </c>
      <c r="AV174" s="22">
        <v>10</v>
      </c>
      <c r="AW174" s="1" t="s">
        <v>896</v>
      </c>
      <c r="AX174" s="1" t="s">
        <v>116</v>
      </c>
      <c r="AY174" s="1" t="s">
        <v>897</v>
      </c>
    </row>
    <row r="175" spans="1:51" x14ac:dyDescent="0.25">
      <c r="A175" s="1">
        <v>173</v>
      </c>
      <c r="B175" s="6" t="s">
        <v>0</v>
      </c>
      <c r="H175" s="20">
        <v>62</v>
      </c>
      <c r="I175" s="18">
        <v>6</v>
      </c>
      <c r="J175" s="1">
        <v>0</v>
      </c>
      <c r="K175" s="1">
        <v>6</v>
      </c>
      <c r="L175" s="1">
        <v>50</v>
      </c>
      <c r="M175" s="24" t="s">
        <v>121</v>
      </c>
      <c r="N175" s="1">
        <v>1</v>
      </c>
      <c r="O175" s="1" t="s">
        <v>68</v>
      </c>
      <c r="Q175" s="1" t="s">
        <v>3410</v>
      </c>
      <c r="S175" s="22">
        <v>1</v>
      </c>
      <c r="T175" s="1" t="s">
        <v>465</v>
      </c>
      <c r="V175" s="1" t="s">
        <v>123</v>
      </c>
      <c r="Y175" s="1" t="s">
        <v>898</v>
      </c>
      <c r="Z175" s="6">
        <v>21</v>
      </c>
      <c r="AA175" s="1" t="s">
        <v>899</v>
      </c>
      <c r="AB175" s="6" t="s">
        <v>72</v>
      </c>
      <c r="AH175" s="1" t="s">
        <v>32</v>
      </c>
      <c r="AM175" s="1" t="s">
        <v>60</v>
      </c>
      <c r="AO175" s="6">
        <v>5</v>
      </c>
      <c r="AP175" s="1">
        <v>5</v>
      </c>
      <c r="AR175" s="6">
        <v>6</v>
      </c>
      <c r="AS175" s="1" t="s">
        <v>900</v>
      </c>
      <c r="AT175" s="27" t="s">
        <v>64</v>
      </c>
      <c r="AV175" s="22">
        <v>9</v>
      </c>
      <c r="AW175" s="1" t="s">
        <v>901</v>
      </c>
      <c r="AX175" s="1" t="s">
        <v>902</v>
      </c>
      <c r="AY175" s="1" t="s">
        <v>903</v>
      </c>
    </row>
    <row r="176" spans="1:51" x14ac:dyDescent="0.25">
      <c r="A176" s="1">
        <v>174</v>
      </c>
      <c r="B176" s="6" t="s">
        <v>0</v>
      </c>
      <c r="C176" s="6" t="s">
        <v>1</v>
      </c>
      <c r="F176" s="6" t="s">
        <v>4</v>
      </c>
      <c r="H176" s="20">
        <v>36</v>
      </c>
      <c r="I176" s="18">
        <v>6</v>
      </c>
      <c r="J176" s="1">
        <v>30</v>
      </c>
      <c r="K176" s="1">
        <v>12</v>
      </c>
      <c r="L176" s="1">
        <v>120</v>
      </c>
      <c r="M176" s="24" t="s">
        <v>52</v>
      </c>
      <c r="N176" s="1">
        <v>0</v>
      </c>
      <c r="O176" s="1" t="s">
        <v>68</v>
      </c>
      <c r="Q176" s="1" t="s">
        <v>3410</v>
      </c>
      <c r="S176" s="22">
        <v>1</v>
      </c>
      <c r="T176" s="1" t="s">
        <v>5</v>
      </c>
      <c r="V176" s="1" t="s">
        <v>81</v>
      </c>
      <c r="X176" s="1" t="s">
        <v>272</v>
      </c>
      <c r="Z176" s="6">
        <v>9</v>
      </c>
      <c r="AB176" s="6" t="s">
        <v>59</v>
      </c>
      <c r="AH176" s="1" t="s">
        <v>32</v>
      </c>
      <c r="AM176" s="1" t="s">
        <v>73</v>
      </c>
      <c r="AO176" s="6">
        <v>3</v>
      </c>
      <c r="AP176" s="1">
        <v>3</v>
      </c>
      <c r="AR176" s="6">
        <v>16</v>
      </c>
      <c r="AS176" s="1" t="s">
        <v>904</v>
      </c>
      <c r="AT176" s="27" t="s">
        <v>75</v>
      </c>
      <c r="AV176" s="22">
        <v>6</v>
      </c>
      <c r="AW176" s="1" t="s">
        <v>905</v>
      </c>
    </row>
    <row r="177" spans="1:51" x14ac:dyDescent="0.25">
      <c r="A177" s="1">
        <v>175</v>
      </c>
      <c r="C177" s="6" t="s">
        <v>1</v>
      </c>
      <c r="H177" s="20">
        <v>27</v>
      </c>
      <c r="I177" s="18">
        <v>8</v>
      </c>
      <c r="J177" s="1">
        <v>10</v>
      </c>
      <c r="K177" s="1">
        <v>10</v>
      </c>
      <c r="L177" s="1">
        <v>8</v>
      </c>
      <c r="M177" s="24" t="s">
        <v>225</v>
      </c>
      <c r="N177" s="1">
        <v>1</v>
      </c>
      <c r="O177" s="1" t="s">
        <v>122</v>
      </c>
      <c r="Q177" s="1" t="s">
        <v>3410</v>
      </c>
      <c r="S177" s="22">
        <v>1</v>
      </c>
      <c r="T177" s="1" t="s">
        <v>213</v>
      </c>
      <c r="V177" s="1" t="s">
        <v>81</v>
      </c>
      <c r="Y177" s="1" t="s">
        <v>906</v>
      </c>
      <c r="Z177" s="6">
        <v>1</v>
      </c>
      <c r="AA177" s="1" t="s">
        <v>907</v>
      </c>
      <c r="AB177" s="6" t="s">
        <v>84</v>
      </c>
      <c r="AG177" s="1" t="s">
        <v>31</v>
      </c>
      <c r="AM177" s="1" t="s">
        <v>60</v>
      </c>
      <c r="AO177" s="6">
        <v>2</v>
      </c>
      <c r="AP177" s="1">
        <v>5</v>
      </c>
      <c r="AR177" s="6">
        <v>15</v>
      </c>
      <c r="AS177" s="1" t="s">
        <v>908</v>
      </c>
      <c r="AT177" s="27" t="s">
        <v>75</v>
      </c>
      <c r="AV177" s="22">
        <v>10</v>
      </c>
      <c r="AW177" s="1" t="s">
        <v>909</v>
      </c>
      <c r="AY177" s="1" t="s">
        <v>910</v>
      </c>
    </row>
    <row r="178" spans="1:51" x14ac:dyDescent="0.25">
      <c r="A178" s="1">
        <v>176</v>
      </c>
      <c r="B178" s="6" t="s">
        <v>0</v>
      </c>
      <c r="C178" s="6" t="s">
        <v>1</v>
      </c>
      <c r="I178" s="18">
        <v>6</v>
      </c>
      <c r="J178" s="1">
        <v>75</v>
      </c>
      <c r="K178" s="1">
        <v>7</v>
      </c>
      <c r="L178" s="1">
        <v>4</v>
      </c>
      <c r="M178" s="24" t="s">
        <v>97</v>
      </c>
      <c r="N178" s="1">
        <v>1</v>
      </c>
      <c r="O178" s="1" t="s">
        <v>68</v>
      </c>
      <c r="Q178" s="1" t="s">
        <v>3410</v>
      </c>
      <c r="S178" s="22">
        <v>1</v>
      </c>
      <c r="T178" s="1" t="s">
        <v>29</v>
      </c>
      <c r="V178" s="1" t="s">
        <v>111</v>
      </c>
      <c r="X178" s="1" t="s">
        <v>493</v>
      </c>
      <c r="Z178" s="6">
        <v>0</v>
      </c>
      <c r="AB178" s="6" t="s">
        <v>59</v>
      </c>
      <c r="AE178" s="1" t="s">
        <v>29</v>
      </c>
      <c r="AM178" s="1" t="s">
        <v>73</v>
      </c>
      <c r="AO178" s="6">
        <v>10</v>
      </c>
      <c r="AP178" s="1">
        <v>6</v>
      </c>
      <c r="AR178" s="6">
        <v>10</v>
      </c>
      <c r="AS178" s="1" t="s">
        <v>911</v>
      </c>
      <c r="AT178" s="27" t="s">
        <v>64</v>
      </c>
      <c r="AV178" s="22">
        <v>7</v>
      </c>
      <c r="AW178" s="1" t="s">
        <v>912</v>
      </c>
      <c r="AX178" s="1" t="s">
        <v>913</v>
      </c>
      <c r="AY178" s="1" t="s">
        <v>914</v>
      </c>
    </row>
    <row r="179" spans="1:51" ht="220.5" x14ac:dyDescent="0.25">
      <c r="A179" s="1">
        <v>177</v>
      </c>
      <c r="F179" s="6" t="s">
        <v>4</v>
      </c>
      <c r="H179" s="20">
        <v>41</v>
      </c>
      <c r="I179" s="18">
        <v>6</v>
      </c>
      <c r="J179" s="1">
        <v>60</v>
      </c>
      <c r="K179" s="1">
        <v>10</v>
      </c>
      <c r="L179" s="1">
        <v>12</v>
      </c>
      <c r="M179" s="24" t="s">
        <v>52</v>
      </c>
      <c r="N179" s="1">
        <v>0</v>
      </c>
      <c r="O179" s="1" t="s">
        <v>122</v>
      </c>
      <c r="Q179" s="1" t="s">
        <v>3410</v>
      </c>
      <c r="S179" s="22">
        <v>1</v>
      </c>
      <c r="T179" s="1" t="s">
        <v>155</v>
      </c>
      <c r="V179" s="1" t="s">
        <v>142</v>
      </c>
      <c r="X179" s="1" t="s">
        <v>92</v>
      </c>
      <c r="Z179" s="6">
        <v>6</v>
      </c>
      <c r="AA179" s="1" t="s">
        <v>915</v>
      </c>
      <c r="AB179" s="6" t="s">
        <v>72</v>
      </c>
      <c r="AF179" s="1" t="s">
        <v>30</v>
      </c>
      <c r="AH179" s="1" t="s">
        <v>32</v>
      </c>
      <c r="AM179" s="1" t="s">
        <v>60</v>
      </c>
      <c r="AO179" s="6">
        <v>4</v>
      </c>
      <c r="AP179" s="1">
        <v>4</v>
      </c>
      <c r="AR179" s="6">
        <v>6</v>
      </c>
      <c r="AS179" s="1" t="s">
        <v>916</v>
      </c>
      <c r="AU179" s="1" t="s">
        <v>917</v>
      </c>
      <c r="AV179" s="22">
        <v>7</v>
      </c>
      <c r="AW179" s="1" t="s">
        <v>918</v>
      </c>
      <c r="AX179" s="4" t="s">
        <v>919</v>
      </c>
      <c r="AY179" s="1" t="s">
        <v>920</v>
      </c>
    </row>
    <row r="180" spans="1:51" x14ac:dyDescent="0.25">
      <c r="A180" s="1">
        <v>178</v>
      </c>
      <c r="B180" s="6" t="s">
        <v>0</v>
      </c>
      <c r="F180" s="6" t="s">
        <v>4</v>
      </c>
      <c r="H180" s="20">
        <v>36</v>
      </c>
      <c r="I180" s="18">
        <v>7</v>
      </c>
      <c r="J180" s="1">
        <v>60</v>
      </c>
      <c r="K180" s="1">
        <v>10</v>
      </c>
      <c r="L180" s="1">
        <v>1</v>
      </c>
      <c r="M180" s="24" t="s">
        <v>121</v>
      </c>
      <c r="N180" s="1">
        <v>0</v>
      </c>
      <c r="O180" s="1" t="s">
        <v>79</v>
      </c>
      <c r="Q180" s="1" t="s">
        <v>3407</v>
      </c>
      <c r="S180" s="22">
        <v>1</v>
      </c>
      <c r="T180" s="1" t="s">
        <v>110</v>
      </c>
      <c r="V180" s="1" t="s">
        <v>56</v>
      </c>
      <c r="X180" s="1" t="s">
        <v>419</v>
      </c>
      <c r="Z180" s="6">
        <v>13</v>
      </c>
      <c r="AA180" s="1" t="s">
        <v>921</v>
      </c>
      <c r="AB180" s="6" t="s">
        <v>84</v>
      </c>
      <c r="AH180" s="1" t="s">
        <v>32</v>
      </c>
      <c r="AN180" s="1" t="s">
        <v>922</v>
      </c>
      <c r="AO180" s="6">
        <v>6</v>
      </c>
      <c r="AQ180" s="1">
        <v>16</v>
      </c>
      <c r="AR180" s="6">
        <v>12</v>
      </c>
      <c r="AS180" s="1" t="s">
        <v>923</v>
      </c>
      <c r="AT180" s="27" t="s">
        <v>75</v>
      </c>
      <c r="AV180" s="22">
        <v>10</v>
      </c>
      <c r="AW180" s="1" t="s">
        <v>924</v>
      </c>
      <c r="AX180" s="1" t="s">
        <v>925</v>
      </c>
      <c r="AY180" s="1" t="s">
        <v>926</v>
      </c>
    </row>
    <row r="181" spans="1:51" x14ac:dyDescent="0.25">
      <c r="A181" s="1">
        <v>179</v>
      </c>
      <c r="D181" s="6" t="s">
        <v>2</v>
      </c>
      <c r="E181" s="6" t="s">
        <v>3</v>
      </c>
      <c r="F181" s="6" t="s">
        <v>4</v>
      </c>
      <c r="H181" s="20">
        <v>25</v>
      </c>
      <c r="I181" s="18">
        <v>7</v>
      </c>
      <c r="J181" s="1">
        <v>90</v>
      </c>
      <c r="K181" s="1">
        <v>200</v>
      </c>
      <c r="L181" s="1">
        <v>15</v>
      </c>
      <c r="M181" s="24" t="s">
        <v>67</v>
      </c>
      <c r="N181" s="1">
        <v>0</v>
      </c>
      <c r="O181" s="1" t="s">
        <v>68</v>
      </c>
      <c r="Q181" s="1" t="s">
        <v>3408</v>
      </c>
      <c r="S181" s="22">
        <v>0</v>
      </c>
      <c r="AB181" s="6" t="s">
        <v>59</v>
      </c>
      <c r="AF181" s="1" t="s">
        <v>30</v>
      </c>
      <c r="AM181" s="1" t="s">
        <v>73</v>
      </c>
      <c r="AO181" s="6">
        <v>12</v>
      </c>
      <c r="AP181" s="1">
        <v>6</v>
      </c>
      <c r="AR181" s="6">
        <v>30</v>
      </c>
      <c r="AS181" s="1" t="s">
        <v>927</v>
      </c>
      <c r="AT181" s="27" t="s">
        <v>64</v>
      </c>
      <c r="AV181" s="22">
        <v>10</v>
      </c>
      <c r="AW181" s="1" t="s">
        <v>928</v>
      </c>
      <c r="AX181" s="1" t="s">
        <v>929</v>
      </c>
      <c r="AY181" s="1" t="s">
        <v>930</v>
      </c>
    </row>
    <row r="182" spans="1:51" ht="25.5" customHeight="1" x14ac:dyDescent="0.25">
      <c r="A182" s="1">
        <v>180</v>
      </c>
      <c r="B182" s="6" t="s">
        <v>0</v>
      </c>
      <c r="F182" s="6" t="s">
        <v>4</v>
      </c>
      <c r="H182" s="20">
        <v>33</v>
      </c>
      <c r="I182" s="18">
        <v>6</v>
      </c>
      <c r="J182" s="1">
        <v>300</v>
      </c>
      <c r="K182" s="1">
        <v>15</v>
      </c>
      <c r="L182" s="1">
        <v>20</v>
      </c>
      <c r="M182" s="24" t="s">
        <v>67</v>
      </c>
      <c r="N182" s="1">
        <v>1</v>
      </c>
      <c r="O182" s="1" t="s">
        <v>53</v>
      </c>
      <c r="Q182" s="1" t="s">
        <v>3410</v>
      </c>
      <c r="S182" s="22">
        <v>1</v>
      </c>
      <c r="T182" s="1" t="s">
        <v>90</v>
      </c>
      <c r="V182" s="1" t="s">
        <v>56</v>
      </c>
      <c r="Y182" s="1" t="s">
        <v>931</v>
      </c>
      <c r="Z182" s="6">
        <v>1</v>
      </c>
      <c r="AA182" s="1" t="s">
        <v>932</v>
      </c>
      <c r="AB182" s="6" t="s">
        <v>84</v>
      </c>
      <c r="AF182" s="1" t="s">
        <v>30</v>
      </c>
      <c r="AM182" s="1" t="s">
        <v>85</v>
      </c>
      <c r="AO182" s="6">
        <v>10</v>
      </c>
      <c r="AP182" s="1">
        <v>5</v>
      </c>
      <c r="AR182" s="6">
        <v>20</v>
      </c>
      <c r="AS182" s="1" t="s">
        <v>934</v>
      </c>
      <c r="AU182" s="1" t="s">
        <v>935</v>
      </c>
      <c r="AV182" s="22">
        <v>10</v>
      </c>
      <c r="AW182" s="1" t="s">
        <v>936</v>
      </c>
      <c r="AX182" s="4" t="s">
        <v>937</v>
      </c>
      <c r="AY182" s="1" t="s">
        <v>938</v>
      </c>
    </row>
    <row r="183" spans="1:51" x14ac:dyDescent="0.25">
      <c r="A183" s="1">
        <v>181</v>
      </c>
      <c r="B183" s="6" t="s">
        <v>0</v>
      </c>
      <c r="H183" s="20">
        <v>25</v>
      </c>
      <c r="I183" s="18">
        <v>7</v>
      </c>
      <c r="J183" s="1">
        <v>0</v>
      </c>
      <c r="K183" s="1">
        <v>6</v>
      </c>
      <c r="L183" s="1">
        <v>5</v>
      </c>
      <c r="M183" s="24" t="s">
        <v>121</v>
      </c>
      <c r="N183" s="1">
        <v>1</v>
      </c>
      <c r="O183" s="1" t="s">
        <v>98</v>
      </c>
      <c r="Q183" s="1" t="s">
        <v>3410</v>
      </c>
      <c r="S183" s="22">
        <v>0</v>
      </c>
      <c r="AB183" s="6" t="s">
        <v>363</v>
      </c>
      <c r="AF183" s="1" t="s">
        <v>30</v>
      </c>
      <c r="AM183" s="1" t="s">
        <v>73</v>
      </c>
      <c r="AO183" s="6">
        <v>6</v>
      </c>
      <c r="AQ183" s="1">
        <v>8</v>
      </c>
      <c r="AR183" s="6">
        <v>5</v>
      </c>
      <c r="AS183" s="1" t="s">
        <v>939</v>
      </c>
      <c r="AT183" s="27" t="s">
        <v>64</v>
      </c>
      <c r="AV183" s="22">
        <v>9</v>
      </c>
      <c r="AW183" s="1" t="s">
        <v>940</v>
      </c>
      <c r="AX183" s="1" t="s">
        <v>941</v>
      </c>
      <c r="AY183" s="1" t="s">
        <v>942</v>
      </c>
    </row>
    <row r="184" spans="1:51" x14ac:dyDescent="0.25">
      <c r="A184" s="1">
        <v>182</v>
      </c>
      <c r="F184" s="6" t="s">
        <v>4</v>
      </c>
      <c r="H184" s="20">
        <v>28</v>
      </c>
      <c r="I184" s="18">
        <v>7</v>
      </c>
      <c r="J184" s="1">
        <v>30</v>
      </c>
      <c r="K184" s="1">
        <v>7</v>
      </c>
      <c r="L184" s="1">
        <v>12</v>
      </c>
      <c r="M184" s="24" t="s">
        <v>97</v>
      </c>
      <c r="N184" s="1">
        <v>1</v>
      </c>
      <c r="O184" s="1" t="s">
        <v>68</v>
      </c>
      <c r="Q184" s="1" t="s">
        <v>3408</v>
      </c>
      <c r="S184" s="22">
        <v>0</v>
      </c>
      <c r="AB184" s="6" t="s">
        <v>59</v>
      </c>
      <c r="AF184" s="1" t="s">
        <v>30</v>
      </c>
      <c r="AM184" s="1" t="s">
        <v>73</v>
      </c>
      <c r="AO184" s="6">
        <v>20</v>
      </c>
      <c r="AQ184" s="1">
        <v>20</v>
      </c>
      <c r="AR184" s="6">
        <v>20</v>
      </c>
      <c r="AS184" s="1" t="s">
        <v>943</v>
      </c>
      <c r="AT184" s="27" t="s">
        <v>75</v>
      </c>
      <c r="AV184" s="22">
        <v>10</v>
      </c>
      <c r="AW184" s="1" t="s">
        <v>944</v>
      </c>
      <c r="AX184" s="1" t="s">
        <v>945</v>
      </c>
      <c r="AY184" s="1" t="s">
        <v>169</v>
      </c>
    </row>
    <row r="185" spans="1:51" x14ac:dyDescent="0.25">
      <c r="A185" s="1">
        <v>183</v>
      </c>
      <c r="F185" s="6" t="s">
        <v>4</v>
      </c>
      <c r="H185" s="20">
        <v>41</v>
      </c>
      <c r="I185" s="18">
        <v>6</v>
      </c>
      <c r="J185" s="1">
        <v>120</v>
      </c>
      <c r="K185" s="1">
        <v>5</v>
      </c>
      <c r="L185" s="1">
        <v>3</v>
      </c>
      <c r="M185" s="24" t="s">
        <v>78</v>
      </c>
      <c r="N185" s="1">
        <v>1</v>
      </c>
      <c r="O185" s="1" t="s">
        <v>68</v>
      </c>
      <c r="Q185" s="1" t="s">
        <v>3409</v>
      </c>
      <c r="S185" s="22">
        <v>1</v>
      </c>
      <c r="T185" s="1" t="s">
        <v>213</v>
      </c>
      <c r="V185" s="1" t="s">
        <v>81</v>
      </c>
      <c r="X185" s="1" t="s">
        <v>272</v>
      </c>
      <c r="Z185" s="6">
        <v>10</v>
      </c>
      <c r="AA185" s="1" t="s">
        <v>946</v>
      </c>
      <c r="AB185" s="6" t="s">
        <v>84</v>
      </c>
      <c r="AH185" s="1" t="s">
        <v>32</v>
      </c>
      <c r="AM185" s="1" t="s">
        <v>73</v>
      </c>
      <c r="AO185" s="6">
        <v>2</v>
      </c>
      <c r="AP185" s="1">
        <v>2</v>
      </c>
      <c r="AR185" s="6">
        <v>12</v>
      </c>
      <c r="AS185" s="1" t="s">
        <v>947</v>
      </c>
      <c r="AT185" s="27" t="s">
        <v>75</v>
      </c>
      <c r="AV185" s="22">
        <v>10</v>
      </c>
      <c r="AW185" s="1" t="s">
        <v>948</v>
      </c>
      <c r="AX185" s="1" t="s">
        <v>949</v>
      </c>
      <c r="AY185" s="1" t="s">
        <v>950</v>
      </c>
    </row>
    <row r="186" spans="1:51" x14ac:dyDescent="0.25">
      <c r="A186" s="1">
        <v>184</v>
      </c>
      <c r="B186" s="6" t="s">
        <v>0</v>
      </c>
      <c r="I186" s="18">
        <v>8</v>
      </c>
      <c r="J186" s="1">
        <v>120</v>
      </c>
      <c r="K186" s="1">
        <v>4</v>
      </c>
      <c r="L186" s="1">
        <v>10</v>
      </c>
      <c r="M186" s="24" t="s">
        <v>97</v>
      </c>
      <c r="N186" s="1">
        <v>0</v>
      </c>
      <c r="O186" s="1" t="s">
        <v>98</v>
      </c>
      <c r="Q186" s="1" t="s">
        <v>3408</v>
      </c>
      <c r="S186" s="22">
        <v>1</v>
      </c>
      <c r="U186" s="1" t="s">
        <v>951</v>
      </c>
      <c r="V186" s="1" t="s">
        <v>91</v>
      </c>
      <c r="X186" s="1" t="s">
        <v>92</v>
      </c>
      <c r="Z186" s="6">
        <v>23</v>
      </c>
      <c r="AA186" s="1" t="s">
        <v>952</v>
      </c>
      <c r="AB186" s="6" t="s">
        <v>84</v>
      </c>
      <c r="AK186" s="1" t="s">
        <v>35</v>
      </c>
      <c r="AO186" s="6">
        <v>0</v>
      </c>
      <c r="AT186" s="27" t="s">
        <v>75</v>
      </c>
      <c r="AV186" s="22">
        <v>10</v>
      </c>
      <c r="AW186" s="1" t="s">
        <v>953</v>
      </c>
      <c r="AX186" s="1" t="s">
        <v>954</v>
      </c>
      <c r="AY186" s="1" t="s">
        <v>290</v>
      </c>
    </row>
    <row r="187" spans="1:51" x14ac:dyDescent="0.25">
      <c r="A187" s="1">
        <v>185</v>
      </c>
      <c r="B187" s="6" t="s">
        <v>0</v>
      </c>
      <c r="E187" s="6" t="s">
        <v>3</v>
      </c>
      <c r="F187" s="6" t="s">
        <v>4</v>
      </c>
      <c r="H187" s="20">
        <v>30</v>
      </c>
      <c r="I187" s="18">
        <v>6</v>
      </c>
      <c r="J187" s="1">
        <v>45</v>
      </c>
      <c r="K187" s="1">
        <v>12</v>
      </c>
      <c r="L187" s="1">
        <v>5</v>
      </c>
      <c r="M187" s="24" t="s">
        <v>103</v>
      </c>
      <c r="N187" s="1">
        <v>0</v>
      </c>
      <c r="O187" s="1" t="s">
        <v>79</v>
      </c>
      <c r="Q187" s="1" t="s">
        <v>3410</v>
      </c>
      <c r="S187" s="22">
        <v>1</v>
      </c>
      <c r="T187" s="1" t="s">
        <v>213</v>
      </c>
      <c r="V187" s="1" t="s">
        <v>142</v>
      </c>
      <c r="X187" s="1" t="s">
        <v>220</v>
      </c>
      <c r="Z187" s="6">
        <v>2</v>
      </c>
      <c r="AA187" s="1" t="s">
        <v>955</v>
      </c>
      <c r="AB187" s="6" t="s">
        <v>59</v>
      </c>
      <c r="AH187" s="1" t="s">
        <v>32</v>
      </c>
      <c r="AM187" s="1" t="s">
        <v>60</v>
      </c>
      <c r="AO187" s="6">
        <v>4</v>
      </c>
      <c r="AP187" s="1">
        <v>6</v>
      </c>
      <c r="AR187" s="6">
        <v>8</v>
      </c>
      <c r="AS187" s="1" t="s">
        <v>956</v>
      </c>
      <c r="AU187" s="1" t="s">
        <v>957</v>
      </c>
      <c r="AV187" s="22">
        <v>10</v>
      </c>
      <c r="AW187" s="1" t="s">
        <v>958</v>
      </c>
      <c r="AX187" s="1" t="s">
        <v>959</v>
      </c>
      <c r="AY187" s="1" t="s">
        <v>960</v>
      </c>
    </row>
    <row r="188" spans="1:51" x14ac:dyDescent="0.25">
      <c r="A188" s="1">
        <v>186</v>
      </c>
      <c r="B188" s="6" t="s">
        <v>0</v>
      </c>
      <c r="E188" s="6" t="s">
        <v>3</v>
      </c>
      <c r="F188" s="6" t="s">
        <v>4</v>
      </c>
      <c r="H188" s="20">
        <v>38</v>
      </c>
      <c r="I188" s="18">
        <v>8</v>
      </c>
      <c r="J188" s="1">
        <v>150</v>
      </c>
      <c r="K188" s="1">
        <v>4</v>
      </c>
      <c r="L188" s="1">
        <v>12</v>
      </c>
      <c r="M188" s="24" t="s">
        <v>225</v>
      </c>
      <c r="N188" s="1">
        <v>0</v>
      </c>
      <c r="O188" s="1" t="s">
        <v>68</v>
      </c>
      <c r="R188" s="1" t="s">
        <v>961</v>
      </c>
      <c r="S188" s="22">
        <v>1</v>
      </c>
      <c r="T188" s="1" t="s">
        <v>70</v>
      </c>
      <c r="V188" s="1" t="s">
        <v>81</v>
      </c>
      <c r="X188" s="1" t="s">
        <v>57</v>
      </c>
      <c r="Z188" s="6">
        <v>9</v>
      </c>
      <c r="AA188" s="1" t="s">
        <v>962</v>
      </c>
      <c r="AB188" s="6" t="s">
        <v>84</v>
      </c>
      <c r="AF188" s="1" t="s">
        <v>30</v>
      </c>
      <c r="AM188" s="1" t="s">
        <v>73</v>
      </c>
      <c r="AO188" s="6">
        <v>20</v>
      </c>
      <c r="AQ188" s="1">
        <v>20</v>
      </c>
      <c r="AR188" s="6">
        <v>20</v>
      </c>
      <c r="AS188" s="1" t="s">
        <v>963</v>
      </c>
      <c r="AT188" s="27" t="s">
        <v>345</v>
      </c>
      <c r="AV188" s="22">
        <v>10</v>
      </c>
      <c r="AW188" s="1" t="s">
        <v>964</v>
      </c>
      <c r="AX188" s="1" t="s">
        <v>965</v>
      </c>
      <c r="AY188" s="1" t="s">
        <v>966</v>
      </c>
    </row>
    <row r="189" spans="1:51" x14ac:dyDescent="0.25">
      <c r="A189" s="1">
        <v>187</v>
      </c>
      <c r="F189" s="6" t="s">
        <v>4</v>
      </c>
      <c r="H189" s="20">
        <v>37</v>
      </c>
      <c r="I189" s="18">
        <v>8</v>
      </c>
      <c r="J189" s="1">
        <v>30</v>
      </c>
      <c r="K189" s="1">
        <v>10</v>
      </c>
      <c r="L189" s="1">
        <v>4</v>
      </c>
      <c r="M189" s="24" t="s">
        <v>78</v>
      </c>
      <c r="N189" s="1">
        <v>0</v>
      </c>
      <c r="O189" s="1" t="s">
        <v>53</v>
      </c>
      <c r="Q189" s="1" t="s">
        <v>3410</v>
      </c>
      <c r="S189" s="22">
        <v>1</v>
      </c>
      <c r="T189" s="1" t="s">
        <v>135</v>
      </c>
      <c r="V189" s="1" t="s">
        <v>111</v>
      </c>
      <c r="X189" s="1" t="s">
        <v>92</v>
      </c>
      <c r="Z189" s="6">
        <v>11</v>
      </c>
      <c r="AA189" s="1" t="s">
        <v>967</v>
      </c>
      <c r="AB189" s="6" t="s">
        <v>84</v>
      </c>
      <c r="AF189" s="1" t="s">
        <v>30</v>
      </c>
      <c r="AM189" s="1" t="s">
        <v>85</v>
      </c>
      <c r="AO189" s="6">
        <v>6</v>
      </c>
      <c r="AP189" s="1">
        <v>6</v>
      </c>
      <c r="AR189" s="6">
        <v>8</v>
      </c>
      <c r="AS189" s="1" t="s">
        <v>968</v>
      </c>
      <c r="AT189" s="27" t="s">
        <v>75</v>
      </c>
      <c r="AV189" s="22">
        <v>6</v>
      </c>
      <c r="AW189" s="1" t="s">
        <v>969</v>
      </c>
    </row>
    <row r="190" spans="1:51" x14ac:dyDescent="0.25">
      <c r="A190" s="1">
        <v>188</v>
      </c>
      <c r="B190" s="6" t="s">
        <v>0</v>
      </c>
      <c r="C190" s="6" t="s">
        <v>1</v>
      </c>
      <c r="H190" s="20">
        <v>32</v>
      </c>
      <c r="I190" s="18">
        <v>7</v>
      </c>
      <c r="J190" s="1">
        <v>5</v>
      </c>
      <c r="K190" s="1">
        <v>10</v>
      </c>
      <c r="L190" s="1">
        <v>5</v>
      </c>
      <c r="M190" s="24" t="s">
        <v>303</v>
      </c>
      <c r="N190" s="1">
        <v>1</v>
      </c>
      <c r="O190" s="1" t="s">
        <v>68</v>
      </c>
      <c r="R190" s="1" t="s">
        <v>970</v>
      </c>
      <c r="S190" s="22">
        <v>1</v>
      </c>
      <c r="T190" s="1" t="s">
        <v>213</v>
      </c>
      <c r="V190" s="1" t="s">
        <v>81</v>
      </c>
      <c r="X190" s="1" t="s">
        <v>493</v>
      </c>
      <c r="Z190" s="6">
        <v>4</v>
      </c>
      <c r="AA190" s="1" t="s">
        <v>971</v>
      </c>
      <c r="AB190" s="6" t="s">
        <v>84</v>
      </c>
      <c r="AG190" s="1" t="s">
        <v>31</v>
      </c>
      <c r="AM190" s="1" t="s">
        <v>162</v>
      </c>
      <c r="AO190" s="6">
        <v>7</v>
      </c>
      <c r="AQ190" s="1">
        <v>7</v>
      </c>
      <c r="AR190" s="6">
        <v>15</v>
      </c>
      <c r="AS190" s="1" t="s">
        <v>972</v>
      </c>
      <c r="AT190" s="27" t="s">
        <v>75</v>
      </c>
      <c r="AV190" s="22">
        <v>10</v>
      </c>
      <c r="AW190" s="1" t="s">
        <v>973</v>
      </c>
      <c r="AX190" s="1" t="s">
        <v>974</v>
      </c>
    </row>
    <row r="191" spans="1:51" x14ac:dyDescent="0.25">
      <c r="A191" s="1">
        <v>189</v>
      </c>
      <c r="C191" s="6" t="s">
        <v>1</v>
      </c>
      <c r="F191" s="6" t="s">
        <v>4</v>
      </c>
      <c r="I191" s="18">
        <v>7</v>
      </c>
      <c r="J191" s="1">
        <v>0</v>
      </c>
      <c r="K191" s="1">
        <v>14</v>
      </c>
      <c r="L191" s="1">
        <v>7</v>
      </c>
      <c r="M191" s="24" t="s">
        <v>189</v>
      </c>
      <c r="N191" s="1">
        <v>1</v>
      </c>
      <c r="O191" s="1" t="s">
        <v>68</v>
      </c>
      <c r="Q191" s="1" t="s">
        <v>3410</v>
      </c>
      <c r="S191" s="22">
        <v>1</v>
      </c>
      <c r="T191" s="1" t="s">
        <v>213</v>
      </c>
      <c r="V191" s="1" t="s">
        <v>56</v>
      </c>
      <c r="X191" s="1" t="s">
        <v>92</v>
      </c>
      <c r="Z191" s="6">
        <v>8</v>
      </c>
      <c r="AA191" s="1" t="s">
        <v>975</v>
      </c>
      <c r="AB191" s="6" t="s">
        <v>84</v>
      </c>
      <c r="AL191" s="1" t="s">
        <v>974</v>
      </c>
      <c r="AM191" s="1" t="s">
        <v>73</v>
      </c>
      <c r="AO191" s="6">
        <v>15</v>
      </c>
      <c r="AQ191" s="1">
        <v>8</v>
      </c>
      <c r="AR191" s="6">
        <v>16</v>
      </c>
      <c r="AS191" s="1" t="s">
        <v>976</v>
      </c>
      <c r="AU191" s="1" t="s">
        <v>977</v>
      </c>
      <c r="AV191" s="22">
        <v>10</v>
      </c>
      <c r="AW191" s="1" t="s">
        <v>978</v>
      </c>
      <c r="AX191" s="1" t="s">
        <v>979</v>
      </c>
    </row>
    <row r="192" spans="1:51" x14ac:dyDescent="0.25">
      <c r="A192" s="1">
        <v>190</v>
      </c>
      <c r="B192" s="6" t="s">
        <v>0</v>
      </c>
      <c r="H192" s="20">
        <v>37</v>
      </c>
      <c r="I192" s="18">
        <v>7</v>
      </c>
      <c r="J192" s="1">
        <v>30</v>
      </c>
      <c r="K192" s="1">
        <v>10</v>
      </c>
      <c r="L192" s="1">
        <v>3</v>
      </c>
      <c r="M192" s="24" t="s">
        <v>303</v>
      </c>
      <c r="N192" s="1">
        <v>0</v>
      </c>
      <c r="O192" s="1" t="s">
        <v>98</v>
      </c>
      <c r="Q192" s="1" t="s">
        <v>3410</v>
      </c>
      <c r="S192" s="22">
        <v>1</v>
      </c>
      <c r="T192" s="1" t="s">
        <v>70</v>
      </c>
      <c r="V192" s="1" t="s">
        <v>81</v>
      </c>
      <c r="X192" s="1" t="s">
        <v>57</v>
      </c>
      <c r="Z192" s="6">
        <v>3</v>
      </c>
      <c r="AA192" s="1" t="s">
        <v>980</v>
      </c>
      <c r="AB192" s="6" t="s">
        <v>84</v>
      </c>
      <c r="AF192" s="1" t="s">
        <v>30</v>
      </c>
      <c r="AM192" s="1" t="s">
        <v>73</v>
      </c>
      <c r="AO192" s="6">
        <v>4</v>
      </c>
      <c r="AP192" s="1">
        <v>2</v>
      </c>
      <c r="AR192" s="6">
        <v>8</v>
      </c>
      <c r="AS192" s="1" t="s">
        <v>981</v>
      </c>
      <c r="AT192" s="27" t="s">
        <v>75</v>
      </c>
      <c r="AV192" s="22">
        <v>9</v>
      </c>
      <c r="AW192" s="1" t="s">
        <v>982</v>
      </c>
      <c r="AX192" s="1" t="s">
        <v>406</v>
      </c>
    </row>
    <row r="193" spans="1:51" x14ac:dyDescent="0.25">
      <c r="A193" s="1">
        <v>191</v>
      </c>
      <c r="B193" s="6" t="s">
        <v>0</v>
      </c>
      <c r="C193" s="6" t="s">
        <v>1</v>
      </c>
      <c r="D193" s="6" t="s">
        <v>2</v>
      </c>
      <c r="F193" s="6" t="s">
        <v>4</v>
      </c>
      <c r="H193" s="20">
        <v>35</v>
      </c>
      <c r="I193" s="18">
        <v>4</v>
      </c>
      <c r="J193" s="1">
        <v>20</v>
      </c>
      <c r="K193" s="1">
        <v>15</v>
      </c>
      <c r="L193" s="1">
        <v>20</v>
      </c>
      <c r="M193" s="24" t="s">
        <v>52</v>
      </c>
      <c r="N193" s="1">
        <v>1</v>
      </c>
      <c r="O193" s="1" t="s">
        <v>53</v>
      </c>
      <c r="Q193" s="1" t="s">
        <v>3407</v>
      </c>
      <c r="S193" s="22">
        <v>1</v>
      </c>
      <c r="T193" s="1" t="s">
        <v>412</v>
      </c>
      <c r="V193" s="1" t="s">
        <v>56</v>
      </c>
      <c r="X193" s="1" t="s">
        <v>419</v>
      </c>
      <c r="Z193" s="6">
        <v>17</v>
      </c>
      <c r="AA193" s="1" t="s">
        <v>983</v>
      </c>
      <c r="AB193" s="6" t="s">
        <v>363</v>
      </c>
      <c r="AH193" s="1" t="s">
        <v>32</v>
      </c>
      <c r="AM193" s="1" t="s">
        <v>85</v>
      </c>
      <c r="AO193" s="6">
        <v>6</v>
      </c>
      <c r="AP193" s="1">
        <v>5</v>
      </c>
      <c r="AR193" s="6">
        <v>10</v>
      </c>
      <c r="AS193" s="1" t="s">
        <v>984</v>
      </c>
      <c r="AT193" s="27" t="s">
        <v>75</v>
      </c>
      <c r="AV193" s="22">
        <v>10</v>
      </c>
      <c r="AW193" s="1" t="s">
        <v>985</v>
      </c>
      <c r="AX193" s="1" t="s">
        <v>986</v>
      </c>
      <c r="AY193" s="1" t="s">
        <v>987</v>
      </c>
    </row>
    <row r="194" spans="1:51" x14ac:dyDescent="0.25">
      <c r="A194" s="1">
        <v>192</v>
      </c>
      <c r="C194" s="6" t="s">
        <v>1</v>
      </c>
      <c r="F194" s="6" t="s">
        <v>4</v>
      </c>
      <c r="H194" s="20">
        <v>63</v>
      </c>
      <c r="I194" s="18">
        <v>7</v>
      </c>
      <c r="J194" s="1">
        <v>0</v>
      </c>
      <c r="K194" s="1">
        <v>14</v>
      </c>
      <c r="L194" s="1">
        <v>2</v>
      </c>
      <c r="M194" s="24" t="s">
        <v>52</v>
      </c>
      <c r="N194" s="1">
        <v>0</v>
      </c>
      <c r="O194" s="1" t="s">
        <v>53</v>
      </c>
      <c r="Q194" s="1" t="s">
        <v>3410</v>
      </c>
      <c r="S194" s="22">
        <v>1</v>
      </c>
      <c r="T194" s="1" t="s">
        <v>141</v>
      </c>
      <c r="V194" s="1" t="s">
        <v>81</v>
      </c>
      <c r="X194" s="1" t="s">
        <v>82</v>
      </c>
      <c r="Z194" s="6">
        <v>34</v>
      </c>
      <c r="AA194" s="1" t="s">
        <v>988</v>
      </c>
      <c r="AB194" s="6" t="s">
        <v>84</v>
      </c>
      <c r="AE194" s="1" t="s">
        <v>29</v>
      </c>
      <c r="AG194" s="1" t="s">
        <v>31</v>
      </c>
      <c r="AM194" s="1" t="s">
        <v>85</v>
      </c>
      <c r="AO194" s="6">
        <v>3</v>
      </c>
      <c r="AQ194" s="1">
        <v>16</v>
      </c>
      <c r="AR194" s="6">
        <v>10</v>
      </c>
      <c r="AS194" s="1" t="s">
        <v>989</v>
      </c>
      <c r="AU194" s="1" t="s">
        <v>990</v>
      </c>
      <c r="AV194" s="22">
        <v>9</v>
      </c>
      <c r="AW194" s="1" t="s">
        <v>991</v>
      </c>
      <c r="AX194" s="1" t="s">
        <v>992</v>
      </c>
      <c r="AY194" s="1" t="s">
        <v>993</v>
      </c>
    </row>
    <row r="195" spans="1:51" x14ac:dyDescent="0.25">
      <c r="A195" s="1">
        <v>193</v>
      </c>
      <c r="B195" s="6" t="s">
        <v>0</v>
      </c>
      <c r="H195" s="20">
        <v>82</v>
      </c>
      <c r="I195" s="18">
        <v>7</v>
      </c>
      <c r="J195" s="1">
        <v>75</v>
      </c>
      <c r="K195" s="1">
        <v>9</v>
      </c>
      <c r="L195" s="1">
        <v>5</v>
      </c>
      <c r="M195" s="24" t="s">
        <v>97</v>
      </c>
      <c r="N195" s="1">
        <v>0</v>
      </c>
      <c r="O195" s="1" t="s">
        <v>98</v>
      </c>
      <c r="Q195" s="1" t="s">
        <v>3408</v>
      </c>
      <c r="S195" s="22">
        <v>1</v>
      </c>
      <c r="T195" s="1" t="s">
        <v>55</v>
      </c>
      <c r="V195" s="1" t="s">
        <v>81</v>
      </c>
      <c r="X195" s="1" t="s">
        <v>272</v>
      </c>
      <c r="Z195" s="6">
        <v>10</v>
      </c>
      <c r="AA195" s="1" t="s">
        <v>994</v>
      </c>
      <c r="AB195" s="6" t="s">
        <v>84</v>
      </c>
      <c r="AE195" s="1" t="s">
        <v>29</v>
      </c>
      <c r="AM195" s="1" t="s">
        <v>73</v>
      </c>
      <c r="AO195" s="6">
        <v>25</v>
      </c>
      <c r="AP195" s="1">
        <v>5</v>
      </c>
      <c r="AR195" s="6">
        <v>40</v>
      </c>
      <c r="AS195" s="1" t="s">
        <v>995</v>
      </c>
      <c r="AT195" s="27" t="s">
        <v>75</v>
      </c>
      <c r="AV195" s="22">
        <v>10</v>
      </c>
      <c r="AW195" s="1" t="s">
        <v>996</v>
      </c>
      <c r="AX195" s="1" t="s">
        <v>997</v>
      </c>
      <c r="AY195" s="1" t="s">
        <v>998</v>
      </c>
    </row>
    <row r="196" spans="1:51" x14ac:dyDescent="0.25">
      <c r="A196" s="1">
        <v>194</v>
      </c>
      <c r="B196" s="6" t="s">
        <v>0</v>
      </c>
      <c r="C196" s="6" t="s">
        <v>1</v>
      </c>
      <c r="F196" s="6" t="s">
        <v>4</v>
      </c>
      <c r="H196" s="20">
        <v>41</v>
      </c>
      <c r="I196" s="18">
        <v>6</v>
      </c>
      <c r="J196" s="1">
        <v>25</v>
      </c>
      <c r="K196" s="1">
        <v>10</v>
      </c>
      <c r="L196" s="1">
        <v>4</v>
      </c>
      <c r="M196" s="24" t="s">
        <v>303</v>
      </c>
      <c r="N196" s="1">
        <v>0</v>
      </c>
      <c r="O196" s="1" t="s">
        <v>68</v>
      </c>
      <c r="Q196" s="1" t="s">
        <v>3410</v>
      </c>
      <c r="S196" s="22">
        <v>1</v>
      </c>
      <c r="T196" s="1" t="s">
        <v>30</v>
      </c>
      <c r="V196" s="1" t="s">
        <v>81</v>
      </c>
      <c r="X196" s="1" t="s">
        <v>92</v>
      </c>
      <c r="Z196" s="6">
        <v>5</v>
      </c>
      <c r="AB196" s="6" t="s">
        <v>59</v>
      </c>
      <c r="AE196" s="1" t="s">
        <v>29</v>
      </c>
      <c r="AM196" s="1" t="s">
        <v>73</v>
      </c>
      <c r="AO196" s="6">
        <v>6</v>
      </c>
      <c r="AP196" s="1">
        <v>6</v>
      </c>
      <c r="AR196" s="6">
        <v>120</v>
      </c>
      <c r="AS196" s="1" t="s">
        <v>999</v>
      </c>
      <c r="AT196" s="27" t="s">
        <v>75</v>
      </c>
      <c r="AV196" s="22">
        <v>9</v>
      </c>
      <c r="AW196" s="1" t="s">
        <v>1000</v>
      </c>
      <c r="AX196" s="1" t="s">
        <v>1001</v>
      </c>
      <c r="AY196" s="1" t="s">
        <v>1002</v>
      </c>
    </row>
    <row r="197" spans="1:51" x14ac:dyDescent="0.25">
      <c r="A197" s="1">
        <v>195</v>
      </c>
      <c r="B197" s="6" t="s">
        <v>0</v>
      </c>
      <c r="C197" s="6" t="s">
        <v>1</v>
      </c>
      <c r="F197" s="6" t="s">
        <v>4</v>
      </c>
      <c r="H197" s="20">
        <v>47</v>
      </c>
      <c r="I197" s="18">
        <v>6</v>
      </c>
      <c r="J197" s="1">
        <v>0</v>
      </c>
      <c r="K197" s="1">
        <v>14</v>
      </c>
      <c r="L197" s="1">
        <v>20</v>
      </c>
      <c r="M197" s="24" t="s">
        <v>67</v>
      </c>
      <c r="N197" s="1">
        <v>1</v>
      </c>
      <c r="O197" s="1" t="s">
        <v>53</v>
      </c>
      <c r="Q197" s="1" t="s">
        <v>3409</v>
      </c>
      <c r="S197" s="22">
        <v>1</v>
      </c>
      <c r="T197" s="1" t="s">
        <v>110</v>
      </c>
      <c r="V197" s="1" t="s">
        <v>111</v>
      </c>
      <c r="X197" s="1" t="s">
        <v>92</v>
      </c>
      <c r="Z197" s="6">
        <v>17</v>
      </c>
      <c r="AB197" s="6" t="s">
        <v>84</v>
      </c>
      <c r="AG197" s="1" t="s">
        <v>31</v>
      </c>
      <c r="AH197" s="1" t="s">
        <v>32</v>
      </c>
      <c r="AM197" s="1" t="s">
        <v>553</v>
      </c>
      <c r="AO197" s="6">
        <v>6</v>
      </c>
      <c r="AQ197" s="1">
        <v>14</v>
      </c>
      <c r="AR197" s="6">
        <v>8</v>
      </c>
      <c r="AS197" s="1" t="s">
        <v>1003</v>
      </c>
      <c r="AT197" s="27" t="s">
        <v>75</v>
      </c>
      <c r="AV197" s="22">
        <v>8</v>
      </c>
      <c r="AW197" s="1" t="s">
        <v>1004</v>
      </c>
      <c r="AX197" s="1" t="s">
        <v>1005</v>
      </c>
      <c r="AY197" s="1" t="s">
        <v>1006</v>
      </c>
    </row>
    <row r="198" spans="1:51" x14ac:dyDescent="0.25">
      <c r="A198" s="1">
        <v>196</v>
      </c>
      <c r="F198" s="6" t="s">
        <v>4</v>
      </c>
      <c r="H198" s="20">
        <v>41</v>
      </c>
      <c r="I198" s="18">
        <v>8</v>
      </c>
      <c r="J198" s="1">
        <v>20</v>
      </c>
      <c r="K198" s="1">
        <v>5</v>
      </c>
      <c r="L198" s="1">
        <v>10</v>
      </c>
      <c r="M198" s="24" t="s">
        <v>335</v>
      </c>
      <c r="N198" s="1">
        <v>0</v>
      </c>
      <c r="O198" s="1" t="s">
        <v>68</v>
      </c>
      <c r="Q198" s="1" t="s">
        <v>3407</v>
      </c>
      <c r="S198" s="22">
        <v>1</v>
      </c>
      <c r="T198" s="1" t="s">
        <v>55</v>
      </c>
      <c r="V198" s="1" t="s">
        <v>350</v>
      </c>
      <c r="Y198" s="1" t="s">
        <v>1007</v>
      </c>
      <c r="Z198" s="6">
        <v>12</v>
      </c>
      <c r="AA198" s="1" t="s">
        <v>607</v>
      </c>
      <c r="AB198" s="6" t="s">
        <v>72</v>
      </c>
      <c r="AF198" s="1" t="s">
        <v>30</v>
      </c>
      <c r="AM198" s="1" t="s">
        <v>73</v>
      </c>
      <c r="AO198" s="6">
        <v>6</v>
      </c>
      <c r="AP198" s="1">
        <v>6</v>
      </c>
      <c r="AR198" s="6">
        <v>5</v>
      </c>
      <c r="AS198" s="1" t="s">
        <v>1008</v>
      </c>
      <c r="AT198" s="27" t="s">
        <v>75</v>
      </c>
      <c r="AV198" s="22">
        <v>8</v>
      </c>
      <c r="AW198" s="1" t="s">
        <v>607</v>
      </c>
      <c r="AX198" s="1" t="s">
        <v>1009</v>
      </c>
      <c r="AY198" s="1" t="s">
        <v>998</v>
      </c>
    </row>
    <row r="199" spans="1:51" x14ac:dyDescent="0.25">
      <c r="A199" s="1">
        <v>197</v>
      </c>
      <c r="E199" s="6" t="s">
        <v>3</v>
      </c>
      <c r="H199" s="20">
        <v>27</v>
      </c>
      <c r="I199" s="18">
        <v>8</v>
      </c>
      <c r="J199" s="1">
        <v>2</v>
      </c>
      <c r="K199" s="1">
        <v>8</v>
      </c>
      <c r="L199" s="1">
        <v>2</v>
      </c>
      <c r="M199" s="24" t="s">
        <v>121</v>
      </c>
      <c r="N199" s="1">
        <v>0</v>
      </c>
      <c r="O199" s="1" t="s">
        <v>79</v>
      </c>
      <c r="Q199" s="1" t="s">
        <v>3408</v>
      </c>
      <c r="S199" s="22">
        <v>0</v>
      </c>
      <c r="AB199" s="6" t="s">
        <v>59</v>
      </c>
      <c r="AF199" s="1" t="s">
        <v>30</v>
      </c>
      <c r="AM199" s="1" t="s">
        <v>73</v>
      </c>
      <c r="AO199" s="6">
        <v>6</v>
      </c>
      <c r="AP199" s="1">
        <v>4</v>
      </c>
      <c r="AR199" s="6">
        <v>4</v>
      </c>
      <c r="AS199" s="1" t="s">
        <v>1010</v>
      </c>
      <c r="AT199" s="27" t="s">
        <v>75</v>
      </c>
      <c r="AV199" s="22">
        <v>10</v>
      </c>
      <c r="AW199" s="1" t="s">
        <v>1011</v>
      </c>
      <c r="AX199" s="1" t="s">
        <v>792</v>
      </c>
    </row>
    <row r="200" spans="1:51" x14ac:dyDescent="0.25">
      <c r="A200" s="1">
        <v>198</v>
      </c>
      <c r="C200" s="6" t="s">
        <v>1</v>
      </c>
      <c r="H200" s="20">
        <v>36</v>
      </c>
      <c r="I200" s="18">
        <v>7</v>
      </c>
      <c r="J200" s="1">
        <v>40</v>
      </c>
      <c r="K200" s="1">
        <v>10</v>
      </c>
      <c r="L200" s="1">
        <v>30</v>
      </c>
      <c r="M200" s="24" t="s">
        <v>121</v>
      </c>
      <c r="N200" s="1">
        <v>1</v>
      </c>
      <c r="P200" s="1" t="s">
        <v>1012</v>
      </c>
      <c r="Q200" s="1" t="s">
        <v>3407</v>
      </c>
      <c r="S200" s="22">
        <v>1</v>
      </c>
      <c r="T200" s="1" t="s">
        <v>146</v>
      </c>
      <c r="V200" s="1" t="s">
        <v>81</v>
      </c>
      <c r="X200" s="1" t="s">
        <v>124</v>
      </c>
      <c r="Z200" s="6">
        <v>7</v>
      </c>
      <c r="AA200" s="1" t="s">
        <v>1013</v>
      </c>
      <c r="AB200" s="6" t="s">
        <v>59</v>
      </c>
      <c r="AE200" s="1" t="s">
        <v>29</v>
      </c>
      <c r="AM200" s="1" t="s">
        <v>162</v>
      </c>
      <c r="AO200" s="6">
        <v>10</v>
      </c>
      <c r="AP200" s="1">
        <v>5</v>
      </c>
      <c r="AR200" s="6">
        <v>20</v>
      </c>
      <c r="AS200" s="1" t="s">
        <v>1014</v>
      </c>
      <c r="AT200" s="27" t="s">
        <v>64</v>
      </c>
      <c r="AV200" s="22">
        <v>10</v>
      </c>
      <c r="AW200" s="1" t="s">
        <v>1015</v>
      </c>
      <c r="AX200" s="1" t="s">
        <v>1016</v>
      </c>
      <c r="AY200" s="1" t="s">
        <v>1017</v>
      </c>
    </row>
    <row r="201" spans="1:51" x14ac:dyDescent="0.25">
      <c r="A201" s="1">
        <v>199</v>
      </c>
      <c r="C201" s="6" t="s">
        <v>1</v>
      </c>
      <c r="H201" s="20">
        <v>43</v>
      </c>
      <c r="I201" s="18">
        <v>6</v>
      </c>
      <c r="J201" s="1">
        <v>120</v>
      </c>
      <c r="K201" s="1">
        <v>10</v>
      </c>
      <c r="L201" s="1">
        <v>12</v>
      </c>
      <c r="M201" s="24" t="s">
        <v>89</v>
      </c>
      <c r="N201" s="1">
        <v>1</v>
      </c>
      <c r="O201" s="1" t="s">
        <v>68</v>
      </c>
      <c r="Q201" s="1" t="s">
        <v>3410</v>
      </c>
      <c r="S201" s="22">
        <v>1</v>
      </c>
      <c r="T201" s="1" t="s">
        <v>407</v>
      </c>
      <c r="V201" s="1" t="s">
        <v>111</v>
      </c>
      <c r="X201" s="1" t="s">
        <v>572</v>
      </c>
      <c r="Z201" s="6">
        <v>12</v>
      </c>
      <c r="AA201" s="1" t="s">
        <v>1018</v>
      </c>
      <c r="AB201" s="6" t="s">
        <v>72</v>
      </c>
      <c r="AE201" s="1" t="s">
        <v>29</v>
      </c>
      <c r="AG201" s="1" t="s">
        <v>31</v>
      </c>
      <c r="AH201" s="1" t="s">
        <v>32</v>
      </c>
      <c r="AM201" s="1" t="s">
        <v>60</v>
      </c>
      <c r="AO201" s="6">
        <v>6</v>
      </c>
      <c r="AP201" s="1">
        <v>4</v>
      </c>
      <c r="AR201" s="6">
        <v>8</v>
      </c>
      <c r="AS201" s="1" t="s">
        <v>1019</v>
      </c>
      <c r="AT201" s="27" t="s">
        <v>75</v>
      </c>
      <c r="AV201" s="22">
        <v>8</v>
      </c>
      <c r="AW201" s="1" t="s">
        <v>1020</v>
      </c>
      <c r="AX201" s="1" t="s">
        <v>1021</v>
      </c>
      <c r="AY201" s="1" t="s">
        <v>1022</v>
      </c>
    </row>
    <row r="202" spans="1:51" x14ac:dyDescent="0.25">
      <c r="A202" s="1">
        <v>200</v>
      </c>
      <c r="F202" s="6" t="s">
        <v>4</v>
      </c>
      <c r="H202" s="20">
        <v>35</v>
      </c>
      <c r="I202" s="18">
        <v>7</v>
      </c>
      <c r="J202" s="1">
        <v>1</v>
      </c>
      <c r="K202" s="1">
        <v>14</v>
      </c>
      <c r="L202" s="1">
        <v>20</v>
      </c>
      <c r="M202" s="24" t="s">
        <v>78</v>
      </c>
      <c r="N202" s="1">
        <v>1</v>
      </c>
      <c r="O202" s="1" t="s">
        <v>68</v>
      </c>
      <c r="Q202" s="1" t="s">
        <v>3407</v>
      </c>
      <c r="S202" s="22">
        <v>1</v>
      </c>
      <c r="T202" s="1" t="s">
        <v>5</v>
      </c>
      <c r="V202" s="1" t="s">
        <v>81</v>
      </c>
      <c r="X202" s="1" t="s">
        <v>297</v>
      </c>
      <c r="Z202" s="6">
        <v>8</v>
      </c>
      <c r="AA202" s="1" t="s">
        <v>1023</v>
      </c>
      <c r="AB202" s="6" t="s">
        <v>59</v>
      </c>
      <c r="AF202" s="1" t="s">
        <v>30</v>
      </c>
      <c r="AG202" s="1" t="s">
        <v>31</v>
      </c>
      <c r="AH202" s="1" t="s">
        <v>32</v>
      </c>
      <c r="AM202" s="1" t="s">
        <v>85</v>
      </c>
      <c r="AO202" s="6">
        <v>6</v>
      </c>
      <c r="AP202" s="1">
        <v>4</v>
      </c>
      <c r="AR202" s="6">
        <v>6</v>
      </c>
      <c r="AS202" s="1" t="s">
        <v>1024</v>
      </c>
      <c r="AT202" s="27" t="s">
        <v>75</v>
      </c>
      <c r="AV202" s="22">
        <v>10</v>
      </c>
      <c r="AW202" s="1" t="s">
        <v>1025</v>
      </c>
      <c r="AX202" s="1" t="s">
        <v>1026</v>
      </c>
      <c r="AY202" s="1" t="s">
        <v>116</v>
      </c>
    </row>
    <row r="203" spans="1:51" x14ac:dyDescent="0.25">
      <c r="A203" s="1">
        <v>201</v>
      </c>
      <c r="B203" s="6" t="s">
        <v>0</v>
      </c>
      <c r="D203" s="6" t="s">
        <v>2</v>
      </c>
      <c r="F203" s="6" t="s">
        <v>4</v>
      </c>
      <c r="H203" s="20">
        <v>31</v>
      </c>
      <c r="I203" s="18">
        <v>7</v>
      </c>
      <c r="J203" s="1">
        <v>40</v>
      </c>
      <c r="K203" s="1">
        <v>6</v>
      </c>
      <c r="L203" s="1">
        <v>12</v>
      </c>
      <c r="M203" s="24" t="s">
        <v>189</v>
      </c>
      <c r="N203" s="1">
        <v>1</v>
      </c>
      <c r="O203" s="1" t="s">
        <v>98</v>
      </c>
      <c r="Q203" s="1" t="s">
        <v>3409</v>
      </c>
      <c r="S203" s="22">
        <v>1</v>
      </c>
      <c r="T203" s="1" t="s">
        <v>5</v>
      </c>
      <c r="V203" s="1" t="s">
        <v>111</v>
      </c>
      <c r="X203" s="1" t="s">
        <v>297</v>
      </c>
      <c r="Z203" s="6">
        <v>0</v>
      </c>
      <c r="AA203" s="1" t="s">
        <v>1027</v>
      </c>
      <c r="AB203" s="6" t="s">
        <v>72</v>
      </c>
      <c r="AF203" s="1" t="s">
        <v>30</v>
      </c>
      <c r="AN203" s="1" t="s">
        <v>1028</v>
      </c>
      <c r="AO203" s="6">
        <v>3</v>
      </c>
      <c r="AP203" s="1">
        <v>1</v>
      </c>
      <c r="AR203" s="6">
        <v>2</v>
      </c>
      <c r="AS203" s="1" t="s">
        <v>1029</v>
      </c>
      <c r="AT203" s="27" t="s">
        <v>75</v>
      </c>
      <c r="AV203" s="22">
        <v>8</v>
      </c>
      <c r="AW203" s="1" t="s">
        <v>1030</v>
      </c>
    </row>
    <row r="204" spans="1:51" x14ac:dyDescent="0.25">
      <c r="A204" s="1">
        <v>202</v>
      </c>
      <c r="C204" s="6" t="s">
        <v>1</v>
      </c>
      <c r="F204" s="6" t="s">
        <v>4</v>
      </c>
      <c r="H204" s="20">
        <v>35</v>
      </c>
      <c r="I204" s="18">
        <v>7</v>
      </c>
      <c r="J204" s="1">
        <v>25</v>
      </c>
      <c r="K204" s="1">
        <v>12</v>
      </c>
      <c r="L204" s="1">
        <v>6</v>
      </c>
      <c r="M204" s="24" t="s">
        <v>67</v>
      </c>
      <c r="N204" s="1">
        <v>0</v>
      </c>
      <c r="O204" s="1" t="s">
        <v>68</v>
      </c>
      <c r="Q204" s="1" t="s">
        <v>3407</v>
      </c>
      <c r="S204" s="22">
        <v>1</v>
      </c>
      <c r="T204" s="1" t="s">
        <v>155</v>
      </c>
      <c r="V204" s="1" t="s">
        <v>56</v>
      </c>
      <c r="X204" s="1" t="s">
        <v>310</v>
      </c>
      <c r="Z204" s="6">
        <v>3</v>
      </c>
      <c r="AA204" s="1" t="s">
        <v>1031</v>
      </c>
      <c r="AB204" s="6" t="s">
        <v>84</v>
      </c>
      <c r="AE204" s="1" t="s">
        <v>29</v>
      </c>
      <c r="AM204" s="1" t="s">
        <v>85</v>
      </c>
      <c r="AO204" s="6">
        <v>4</v>
      </c>
      <c r="AP204" s="1">
        <v>2</v>
      </c>
      <c r="AR204" s="6">
        <v>20</v>
      </c>
      <c r="AS204" s="1" t="s">
        <v>1032</v>
      </c>
      <c r="AU204" s="1" t="s">
        <v>1033</v>
      </c>
      <c r="AV204" s="22">
        <v>9</v>
      </c>
      <c r="AW204" s="1" t="s">
        <v>1034</v>
      </c>
      <c r="AX204" s="1" t="s">
        <v>208</v>
      </c>
      <c r="AY204" s="1" t="s">
        <v>139</v>
      </c>
    </row>
    <row r="205" spans="1:51" x14ac:dyDescent="0.25">
      <c r="A205" s="1">
        <v>203</v>
      </c>
      <c r="F205" s="6" t="s">
        <v>4</v>
      </c>
      <c r="H205" s="20">
        <v>36</v>
      </c>
      <c r="I205" s="18">
        <v>8</v>
      </c>
      <c r="J205" s="1">
        <v>0</v>
      </c>
      <c r="K205" s="1">
        <v>5</v>
      </c>
      <c r="L205" s="1">
        <v>12</v>
      </c>
      <c r="M205" s="24" t="s">
        <v>52</v>
      </c>
      <c r="N205" s="1">
        <v>1</v>
      </c>
      <c r="O205" s="1" t="s">
        <v>98</v>
      </c>
      <c r="Q205" s="1" t="s">
        <v>3409</v>
      </c>
      <c r="S205" s="22">
        <v>1</v>
      </c>
      <c r="T205" s="1" t="s">
        <v>213</v>
      </c>
      <c r="W205" s="1" t="s">
        <v>259</v>
      </c>
      <c r="X205" s="1" t="s">
        <v>92</v>
      </c>
      <c r="Z205" s="6">
        <v>5</v>
      </c>
      <c r="AA205" s="1" t="s">
        <v>1035</v>
      </c>
      <c r="AB205" s="6" t="s">
        <v>84</v>
      </c>
      <c r="AH205" s="1" t="s">
        <v>32</v>
      </c>
      <c r="AM205" s="1" t="s">
        <v>60</v>
      </c>
      <c r="AO205" s="6">
        <v>5</v>
      </c>
      <c r="AP205" s="1">
        <v>6</v>
      </c>
      <c r="AR205" s="6">
        <v>12</v>
      </c>
      <c r="AS205" s="1" t="s">
        <v>1036</v>
      </c>
      <c r="AT205" s="27" t="s">
        <v>64</v>
      </c>
      <c r="AV205" s="22">
        <v>10</v>
      </c>
      <c r="AW205" s="1" t="s">
        <v>1037</v>
      </c>
      <c r="AX205" s="1" t="s">
        <v>1038</v>
      </c>
      <c r="AY205" s="1" t="s">
        <v>3412</v>
      </c>
    </row>
    <row r="206" spans="1:51" x14ac:dyDescent="0.25">
      <c r="A206" s="1">
        <v>204</v>
      </c>
      <c r="C206" s="6" t="s">
        <v>1</v>
      </c>
      <c r="F206" s="6" t="s">
        <v>4</v>
      </c>
      <c r="H206" s="20">
        <v>35</v>
      </c>
      <c r="I206" s="18">
        <v>8</v>
      </c>
      <c r="J206" s="1">
        <v>40</v>
      </c>
      <c r="K206" s="1">
        <v>10</v>
      </c>
      <c r="L206" s="1">
        <v>10</v>
      </c>
      <c r="M206" s="24" t="s">
        <v>52</v>
      </c>
      <c r="N206" s="1">
        <v>1</v>
      </c>
      <c r="O206" s="1" t="s">
        <v>53</v>
      </c>
      <c r="Q206" s="1" t="s">
        <v>3409</v>
      </c>
      <c r="S206" s="22">
        <v>1</v>
      </c>
      <c r="T206" s="1" t="s">
        <v>155</v>
      </c>
      <c r="V206" s="1" t="s">
        <v>81</v>
      </c>
      <c r="X206" s="1" t="s">
        <v>106</v>
      </c>
      <c r="Z206" s="6">
        <v>5</v>
      </c>
      <c r="AA206" s="1" t="s">
        <v>1040</v>
      </c>
      <c r="AB206" s="6" t="s">
        <v>84</v>
      </c>
      <c r="AG206" s="1" t="s">
        <v>31</v>
      </c>
      <c r="AK206" s="1" t="s">
        <v>35</v>
      </c>
      <c r="AO206" s="6">
        <v>0</v>
      </c>
      <c r="AT206" s="27" t="s">
        <v>75</v>
      </c>
      <c r="AV206" s="22">
        <v>10</v>
      </c>
      <c r="AW206" s="1" t="s">
        <v>1041</v>
      </c>
      <c r="AX206" s="1" t="s">
        <v>1042</v>
      </c>
    </row>
    <row r="207" spans="1:51" x14ac:dyDescent="0.25">
      <c r="A207" s="1">
        <v>205</v>
      </c>
      <c r="B207" s="6" t="s">
        <v>0</v>
      </c>
      <c r="C207" s="6" t="s">
        <v>1</v>
      </c>
      <c r="F207" s="6" t="s">
        <v>4</v>
      </c>
      <c r="H207" s="20">
        <v>44</v>
      </c>
      <c r="I207" s="18">
        <v>8</v>
      </c>
      <c r="J207" s="1">
        <v>30</v>
      </c>
      <c r="K207" s="1">
        <v>9</v>
      </c>
      <c r="L207" s="1">
        <v>10</v>
      </c>
      <c r="M207" s="24" t="s">
        <v>121</v>
      </c>
      <c r="N207" s="1">
        <v>0</v>
      </c>
      <c r="O207" s="1" t="s">
        <v>53</v>
      </c>
      <c r="Q207" s="1" t="s">
        <v>3410</v>
      </c>
      <c r="S207" s="22">
        <v>1</v>
      </c>
      <c r="T207" s="1" t="s">
        <v>213</v>
      </c>
      <c r="V207" s="1" t="s">
        <v>81</v>
      </c>
      <c r="X207" s="1" t="s">
        <v>92</v>
      </c>
      <c r="Z207" s="6">
        <v>10</v>
      </c>
      <c r="AA207" s="1" t="s">
        <v>1043</v>
      </c>
      <c r="AB207" s="6" t="s">
        <v>84</v>
      </c>
      <c r="AF207" s="1" t="s">
        <v>30</v>
      </c>
      <c r="AM207" s="1" t="s">
        <v>73</v>
      </c>
      <c r="AO207" s="6">
        <v>0</v>
      </c>
      <c r="AQ207" s="1" t="s">
        <v>1045</v>
      </c>
      <c r="AR207" s="6">
        <v>4</v>
      </c>
      <c r="AS207" s="1" t="s">
        <v>1046</v>
      </c>
      <c r="AT207" s="27" t="s">
        <v>75</v>
      </c>
      <c r="AV207" s="22">
        <v>9</v>
      </c>
      <c r="AW207" s="1" t="s">
        <v>1047</v>
      </c>
      <c r="AY207" s="1" t="s">
        <v>1048</v>
      </c>
    </row>
    <row r="208" spans="1:51" x14ac:dyDescent="0.25">
      <c r="A208" s="1">
        <v>206</v>
      </c>
      <c r="B208" s="6" t="s">
        <v>0</v>
      </c>
      <c r="H208" s="20">
        <v>46</v>
      </c>
      <c r="I208" s="18">
        <v>6</v>
      </c>
      <c r="J208" s="1">
        <v>60</v>
      </c>
      <c r="K208" s="1">
        <v>6</v>
      </c>
      <c r="L208" s="1">
        <v>10</v>
      </c>
      <c r="M208" s="24" t="s">
        <v>89</v>
      </c>
      <c r="N208" s="1">
        <v>1</v>
      </c>
      <c r="O208" s="1" t="s">
        <v>98</v>
      </c>
      <c r="Q208" s="1" t="s">
        <v>3407</v>
      </c>
      <c r="S208" s="22">
        <v>0</v>
      </c>
      <c r="AB208" s="6" t="s">
        <v>59</v>
      </c>
      <c r="AH208" s="1" t="s">
        <v>32</v>
      </c>
      <c r="AL208" s="1" t="s">
        <v>1049</v>
      </c>
      <c r="AM208" s="1" t="s">
        <v>73</v>
      </c>
      <c r="AO208" s="6">
        <v>5</v>
      </c>
      <c r="AP208" s="1">
        <v>4</v>
      </c>
      <c r="AR208" s="6">
        <v>8</v>
      </c>
      <c r="AS208" s="1" t="s">
        <v>1050</v>
      </c>
      <c r="AU208" s="1" t="s">
        <v>1051</v>
      </c>
      <c r="AV208" s="22">
        <v>9</v>
      </c>
      <c r="AW208" s="1" t="s">
        <v>1052</v>
      </c>
      <c r="AX208" s="1" t="s">
        <v>1053</v>
      </c>
      <c r="AY208" s="1" t="s">
        <v>1054</v>
      </c>
    </row>
    <row r="209" spans="1:51" x14ac:dyDescent="0.25">
      <c r="A209" s="1">
        <v>207</v>
      </c>
      <c r="B209" s="6" t="s">
        <v>0</v>
      </c>
      <c r="F209" s="6" t="s">
        <v>4</v>
      </c>
      <c r="H209" s="20">
        <v>41</v>
      </c>
      <c r="I209" s="18">
        <v>7</v>
      </c>
      <c r="J209" s="1">
        <v>30</v>
      </c>
      <c r="K209" s="1">
        <v>11</v>
      </c>
      <c r="L209" s="1">
        <v>4</v>
      </c>
      <c r="M209" s="24" t="s">
        <v>189</v>
      </c>
      <c r="N209" s="1">
        <v>1</v>
      </c>
      <c r="O209" s="1" t="s">
        <v>79</v>
      </c>
      <c r="R209" s="1" t="s">
        <v>1055</v>
      </c>
      <c r="S209" s="22">
        <v>1</v>
      </c>
      <c r="T209" s="1" t="s">
        <v>213</v>
      </c>
      <c r="V209" s="1" t="s">
        <v>91</v>
      </c>
      <c r="X209" s="1" t="s">
        <v>92</v>
      </c>
      <c r="Z209" s="6">
        <v>11</v>
      </c>
      <c r="AA209" s="1" t="s">
        <v>1056</v>
      </c>
      <c r="AB209" s="6" t="s">
        <v>59</v>
      </c>
      <c r="AG209" s="1" t="s">
        <v>31</v>
      </c>
      <c r="AM209" s="1" t="s">
        <v>73</v>
      </c>
      <c r="AO209" s="6">
        <v>6</v>
      </c>
      <c r="AP209" s="1">
        <v>6</v>
      </c>
      <c r="AR209" s="6">
        <v>30</v>
      </c>
      <c r="AS209" s="1" t="s">
        <v>1057</v>
      </c>
      <c r="AT209" s="27" t="s">
        <v>75</v>
      </c>
      <c r="AV209" s="22">
        <v>10</v>
      </c>
      <c r="AW209" s="1" t="s">
        <v>1058</v>
      </c>
      <c r="AX209" s="1" t="s">
        <v>1059</v>
      </c>
      <c r="AY209" s="1" t="s">
        <v>1060</v>
      </c>
    </row>
    <row r="210" spans="1:51" x14ac:dyDescent="0.25">
      <c r="A210" s="1">
        <v>208</v>
      </c>
      <c r="D210" s="6" t="s">
        <v>2</v>
      </c>
      <c r="H210" s="20">
        <v>40</v>
      </c>
      <c r="I210" s="18">
        <v>5</v>
      </c>
      <c r="J210" s="1">
        <v>20</v>
      </c>
      <c r="K210" s="1">
        <v>18</v>
      </c>
      <c r="L210" s="1">
        <v>0</v>
      </c>
      <c r="M210" s="24" t="s">
        <v>303</v>
      </c>
      <c r="N210" s="1">
        <v>1</v>
      </c>
      <c r="O210" s="1" t="s">
        <v>68</v>
      </c>
      <c r="R210" s="1" t="s">
        <v>1061</v>
      </c>
      <c r="S210" s="22">
        <v>1</v>
      </c>
      <c r="T210" s="1" t="s">
        <v>407</v>
      </c>
      <c r="W210" s="1" t="s">
        <v>1062</v>
      </c>
      <c r="X210" s="1" t="s">
        <v>57</v>
      </c>
      <c r="Z210" s="6">
        <v>15</v>
      </c>
      <c r="AA210" s="1" t="s">
        <v>1063</v>
      </c>
      <c r="AB210" s="6" t="s">
        <v>72</v>
      </c>
      <c r="AE210" s="1" t="s">
        <v>29</v>
      </c>
      <c r="AI210" s="1" t="s">
        <v>33</v>
      </c>
      <c r="AM210" s="1" t="s">
        <v>60</v>
      </c>
      <c r="AO210" s="6">
        <v>16</v>
      </c>
      <c r="AQ210" s="1">
        <v>10</v>
      </c>
      <c r="AR210" s="6">
        <v>2</v>
      </c>
      <c r="AS210" s="1" t="s">
        <v>1064</v>
      </c>
      <c r="AT210" s="27" t="s">
        <v>64</v>
      </c>
      <c r="AV210" s="22">
        <v>10</v>
      </c>
      <c r="AW210" s="1" t="s">
        <v>1065</v>
      </c>
      <c r="AX210" s="1" t="s">
        <v>1066</v>
      </c>
      <c r="AY210" s="1" t="s">
        <v>1067</v>
      </c>
    </row>
    <row r="211" spans="1:51" x14ac:dyDescent="0.25">
      <c r="A211" s="1">
        <v>209</v>
      </c>
      <c r="C211" s="6" t="s">
        <v>1</v>
      </c>
      <c r="I211" s="18">
        <v>7</v>
      </c>
      <c r="J211" s="1">
        <v>120</v>
      </c>
      <c r="K211" s="1">
        <v>12</v>
      </c>
      <c r="L211" s="1">
        <v>15</v>
      </c>
      <c r="M211" s="24" t="s">
        <v>189</v>
      </c>
      <c r="N211" s="1">
        <v>1</v>
      </c>
      <c r="O211" s="1" t="s">
        <v>68</v>
      </c>
      <c r="Q211" s="1" t="s">
        <v>3409</v>
      </c>
      <c r="S211" s="22">
        <v>1</v>
      </c>
      <c r="T211" s="1" t="s">
        <v>155</v>
      </c>
      <c r="V211" s="1" t="s">
        <v>350</v>
      </c>
      <c r="X211" s="1" t="s">
        <v>92</v>
      </c>
      <c r="Z211" s="6">
        <v>2</v>
      </c>
      <c r="AA211" s="1" t="s">
        <v>165</v>
      </c>
      <c r="AB211" s="6" t="s">
        <v>59</v>
      </c>
      <c r="AG211" s="1" t="s">
        <v>31</v>
      </c>
      <c r="AM211" s="1" t="s">
        <v>73</v>
      </c>
      <c r="AO211" s="6">
        <v>8</v>
      </c>
      <c r="AP211" s="1">
        <v>6</v>
      </c>
      <c r="AR211" s="6">
        <v>10</v>
      </c>
      <c r="AS211" s="1" t="s">
        <v>1068</v>
      </c>
      <c r="AT211" s="27" t="s">
        <v>64</v>
      </c>
      <c r="AV211" s="22">
        <v>8</v>
      </c>
      <c r="AW211" s="1" t="s">
        <v>1069</v>
      </c>
      <c r="AX211" s="1" t="s">
        <v>1070</v>
      </c>
      <c r="AY211" s="1" t="s">
        <v>318</v>
      </c>
    </row>
    <row r="212" spans="1:51" x14ac:dyDescent="0.25">
      <c r="A212" s="1">
        <v>210</v>
      </c>
      <c r="B212" s="6" t="s">
        <v>0</v>
      </c>
      <c r="H212" s="20">
        <v>33</v>
      </c>
      <c r="I212" s="18">
        <v>6</v>
      </c>
      <c r="J212" s="1">
        <v>120</v>
      </c>
      <c r="K212" s="1">
        <v>10</v>
      </c>
      <c r="L212" s="1">
        <v>5</v>
      </c>
      <c r="M212" s="24" t="s">
        <v>67</v>
      </c>
      <c r="N212" s="1">
        <v>0</v>
      </c>
      <c r="O212" s="1" t="s">
        <v>79</v>
      </c>
      <c r="Q212" s="1" t="s">
        <v>3410</v>
      </c>
      <c r="S212" s="22">
        <v>1</v>
      </c>
      <c r="T212" s="1" t="s">
        <v>213</v>
      </c>
      <c r="V212" s="1" t="s">
        <v>111</v>
      </c>
      <c r="X212" s="1" t="s">
        <v>92</v>
      </c>
      <c r="Z212" s="6">
        <v>5</v>
      </c>
      <c r="AA212" s="1" t="s">
        <v>1071</v>
      </c>
      <c r="AB212" s="6" t="s">
        <v>363</v>
      </c>
      <c r="AG212" s="1" t="s">
        <v>31</v>
      </c>
      <c r="AM212" s="1" t="s">
        <v>85</v>
      </c>
      <c r="AO212" s="6">
        <v>5</v>
      </c>
      <c r="AP212" s="1">
        <v>5</v>
      </c>
      <c r="AR212" s="6">
        <v>3</v>
      </c>
      <c r="AS212" s="1" t="s">
        <v>1072</v>
      </c>
      <c r="AT212" s="27" t="s">
        <v>75</v>
      </c>
      <c r="AV212" s="22">
        <v>9</v>
      </c>
      <c r="AW212" s="1" t="s">
        <v>1073</v>
      </c>
    </row>
    <row r="213" spans="1:51" x14ac:dyDescent="0.25">
      <c r="A213" s="1">
        <v>211</v>
      </c>
      <c r="B213" s="6" t="s">
        <v>0</v>
      </c>
      <c r="H213" s="20">
        <v>36</v>
      </c>
      <c r="I213" s="18">
        <v>5</v>
      </c>
      <c r="J213" s="1">
        <v>360</v>
      </c>
      <c r="K213" s="1">
        <v>8</v>
      </c>
      <c r="L213" s="1">
        <v>1</v>
      </c>
      <c r="M213" s="24" t="s">
        <v>67</v>
      </c>
      <c r="N213" s="1">
        <v>1</v>
      </c>
      <c r="O213" s="1" t="s">
        <v>98</v>
      </c>
      <c r="Q213" s="1" t="s">
        <v>3409</v>
      </c>
      <c r="S213" s="22">
        <v>0</v>
      </c>
      <c r="AB213" s="6" t="s">
        <v>59</v>
      </c>
      <c r="AK213" s="1" t="s">
        <v>35</v>
      </c>
      <c r="AO213" s="6">
        <v>0</v>
      </c>
      <c r="AT213" s="27" t="s">
        <v>64</v>
      </c>
      <c r="AV213" s="22">
        <v>10</v>
      </c>
      <c r="AW213" s="1" t="s">
        <v>1074</v>
      </c>
      <c r="AX213" s="1" t="s">
        <v>341</v>
      </c>
    </row>
    <row r="214" spans="1:51" ht="267.75" x14ac:dyDescent="0.25">
      <c r="A214" s="1">
        <v>212</v>
      </c>
      <c r="B214" s="6" t="s">
        <v>0</v>
      </c>
      <c r="C214" s="6" t="s">
        <v>1</v>
      </c>
      <c r="G214" s="6" t="s">
        <v>1075</v>
      </c>
      <c r="H214" s="20">
        <v>34</v>
      </c>
      <c r="I214" s="18">
        <v>5</v>
      </c>
      <c r="J214" s="1">
        <v>120</v>
      </c>
      <c r="K214" s="1">
        <v>8</v>
      </c>
      <c r="L214" s="1">
        <v>10</v>
      </c>
      <c r="M214" s="24" t="s">
        <v>89</v>
      </c>
      <c r="N214" s="1">
        <v>1</v>
      </c>
      <c r="O214" s="1" t="s">
        <v>389</v>
      </c>
      <c r="Q214" s="1" t="s">
        <v>3407</v>
      </c>
      <c r="S214" s="22">
        <v>1</v>
      </c>
      <c r="T214" s="1" t="s">
        <v>465</v>
      </c>
      <c r="V214" s="1" t="s">
        <v>56</v>
      </c>
      <c r="Y214" s="1" t="s">
        <v>1076</v>
      </c>
      <c r="Z214" s="6">
        <v>5</v>
      </c>
      <c r="AA214" s="1" t="s">
        <v>1077</v>
      </c>
      <c r="AB214" s="6" t="s">
        <v>84</v>
      </c>
      <c r="AH214" s="1" t="s">
        <v>32</v>
      </c>
      <c r="AM214" s="1" t="s">
        <v>1078</v>
      </c>
      <c r="AO214" s="6">
        <v>6</v>
      </c>
      <c r="AP214" s="1">
        <v>3</v>
      </c>
      <c r="AR214" s="6">
        <v>6</v>
      </c>
      <c r="AS214" s="1" t="s">
        <v>1079</v>
      </c>
      <c r="AT214" s="27" t="s">
        <v>75</v>
      </c>
      <c r="AV214" s="22">
        <v>10</v>
      </c>
      <c r="AW214" s="1" t="s">
        <v>1080</v>
      </c>
      <c r="AX214" s="4" t="s">
        <v>1081</v>
      </c>
      <c r="AY214" s="1" t="s">
        <v>1082</v>
      </c>
    </row>
    <row r="215" spans="1:51" x14ac:dyDescent="0.25">
      <c r="A215" s="1">
        <v>213</v>
      </c>
      <c r="B215" s="6" t="s">
        <v>0</v>
      </c>
      <c r="E215" s="6" t="s">
        <v>3</v>
      </c>
      <c r="F215" s="6" t="s">
        <v>4</v>
      </c>
      <c r="H215" s="20">
        <v>29</v>
      </c>
      <c r="I215" s="18">
        <v>6</v>
      </c>
      <c r="J215" s="1">
        <v>40</v>
      </c>
      <c r="K215" s="1">
        <v>5</v>
      </c>
      <c r="L215" s="1">
        <v>20</v>
      </c>
      <c r="M215" s="24" t="s">
        <v>97</v>
      </c>
      <c r="N215" s="1">
        <v>1</v>
      </c>
      <c r="O215" s="1" t="s">
        <v>53</v>
      </c>
      <c r="Q215" s="1" t="s">
        <v>3410</v>
      </c>
      <c r="S215" s="22">
        <v>1</v>
      </c>
      <c r="T215" s="1" t="s">
        <v>213</v>
      </c>
      <c r="V215" s="1" t="s">
        <v>81</v>
      </c>
      <c r="X215" s="1" t="s">
        <v>92</v>
      </c>
      <c r="Z215" s="6">
        <v>2</v>
      </c>
      <c r="AA215" s="1" t="s">
        <v>1083</v>
      </c>
      <c r="AB215" s="6" t="s">
        <v>59</v>
      </c>
      <c r="AH215" s="1" t="s">
        <v>32</v>
      </c>
      <c r="AM215" s="1" t="s">
        <v>60</v>
      </c>
      <c r="AO215" s="6">
        <v>5</v>
      </c>
      <c r="AP215" s="1">
        <v>5</v>
      </c>
      <c r="AR215" s="6">
        <v>30</v>
      </c>
      <c r="AS215" s="1" t="s">
        <v>1084</v>
      </c>
      <c r="AU215" s="1" t="s">
        <v>1085</v>
      </c>
      <c r="AV215" s="22">
        <v>10</v>
      </c>
      <c r="AW215" s="1" t="s">
        <v>1086</v>
      </c>
      <c r="AX215" s="1" t="s">
        <v>1087</v>
      </c>
    </row>
    <row r="216" spans="1:51" x14ac:dyDescent="0.25">
      <c r="A216" s="1">
        <v>214</v>
      </c>
      <c r="B216" s="6" t="s">
        <v>0</v>
      </c>
      <c r="C216" s="6" t="s">
        <v>1</v>
      </c>
      <c r="D216" s="6" t="s">
        <v>2</v>
      </c>
      <c r="I216" s="18">
        <v>7</v>
      </c>
      <c r="J216" s="1">
        <v>40</v>
      </c>
      <c r="K216" s="1">
        <v>8</v>
      </c>
      <c r="L216" s="1">
        <v>3</v>
      </c>
      <c r="M216" s="24" t="s">
        <v>67</v>
      </c>
      <c r="N216" s="1">
        <v>0</v>
      </c>
      <c r="O216" s="1" t="s">
        <v>68</v>
      </c>
      <c r="Q216" s="1" t="s">
        <v>3410</v>
      </c>
      <c r="S216" s="22">
        <v>0</v>
      </c>
      <c r="AB216" s="6" t="s">
        <v>84</v>
      </c>
      <c r="AF216" s="1" t="s">
        <v>30</v>
      </c>
      <c r="AM216" s="1" t="s">
        <v>85</v>
      </c>
      <c r="AO216" s="6">
        <v>6</v>
      </c>
      <c r="AQ216" s="1">
        <v>30</v>
      </c>
      <c r="AR216" s="6">
        <v>500</v>
      </c>
      <c r="AS216" s="1" t="s">
        <v>1088</v>
      </c>
      <c r="AT216" s="27" t="s">
        <v>192</v>
      </c>
      <c r="AV216" s="22">
        <v>7</v>
      </c>
      <c r="AW216" s="1" t="s">
        <v>1089</v>
      </c>
      <c r="AX216" s="1" t="s">
        <v>1090</v>
      </c>
    </row>
    <row r="217" spans="1:51" x14ac:dyDescent="0.25">
      <c r="A217" s="1">
        <v>215</v>
      </c>
      <c r="F217" s="6" t="s">
        <v>4</v>
      </c>
      <c r="H217" s="20">
        <v>32</v>
      </c>
      <c r="I217" s="18">
        <v>7</v>
      </c>
      <c r="J217" s="1">
        <v>15</v>
      </c>
      <c r="K217" s="1">
        <v>8</v>
      </c>
      <c r="L217" s="1">
        <v>1</v>
      </c>
      <c r="M217" s="24" t="s">
        <v>133</v>
      </c>
      <c r="N217" s="1">
        <v>0</v>
      </c>
      <c r="O217" s="1" t="s">
        <v>389</v>
      </c>
      <c r="Q217" s="1" t="s">
        <v>3410</v>
      </c>
      <c r="S217" s="22">
        <v>1</v>
      </c>
      <c r="T217" s="1" t="s">
        <v>213</v>
      </c>
      <c r="V217" s="1" t="s">
        <v>56</v>
      </c>
      <c r="X217" s="1" t="s">
        <v>92</v>
      </c>
      <c r="Z217" s="6">
        <v>7</v>
      </c>
      <c r="AA217" s="1" t="s">
        <v>1091</v>
      </c>
      <c r="AB217" s="6" t="s">
        <v>84</v>
      </c>
      <c r="AG217" s="1" t="s">
        <v>31</v>
      </c>
      <c r="AM217" s="1" t="s">
        <v>85</v>
      </c>
      <c r="AO217" s="6">
        <v>5</v>
      </c>
      <c r="AP217" s="1">
        <v>3</v>
      </c>
      <c r="AR217" s="6">
        <v>12</v>
      </c>
      <c r="AS217" s="1" t="s">
        <v>1092</v>
      </c>
      <c r="AT217" s="27" t="s">
        <v>64</v>
      </c>
      <c r="AV217" s="22">
        <v>10</v>
      </c>
      <c r="AW217" s="1" t="s">
        <v>1093</v>
      </c>
      <c r="AX217" s="1" t="s">
        <v>1094</v>
      </c>
      <c r="AY217" s="1" t="s">
        <v>1095</v>
      </c>
    </row>
    <row r="218" spans="1:51" x14ac:dyDescent="0.25">
      <c r="A218" s="1">
        <v>216</v>
      </c>
      <c r="F218" s="6" t="s">
        <v>4</v>
      </c>
      <c r="H218" s="20">
        <v>40</v>
      </c>
      <c r="I218" s="18">
        <v>7</v>
      </c>
      <c r="J218" s="1">
        <v>60</v>
      </c>
      <c r="K218" s="1">
        <v>7</v>
      </c>
      <c r="L218" s="1">
        <v>0</v>
      </c>
      <c r="M218" s="24" t="s">
        <v>67</v>
      </c>
      <c r="N218" s="1">
        <v>1</v>
      </c>
      <c r="O218" s="1" t="s">
        <v>122</v>
      </c>
      <c r="Q218" s="1" t="s">
        <v>3410</v>
      </c>
      <c r="S218" s="22">
        <v>1</v>
      </c>
      <c r="T218" s="1" t="s">
        <v>29</v>
      </c>
      <c r="V218" s="1" t="s">
        <v>350</v>
      </c>
      <c r="X218" s="1" t="s">
        <v>220</v>
      </c>
      <c r="Z218" s="6">
        <v>7</v>
      </c>
      <c r="AA218" s="1" t="s">
        <v>1096</v>
      </c>
      <c r="AB218" s="6" t="s">
        <v>84</v>
      </c>
      <c r="AH218" s="1" t="s">
        <v>32</v>
      </c>
      <c r="AM218" s="1" t="s">
        <v>73</v>
      </c>
      <c r="AO218" s="6">
        <v>10</v>
      </c>
      <c r="AQ218" s="1">
        <v>10</v>
      </c>
      <c r="AR218" s="6">
        <v>15</v>
      </c>
      <c r="AS218" s="1" t="s">
        <v>1097</v>
      </c>
      <c r="AT218" s="27" t="s">
        <v>75</v>
      </c>
      <c r="AV218" s="22">
        <v>9</v>
      </c>
      <c r="AW218" s="1" t="s">
        <v>1098</v>
      </c>
      <c r="AX218" s="1" t="s">
        <v>1099</v>
      </c>
    </row>
    <row r="219" spans="1:51" x14ac:dyDescent="0.25">
      <c r="A219" s="1">
        <v>217</v>
      </c>
      <c r="B219" s="6" t="s">
        <v>0</v>
      </c>
      <c r="I219" s="18">
        <v>7</v>
      </c>
      <c r="J219" s="1">
        <v>180</v>
      </c>
      <c r="K219" s="1">
        <v>7</v>
      </c>
      <c r="L219" s="1">
        <v>2</v>
      </c>
      <c r="M219" s="24" t="s">
        <v>225</v>
      </c>
      <c r="N219" s="1">
        <v>0</v>
      </c>
      <c r="O219" s="1" t="s">
        <v>98</v>
      </c>
      <c r="R219" s="1" t="s">
        <v>1100</v>
      </c>
      <c r="S219" s="22">
        <v>0</v>
      </c>
      <c r="AB219" s="6" t="s">
        <v>84</v>
      </c>
      <c r="AC219" s="1" t="s">
        <v>27</v>
      </c>
      <c r="AE219" s="1" t="s">
        <v>29</v>
      </c>
      <c r="AH219" s="1" t="s">
        <v>32</v>
      </c>
      <c r="AM219" s="1" t="s">
        <v>73</v>
      </c>
      <c r="AO219" s="6">
        <v>10</v>
      </c>
      <c r="AQ219" s="1">
        <v>10</v>
      </c>
      <c r="AR219" s="6">
        <v>8</v>
      </c>
      <c r="AS219" s="1" t="s">
        <v>1101</v>
      </c>
      <c r="AT219" s="27" t="s">
        <v>75</v>
      </c>
      <c r="AV219" s="22">
        <v>6</v>
      </c>
      <c r="AW219" s="1" t="s">
        <v>1102</v>
      </c>
      <c r="AX219" s="1" t="s">
        <v>1103</v>
      </c>
      <c r="AY219" s="1" t="s">
        <v>1104</v>
      </c>
    </row>
    <row r="220" spans="1:51" x14ac:dyDescent="0.25">
      <c r="A220" s="1">
        <v>218</v>
      </c>
      <c r="C220" s="6" t="s">
        <v>1</v>
      </c>
      <c r="F220" s="6" t="s">
        <v>4</v>
      </c>
      <c r="H220" s="20">
        <v>55</v>
      </c>
      <c r="I220" s="18">
        <v>7</v>
      </c>
      <c r="J220" s="1">
        <v>30</v>
      </c>
      <c r="K220" s="1">
        <v>10</v>
      </c>
      <c r="L220" s="1">
        <v>16</v>
      </c>
      <c r="M220" s="24" t="s">
        <v>97</v>
      </c>
      <c r="N220" s="1">
        <v>1</v>
      </c>
      <c r="O220" s="1" t="s">
        <v>122</v>
      </c>
      <c r="Q220" s="1" t="s">
        <v>3409</v>
      </c>
      <c r="S220" s="22">
        <v>1</v>
      </c>
      <c r="T220" s="1" t="s">
        <v>141</v>
      </c>
      <c r="V220" s="1" t="s">
        <v>142</v>
      </c>
      <c r="X220" s="1" t="s">
        <v>297</v>
      </c>
      <c r="Z220" s="6">
        <v>27</v>
      </c>
      <c r="AA220" s="1" t="s">
        <v>1105</v>
      </c>
      <c r="AB220" s="6" t="s">
        <v>84</v>
      </c>
      <c r="AH220" s="1" t="s">
        <v>32</v>
      </c>
      <c r="AM220" s="1" t="s">
        <v>60</v>
      </c>
      <c r="AO220" s="6">
        <v>5</v>
      </c>
      <c r="AP220" s="1">
        <v>3</v>
      </c>
      <c r="AR220" s="6">
        <v>8</v>
      </c>
      <c r="AS220" s="1" t="s">
        <v>1106</v>
      </c>
      <c r="AU220" s="1" t="s">
        <v>1107</v>
      </c>
      <c r="AV220" s="22">
        <v>8</v>
      </c>
      <c r="AW220" s="1" t="s">
        <v>1108</v>
      </c>
      <c r="AY220" s="1" t="s">
        <v>1109</v>
      </c>
    </row>
    <row r="221" spans="1:51" x14ac:dyDescent="0.25">
      <c r="A221" s="1">
        <v>219</v>
      </c>
      <c r="B221" s="6" t="s">
        <v>0</v>
      </c>
      <c r="F221" s="6" t="s">
        <v>4</v>
      </c>
      <c r="H221" s="20">
        <v>31</v>
      </c>
      <c r="I221" s="18">
        <v>7</v>
      </c>
      <c r="J221" s="1">
        <v>60</v>
      </c>
      <c r="K221" s="1">
        <v>10</v>
      </c>
      <c r="L221" s="1">
        <v>3</v>
      </c>
      <c r="M221" s="24" t="s">
        <v>303</v>
      </c>
      <c r="N221" s="1">
        <v>0</v>
      </c>
      <c r="O221" s="1" t="s">
        <v>68</v>
      </c>
      <c r="Q221" s="1" t="s">
        <v>3407</v>
      </c>
      <c r="S221" s="22">
        <v>1</v>
      </c>
      <c r="T221" s="1" t="s">
        <v>213</v>
      </c>
      <c r="V221" s="1" t="s">
        <v>81</v>
      </c>
      <c r="X221" s="1" t="s">
        <v>572</v>
      </c>
      <c r="Z221" s="6">
        <v>2</v>
      </c>
      <c r="AA221" s="1" t="s">
        <v>1110</v>
      </c>
      <c r="AB221" s="6" t="s">
        <v>84</v>
      </c>
      <c r="AG221" s="1" t="s">
        <v>31</v>
      </c>
      <c r="AM221" s="1" t="s">
        <v>85</v>
      </c>
      <c r="AO221" s="6">
        <v>6</v>
      </c>
      <c r="AP221" s="1">
        <v>6</v>
      </c>
      <c r="AR221" s="6">
        <v>6</v>
      </c>
      <c r="AS221" s="1" t="s">
        <v>1111</v>
      </c>
      <c r="AT221" s="27" t="s">
        <v>64</v>
      </c>
      <c r="AV221" s="22">
        <v>9</v>
      </c>
      <c r="AW221" s="1" t="s">
        <v>1112</v>
      </c>
      <c r="AX221" s="1" t="s">
        <v>1113</v>
      </c>
      <c r="AY221" s="1" t="s">
        <v>1114</v>
      </c>
    </row>
    <row r="222" spans="1:51" x14ac:dyDescent="0.25">
      <c r="A222" s="1">
        <v>220</v>
      </c>
      <c r="F222" s="6" t="s">
        <v>4</v>
      </c>
      <c r="H222" s="20">
        <v>44</v>
      </c>
      <c r="I222" s="18">
        <v>6</v>
      </c>
      <c r="J222" s="1">
        <v>90</v>
      </c>
      <c r="K222" s="1">
        <v>10</v>
      </c>
      <c r="L222" s="1">
        <v>12</v>
      </c>
      <c r="M222" s="24" t="s">
        <v>89</v>
      </c>
      <c r="N222" s="1">
        <v>1</v>
      </c>
      <c r="O222" s="1" t="s">
        <v>389</v>
      </c>
      <c r="R222" s="1" t="s">
        <v>1115</v>
      </c>
      <c r="S222" s="22">
        <v>1</v>
      </c>
      <c r="T222" s="1" t="s">
        <v>5</v>
      </c>
      <c r="V222" s="1" t="s">
        <v>91</v>
      </c>
      <c r="X222" s="1" t="s">
        <v>92</v>
      </c>
      <c r="Z222" s="6">
        <v>25</v>
      </c>
      <c r="AA222" s="1" t="s">
        <v>1116</v>
      </c>
      <c r="AB222" s="6" t="s">
        <v>1117</v>
      </c>
      <c r="AH222" s="1" t="s">
        <v>32</v>
      </c>
      <c r="AM222" s="1" t="s">
        <v>60</v>
      </c>
      <c r="AO222" s="6">
        <v>5</v>
      </c>
      <c r="AQ222" s="1">
        <v>15</v>
      </c>
      <c r="AR222" s="6">
        <v>50</v>
      </c>
      <c r="AS222" s="1" t="s">
        <v>1118</v>
      </c>
      <c r="AT222" s="27" t="s">
        <v>75</v>
      </c>
      <c r="AV222" s="22">
        <v>8</v>
      </c>
      <c r="AW222" s="1" t="s">
        <v>1119</v>
      </c>
      <c r="AX222" s="1" t="s">
        <v>1120</v>
      </c>
      <c r="AY222" s="1" t="s">
        <v>1121</v>
      </c>
    </row>
    <row r="223" spans="1:51" x14ac:dyDescent="0.25">
      <c r="A223" s="1">
        <v>221</v>
      </c>
      <c r="E223" s="6" t="s">
        <v>3</v>
      </c>
      <c r="F223" s="6" t="s">
        <v>4</v>
      </c>
      <c r="H223" s="20">
        <v>27</v>
      </c>
      <c r="I223" s="18">
        <v>8</v>
      </c>
      <c r="J223" s="1">
        <v>100</v>
      </c>
      <c r="K223" s="1">
        <v>6</v>
      </c>
      <c r="L223" s="1">
        <v>6</v>
      </c>
      <c r="M223" s="24" t="s">
        <v>52</v>
      </c>
      <c r="N223" s="1">
        <v>1</v>
      </c>
      <c r="O223" s="1" t="s">
        <v>68</v>
      </c>
      <c r="Q223" s="1" t="s">
        <v>3407</v>
      </c>
      <c r="S223" s="22">
        <v>1</v>
      </c>
      <c r="T223" s="1" t="s">
        <v>1122</v>
      </c>
      <c r="V223" s="1" t="s">
        <v>81</v>
      </c>
      <c r="X223" s="1" t="s">
        <v>272</v>
      </c>
      <c r="Z223" s="6">
        <v>1</v>
      </c>
      <c r="AA223" s="1" t="s">
        <v>1123</v>
      </c>
      <c r="AB223" s="6" t="s">
        <v>363</v>
      </c>
      <c r="AH223" s="1" t="s">
        <v>32</v>
      </c>
      <c r="AM223" s="1" t="s">
        <v>73</v>
      </c>
      <c r="AO223" s="6">
        <v>4</v>
      </c>
      <c r="AP223" s="1">
        <v>6</v>
      </c>
      <c r="AR223" s="6">
        <v>30</v>
      </c>
      <c r="AS223" s="1" t="s">
        <v>1124</v>
      </c>
      <c r="AT223" s="27" t="s">
        <v>75</v>
      </c>
      <c r="AV223" s="22">
        <v>7</v>
      </c>
      <c r="AW223" s="1" t="s">
        <v>1125</v>
      </c>
      <c r="AX223" s="1" t="s">
        <v>1126</v>
      </c>
    </row>
    <row r="224" spans="1:51" x14ac:dyDescent="0.25">
      <c r="A224" s="1">
        <v>222</v>
      </c>
      <c r="F224" s="6" t="s">
        <v>4</v>
      </c>
      <c r="H224" s="20">
        <v>32</v>
      </c>
      <c r="I224" s="18">
        <v>7</v>
      </c>
      <c r="J224" s="1">
        <v>5</v>
      </c>
      <c r="K224" s="1">
        <v>5</v>
      </c>
      <c r="L224" s="1">
        <v>3</v>
      </c>
      <c r="M224" s="24" t="s">
        <v>97</v>
      </c>
      <c r="N224" s="1">
        <v>0</v>
      </c>
      <c r="O224" s="1" t="s">
        <v>53</v>
      </c>
      <c r="Q224" s="1" t="s">
        <v>3410</v>
      </c>
      <c r="S224" s="22">
        <v>1</v>
      </c>
      <c r="T224" s="1" t="s">
        <v>465</v>
      </c>
      <c r="V224" s="1" t="s">
        <v>81</v>
      </c>
      <c r="X224" s="1" t="s">
        <v>1127</v>
      </c>
      <c r="Z224" s="6">
        <v>5</v>
      </c>
      <c r="AA224" s="1" t="s">
        <v>1128</v>
      </c>
      <c r="AB224" s="6" t="s">
        <v>84</v>
      </c>
      <c r="AG224" s="1" t="s">
        <v>31</v>
      </c>
      <c r="AM224" s="1" t="s">
        <v>60</v>
      </c>
      <c r="AO224" s="6">
        <v>5</v>
      </c>
      <c r="AP224" s="1">
        <v>4</v>
      </c>
      <c r="AR224" s="6">
        <v>8</v>
      </c>
      <c r="AS224" s="1" t="s">
        <v>1129</v>
      </c>
      <c r="AT224" s="27" t="s">
        <v>75</v>
      </c>
      <c r="AV224" s="22">
        <v>10</v>
      </c>
      <c r="AW224" s="1" t="s">
        <v>1130</v>
      </c>
      <c r="AX224" s="1" t="s">
        <v>1131</v>
      </c>
      <c r="AY224" s="1" t="s">
        <v>139</v>
      </c>
    </row>
    <row r="225" spans="1:51" x14ac:dyDescent="0.25">
      <c r="A225" s="1">
        <v>223</v>
      </c>
      <c r="B225" s="6" t="s">
        <v>0</v>
      </c>
      <c r="C225" s="6" t="s">
        <v>1</v>
      </c>
      <c r="E225" s="6" t="s">
        <v>3</v>
      </c>
      <c r="H225" s="20">
        <v>46</v>
      </c>
      <c r="I225" s="18">
        <v>7</v>
      </c>
      <c r="J225" s="1">
        <v>20</v>
      </c>
      <c r="K225" s="1">
        <v>10</v>
      </c>
      <c r="L225" s="1">
        <v>5</v>
      </c>
      <c r="M225" s="24" t="s">
        <v>335</v>
      </c>
      <c r="N225" s="1">
        <v>1</v>
      </c>
      <c r="O225" s="1" t="s">
        <v>68</v>
      </c>
      <c r="R225" s="1" t="s">
        <v>1132</v>
      </c>
      <c r="S225" s="22">
        <v>1</v>
      </c>
      <c r="T225" s="1" t="s">
        <v>110</v>
      </c>
      <c r="V225" s="1" t="s">
        <v>111</v>
      </c>
      <c r="X225" s="1" t="s">
        <v>92</v>
      </c>
      <c r="Z225" s="6">
        <v>18</v>
      </c>
      <c r="AA225" s="1" t="s">
        <v>1133</v>
      </c>
      <c r="AB225" s="6" t="s">
        <v>1117</v>
      </c>
      <c r="AH225" s="1" t="s">
        <v>32</v>
      </c>
      <c r="AM225" s="1" t="s">
        <v>60</v>
      </c>
      <c r="AO225" s="6">
        <v>5</v>
      </c>
      <c r="AP225" s="1">
        <v>3</v>
      </c>
      <c r="AR225" s="6">
        <v>50</v>
      </c>
      <c r="AS225" s="1" t="s">
        <v>1134</v>
      </c>
      <c r="AT225" s="27" t="s">
        <v>345</v>
      </c>
      <c r="AV225" s="22">
        <v>10</v>
      </c>
      <c r="AW225" s="1" t="s">
        <v>1135</v>
      </c>
      <c r="AX225" s="1" t="s">
        <v>1136</v>
      </c>
      <c r="AY225" s="1" t="s">
        <v>1137</v>
      </c>
    </row>
    <row r="226" spans="1:51" x14ac:dyDescent="0.25">
      <c r="A226" s="1">
        <v>224</v>
      </c>
      <c r="B226" s="6" t="s">
        <v>0</v>
      </c>
      <c r="H226" s="20">
        <v>31</v>
      </c>
      <c r="I226" s="18">
        <v>6</v>
      </c>
      <c r="J226" s="1">
        <v>2</v>
      </c>
      <c r="K226" s="1">
        <v>10</v>
      </c>
      <c r="L226" s="1">
        <v>3</v>
      </c>
      <c r="M226" s="24" t="s">
        <v>335</v>
      </c>
      <c r="N226" s="1">
        <v>0</v>
      </c>
      <c r="O226" s="1" t="s">
        <v>389</v>
      </c>
      <c r="Q226" s="1" t="s">
        <v>3407</v>
      </c>
      <c r="S226" s="22">
        <v>1</v>
      </c>
      <c r="T226" s="1" t="s">
        <v>90</v>
      </c>
      <c r="W226" s="1" t="s">
        <v>1138</v>
      </c>
      <c r="X226" s="1" t="s">
        <v>92</v>
      </c>
      <c r="Z226" s="6">
        <v>3</v>
      </c>
      <c r="AA226" s="1" t="s">
        <v>1139</v>
      </c>
      <c r="AB226" s="6" t="s">
        <v>363</v>
      </c>
      <c r="AH226" s="1" t="s">
        <v>32</v>
      </c>
      <c r="AM226" s="1" t="s">
        <v>60</v>
      </c>
      <c r="AO226" s="6">
        <v>4</v>
      </c>
      <c r="AQ226" s="1">
        <v>8</v>
      </c>
      <c r="AR226" s="6">
        <v>9</v>
      </c>
      <c r="AS226" s="1" t="s">
        <v>1140</v>
      </c>
      <c r="AT226" s="27" t="s">
        <v>75</v>
      </c>
      <c r="AV226" s="22">
        <v>7</v>
      </c>
      <c r="AW226" s="1" t="s">
        <v>1141</v>
      </c>
    </row>
    <row r="227" spans="1:51" x14ac:dyDescent="0.25">
      <c r="A227" s="1">
        <v>225</v>
      </c>
      <c r="C227" s="6" t="s">
        <v>1</v>
      </c>
      <c r="D227" s="6" t="s">
        <v>2</v>
      </c>
      <c r="E227" s="6" t="s">
        <v>3</v>
      </c>
      <c r="H227" s="20">
        <v>28</v>
      </c>
      <c r="I227" s="18">
        <v>8</v>
      </c>
      <c r="J227" s="1">
        <v>2</v>
      </c>
      <c r="K227" s="1">
        <v>9</v>
      </c>
      <c r="L227" s="1">
        <v>30</v>
      </c>
      <c r="M227" s="24" t="s">
        <v>133</v>
      </c>
      <c r="N227" s="1">
        <v>1</v>
      </c>
      <c r="O227" s="1" t="s">
        <v>98</v>
      </c>
      <c r="Q227" s="1" t="s">
        <v>3409</v>
      </c>
      <c r="S227" s="22">
        <v>0</v>
      </c>
      <c r="AB227" s="6" t="s">
        <v>72</v>
      </c>
      <c r="AF227" s="1" t="s">
        <v>30</v>
      </c>
      <c r="AH227" s="1" t="s">
        <v>32</v>
      </c>
      <c r="AM227" s="1" t="s">
        <v>73</v>
      </c>
      <c r="AO227" s="6">
        <v>6</v>
      </c>
      <c r="AP227" s="1">
        <v>3</v>
      </c>
      <c r="AR227" s="6">
        <v>60</v>
      </c>
      <c r="AS227" s="1" t="s">
        <v>1142</v>
      </c>
      <c r="AU227" s="1" t="s">
        <v>1143</v>
      </c>
      <c r="AV227" s="22">
        <v>10</v>
      </c>
      <c r="AW227" s="1" t="s">
        <v>1144</v>
      </c>
      <c r="AX227" s="1" t="s">
        <v>1145</v>
      </c>
      <c r="AY227" s="1" t="s">
        <v>1146</v>
      </c>
    </row>
    <row r="228" spans="1:51" x14ac:dyDescent="0.25">
      <c r="A228" s="1">
        <v>226</v>
      </c>
      <c r="B228" s="6" t="s">
        <v>0</v>
      </c>
      <c r="C228" s="6" t="s">
        <v>1</v>
      </c>
      <c r="F228" s="6" t="s">
        <v>4</v>
      </c>
      <c r="H228" s="20">
        <v>33</v>
      </c>
      <c r="I228" s="18">
        <v>6</v>
      </c>
      <c r="J228" s="1">
        <v>10</v>
      </c>
      <c r="K228" s="1">
        <v>8</v>
      </c>
      <c r="L228" s="1">
        <v>12</v>
      </c>
      <c r="M228" s="24" t="s">
        <v>67</v>
      </c>
      <c r="N228" s="1">
        <v>1</v>
      </c>
      <c r="O228" s="1" t="s">
        <v>53</v>
      </c>
      <c r="Q228" s="1" t="s">
        <v>3408</v>
      </c>
      <c r="S228" s="22">
        <v>1</v>
      </c>
      <c r="T228" s="1" t="s">
        <v>55</v>
      </c>
      <c r="V228" s="1" t="s">
        <v>81</v>
      </c>
      <c r="X228" s="1" t="s">
        <v>231</v>
      </c>
      <c r="Z228" s="6">
        <v>4</v>
      </c>
      <c r="AA228" s="1" t="s">
        <v>345</v>
      </c>
      <c r="AB228" s="6" t="s">
        <v>59</v>
      </c>
      <c r="AE228" s="1" t="s">
        <v>29</v>
      </c>
      <c r="AM228" s="1" t="s">
        <v>1078</v>
      </c>
      <c r="AO228" s="6">
        <v>5</v>
      </c>
      <c r="AP228" s="1">
        <v>2</v>
      </c>
      <c r="AR228" s="6">
        <v>6</v>
      </c>
      <c r="AS228" s="1" t="s">
        <v>1147</v>
      </c>
      <c r="AU228" s="1" t="s">
        <v>1148</v>
      </c>
      <c r="AV228" s="22">
        <v>8</v>
      </c>
      <c r="AW228" s="1" t="s">
        <v>1149</v>
      </c>
      <c r="AY228" s="1" t="s">
        <v>1150</v>
      </c>
    </row>
    <row r="229" spans="1:51" x14ac:dyDescent="0.25">
      <c r="A229" s="1">
        <v>227</v>
      </c>
      <c r="C229" s="6" t="s">
        <v>1</v>
      </c>
      <c r="H229" s="20">
        <v>31</v>
      </c>
      <c r="I229" s="18">
        <v>6</v>
      </c>
      <c r="J229" s="1">
        <v>0</v>
      </c>
      <c r="K229" s="1">
        <v>8</v>
      </c>
      <c r="L229" s="1">
        <v>5</v>
      </c>
      <c r="M229" s="24" t="s">
        <v>97</v>
      </c>
      <c r="N229" s="1">
        <v>1</v>
      </c>
      <c r="O229" s="1" t="s">
        <v>53</v>
      </c>
      <c r="R229" s="1" t="s">
        <v>1151</v>
      </c>
      <c r="S229" s="22">
        <v>0</v>
      </c>
      <c r="AB229" s="6" t="s">
        <v>59</v>
      </c>
      <c r="AG229" s="1" t="s">
        <v>31</v>
      </c>
      <c r="AM229" s="1" t="s">
        <v>85</v>
      </c>
      <c r="AO229" s="6">
        <v>4</v>
      </c>
      <c r="AQ229" s="1" t="s">
        <v>1152</v>
      </c>
      <c r="AR229" s="6">
        <v>3</v>
      </c>
      <c r="AS229" s="1" t="s">
        <v>1153</v>
      </c>
      <c r="AT229" s="27" t="s">
        <v>75</v>
      </c>
      <c r="AV229" s="22">
        <v>8</v>
      </c>
      <c r="AW229" s="1" t="s">
        <v>1154</v>
      </c>
      <c r="AX229" s="1" t="s">
        <v>1155</v>
      </c>
      <c r="AY229" s="1" t="s">
        <v>139</v>
      </c>
    </row>
    <row r="230" spans="1:51" x14ac:dyDescent="0.25">
      <c r="A230" s="1">
        <v>228</v>
      </c>
      <c r="B230" s="6" t="s">
        <v>0</v>
      </c>
      <c r="C230" s="6" t="s">
        <v>1</v>
      </c>
      <c r="E230" s="6" t="s">
        <v>3</v>
      </c>
      <c r="H230" s="20">
        <v>29</v>
      </c>
      <c r="I230" s="18">
        <v>8</v>
      </c>
      <c r="J230" s="1">
        <v>45</v>
      </c>
      <c r="K230" s="1">
        <v>8</v>
      </c>
      <c r="L230" s="1">
        <v>6</v>
      </c>
      <c r="M230" s="24" t="s">
        <v>335</v>
      </c>
      <c r="N230" s="1">
        <v>0</v>
      </c>
      <c r="O230" s="1" t="s">
        <v>68</v>
      </c>
      <c r="Q230" s="1" t="s">
        <v>3407</v>
      </c>
      <c r="S230" s="22">
        <v>1</v>
      </c>
      <c r="T230" s="1" t="s">
        <v>29</v>
      </c>
      <c r="V230" s="1" t="s">
        <v>81</v>
      </c>
      <c r="X230" s="1" t="s">
        <v>156</v>
      </c>
      <c r="Z230" s="6">
        <v>1</v>
      </c>
      <c r="AA230" s="1" t="s">
        <v>1156</v>
      </c>
      <c r="AB230" s="6" t="s">
        <v>59</v>
      </c>
      <c r="AE230" s="1" t="s">
        <v>29</v>
      </c>
      <c r="AM230" s="1" t="s">
        <v>85</v>
      </c>
      <c r="AO230" s="6">
        <v>6</v>
      </c>
      <c r="AP230" s="1">
        <v>5</v>
      </c>
      <c r="AR230" s="6">
        <v>25</v>
      </c>
      <c r="AS230" s="1" t="s">
        <v>1157</v>
      </c>
      <c r="AT230" s="27" t="s">
        <v>75</v>
      </c>
      <c r="AV230" s="22">
        <v>10</v>
      </c>
      <c r="AW230" s="1" t="s">
        <v>1158</v>
      </c>
      <c r="AX230" s="1" t="s">
        <v>1159</v>
      </c>
    </row>
    <row r="231" spans="1:51" x14ac:dyDescent="0.25">
      <c r="A231" s="1">
        <v>229</v>
      </c>
      <c r="B231" s="6" t="s">
        <v>0</v>
      </c>
      <c r="H231" s="20">
        <v>51</v>
      </c>
      <c r="I231" s="18">
        <v>7</v>
      </c>
      <c r="J231" s="1">
        <v>60</v>
      </c>
      <c r="K231" s="1">
        <v>8</v>
      </c>
      <c r="L231" s="1">
        <v>5</v>
      </c>
      <c r="M231" s="24" t="s">
        <v>133</v>
      </c>
      <c r="N231" s="1">
        <v>0</v>
      </c>
      <c r="O231" s="1" t="s">
        <v>98</v>
      </c>
      <c r="Q231" s="1" t="s">
        <v>3409</v>
      </c>
      <c r="S231" s="22">
        <v>1</v>
      </c>
      <c r="U231" s="1" t="s">
        <v>1160</v>
      </c>
      <c r="V231" s="1" t="s">
        <v>81</v>
      </c>
      <c r="X231" s="1" t="s">
        <v>112</v>
      </c>
      <c r="Z231" s="6">
        <v>15</v>
      </c>
      <c r="AA231" s="1" t="s">
        <v>1161</v>
      </c>
      <c r="AB231" s="6" t="s">
        <v>59</v>
      </c>
      <c r="AE231" s="1" t="s">
        <v>29</v>
      </c>
      <c r="AM231" s="1" t="s">
        <v>73</v>
      </c>
      <c r="AO231" s="6">
        <v>15</v>
      </c>
      <c r="AP231" s="1">
        <v>5</v>
      </c>
      <c r="AR231" s="6">
        <v>40</v>
      </c>
      <c r="AS231" s="1" t="s">
        <v>1162</v>
      </c>
      <c r="AT231" s="27" t="s">
        <v>75</v>
      </c>
      <c r="AV231" s="22">
        <v>10</v>
      </c>
      <c r="AW231" s="1" t="s">
        <v>1163</v>
      </c>
      <c r="AX231" s="1" t="s">
        <v>769</v>
      </c>
      <c r="AY231" s="1" t="s">
        <v>769</v>
      </c>
    </row>
    <row r="232" spans="1:51" ht="31.5" x14ac:dyDescent="0.25">
      <c r="A232" s="1">
        <v>230</v>
      </c>
      <c r="C232" s="6" t="s">
        <v>1</v>
      </c>
      <c r="F232" s="6" t="s">
        <v>4</v>
      </c>
      <c r="H232" s="20">
        <v>45</v>
      </c>
      <c r="I232" s="18">
        <v>7</v>
      </c>
      <c r="J232" s="1">
        <v>0</v>
      </c>
      <c r="K232" s="1">
        <v>14</v>
      </c>
      <c r="L232" s="1">
        <v>12</v>
      </c>
      <c r="M232" s="24" t="s">
        <v>121</v>
      </c>
      <c r="N232" s="1">
        <v>1</v>
      </c>
      <c r="O232" s="1" t="s">
        <v>68</v>
      </c>
      <c r="Q232" s="1" t="s">
        <v>3409</v>
      </c>
      <c r="S232" s="22">
        <v>1</v>
      </c>
      <c r="T232" s="1" t="s">
        <v>29</v>
      </c>
      <c r="V232" s="1" t="s">
        <v>81</v>
      </c>
      <c r="X232" s="1" t="s">
        <v>57</v>
      </c>
      <c r="Z232" s="6">
        <v>15</v>
      </c>
      <c r="AA232" s="1" t="s">
        <v>1164</v>
      </c>
      <c r="AB232" s="6" t="s">
        <v>59</v>
      </c>
      <c r="AG232" s="1" t="s">
        <v>31</v>
      </c>
      <c r="AH232" s="1" t="s">
        <v>32</v>
      </c>
      <c r="AI232" s="1" t="s">
        <v>33</v>
      </c>
      <c r="AJ232" s="1" t="s">
        <v>34</v>
      </c>
      <c r="AM232" s="1" t="s">
        <v>85</v>
      </c>
      <c r="AO232" s="6">
        <v>2</v>
      </c>
      <c r="AP232" s="1">
        <v>3</v>
      </c>
      <c r="AR232" s="6">
        <v>4</v>
      </c>
      <c r="AS232" s="4" t="s">
        <v>204</v>
      </c>
      <c r="AT232" s="27" t="s">
        <v>75</v>
      </c>
      <c r="AV232" s="22">
        <v>8</v>
      </c>
      <c r="AW232" s="4" t="s">
        <v>204</v>
      </c>
      <c r="AX232" s="4" t="s">
        <v>204</v>
      </c>
      <c r="AY232" s="4" t="s">
        <v>204</v>
      </c>
    </row>
    <row r="233" spans="1:51" x14ac:dyDescent="0.25">
      <c r="A233" s="1">
        <v>231</v>
      </c>
      <c r="B233" s="6" t="s">
        <v>0</v>
      </c>
      <c r="C233" s="6" t="s">
        <v>1</v>
      </c>
      <c r="D233" s="6" t="s">
        <v>2</v>
      </c>
      <c r="F233" s="6" t="s">
        <v>4</v>
      </c>
      <c r="H233" s="20">
        <v>28</v>
      </c>
      <c r="I233" s="18">
        <v>8</v>
      </c>
      <c r="J233" s="1">
        <v>120</v>
      </c>
      <c r="K233" s="1">
        <v>15</v>
      </c>
      <c r="L233" s="1">
        <v>2</v>
      </c>
      <c r="M233" s="24" t="s">
        <v>225</v>
      </c>
      <c r="N233" s="1">
        <v>1</v>
      </c>
      <c r="O233" s="1" t="s">
        <v>79</v>
      </c>
      <c r="Q233" s="1" t="s">
        <v>3409</v>
      </c>
      <c r="S233" s="22">
        <v>1</v>
      </c>
      <c r="T233" s="1" t="s">
        <v>213</v>
      </c>
      <c r="V233" s="1" t="s">
        <v>350</v>
      </c>
      <c r="Y233" s="1" t="s">
        <v>1165</v>
      </c>
      <c r="Z233" s="6">
        <v>0</v>
      </c>
      <c r="AA233" s="1" t="s">
        <v>1166</v>
      </c>
      <c r="AB233" s="6" t="s">
        <v>59</v>
      </c>
      <c r="AF233" s="1" t="s">
        <v>30</v>
      </c>
      <c r="AM233" s="1" t="s">
        <v>162</v>
      </c>
      <c r="AO233" s="6">
        <v>6</v>
      </c>
      <c r="AP233" s="1">
        <v>4</v>
      </c>
      <c r="AR233" s="6">
        <v>100</v>
      </c>
      <c r="AS233" s="1" t="s">
        <v>1167</v>
      </c>
      <c r="AT233" s="27" t="s">
        <v>75</v>
      </c>
      <c r="AV233" s="22">
        <v>10</v>
      </c>
      <c r="AW233" s="1" t="s">
        <v>1168</v>
      </c>
      <c r="AX233" s="1" t="s">
        <v>1169</v>
      </c>
      <c r="AY233" s="1" t="s">
        <v>1170</v>
      </c>
    </row>
    <row r="234" spans="1:51" x14ac:dyDescent="0.25">
      <c r="A234" s="1">
        <v>232</v>
      </c>
      <c r="C234" s="6" t="s">
        <v>1</v>
      </c>
      <c r="F234" s="6" t="s">
        <v>4</v>
      </c>
      <c r="H234" s="20">
        <v>32</v>
      </c>
      <c r="I234" s="18">
        <v>7</v>
      </c>
      <c r="J234" s="1">
        <v>40</v>
      </c>
      <c r="K234" s="1">
        <v>14</v>
      </c>
      <c r="L234" s="1">
        <v>4</v>
      </c>
      <c r="M234" s="24" t="s">
        <v>103</v>
      </c>
      <c r="N234" s="1">
        <v>0</v>
      </c>
      <c r="O234" s="1" t="s">
        <v>79</v>
      </c>
      <c r="Q234" s="1" t="s">
        <v>3410</v>
      </c>
      <c r="S234" s="22">
        <v>1</v>
      </c>
      <c r="T234" s="1" t="s">
        <v>691</v>
      </c>
      <c r="V234" s="1" t="s">
        <v>383</v>
      </c>
      <c r="X234" s="1" t="s">
        <v>92</v>
      </c>
      <c r="Z234" s="6">
        <v>6</v>
      </c>
      <c r="AA234" s="1" t="s">
        <v>1171</v>
      </c>
      <c r="AB234" s="6" t="s">
        <v>59</v>
      </c>
      <c r="AD234" s="1" t="s">
        <v>28</v>
      </c>
      <c r="AM234" s="1" t="s">
        <v>60</v>
      </c>
      <c r="AO234" s="6">
        <v>6</v>
      </c>
      <c r="AP234" s="1">
        <v>2</v>
      </c>
      <c r="AR234" s="6">
        <v>100</v>
      </c>
      <c r="AS234" s="1" t="s">
        <v>1172</v>
      </c>
      <c r="AT234" s="27" t="s">
        <v>64</v>
      </c>
      <c r="AV234" s="22">
        <v>10</v>
      </c>
      <c r="AW234" s="1" t="s">
        <v>1173</v>
      </c>
      <c r="AX234" s="1" t="s">
        <v>1174</v>
      </c>
      <c r="AY234" s="1" t="s">
        <v>1175</v>
      </c>
    </row>
    <row r="235" spans="1:51" x14ac:dyDescent="0.25">
      <c r="A235" s="1">
        <v>233</v>
      </c>
      <c r="B235" s="6" t="s">
        <v>0</v>
      </c>
      <c r="C235" s="6" t="s">
        <v>1</v>
      </c>
      <c r="F235" s="6" t="s">
        <v>4</v>
      </c>
      <c r="H235" s="20">
        <v>36</v>
      </c>
      <c r="I235" s="18">
        <v>6</v>
      </c>
      <c r="J235" s="1">
        <v>35</v>
      </c>
      <c r="K235" s="1">
        <v>9</v>
      </c>
      <c r="L235" s="1">
        <v>20</v>
      </c>
      <c r="M235" s="24" t="s">
        <v>189</v>
      </c>
      <c r="N235" s="1">
        <v>1</v>
      </c>
      <c r="O235" s="1" t="s">
        <v>53</v>
      </c>
      <c r="Q235" s="1" t="s">
        <v>3409</v>
      </c>
      <c r="S235" s="22">
        <v>1</v>
      </c>
      <c r="T235" s="1" t="s">
        <v>407</v>
      </c>
      <c r="V235" s="1" t="s">
        <v>56</v>
      </c>
      <c r="X235" s="1" t="s">
        <v>92</v>
      </c>
      <c r="Z235" s="6">
        <v>5</v>
      </c>
      <c r="AA235" s="1" t="s">
        <v>1176</v>
      </c>
      <c r="AB235" s="6" t="s">
        <v>84</v>
      </c>
      <c r="AH235" s="1" t="s">
        <v>32</v>
      </c>
      <c r="AM235" s="1" t="s">
        <v>73</v>
      </c>
      <c r="AO235" s="6">
        <v>25</v>
      </c>
      <c r="AQ235" s="1">
        <v>30</v>
      </c>
      <c r="AR235" s="6">
        <v>10</v>
      </c>
      <c r="AS235" s="1" t="s">
        <v>1177</v>
      </c>
      <c r="AU235" s="1" t="s">
        <v>1178</v>
      </c>
      <c r="AV235" s="22">
        <v>10</v>
      </c>
      <c r="AW235" s="1" t="s">
        <v>1179</v>
      </c>
      <c r="AX235" s="1" t="s">
        <v>1180</v>
      </c>
      <c r="AY235" s="1" t="s">
        <v>1181</v>
      </c>
    </row>
    <row r="236" spans="1:51" x14ac:dyDescent="0.25">
      <c r="A236" s="1">
        <v>234</v>
      </c>
      <c r="C236" s="6" t="s">
        <v>1</v>
      </c>
      <c r="F236" s="6" t="s">
        <v>4</v>
      </c>
      <c r="H236" s="20">
        <v>43</v>
      </c>
      <c r="I236" s="18">
        <v>6</v>
      </c>
      <c r="J236" s="1">
        <v>40</v>
      </c>
      <c r="K236" s="1">
        <v>10</v>
      </c>
      <c r="L236" s="1">
        <v>10</v>
      </c>
      <c r="M236" s="24" t="s">
        <v>189</v>
      </c>
      <c r="N236" s="1">
        <v>1</v>
      </c>
      <c r="O236" s="1" t="s">
        <v>68</v>
      </c>
      <c r="Q236" s="1" t="s">
        <v>3409</v>
      </c>
      <c r="S236" s="22">
        <v>1</v>
      </c>
      <c r="T236" s="1" t="s">
        <v>141</v>
      </c>
      <c r="V236" s="1" t="s">
        <v>56</v>
      </c>
      <c r="Y236" s="1" t="s">
        <v>898</v>
      </c>
      <c r="Z236" s="6">
        <v>6</v>
      </c>
      <c r="AA236" s="1" t="s">
        <v>155</v>
      </c>
      <c r="AB236" s="6" t="s">
        <v>72</v>
      </c>
      <c r="AH236" s="1" t="s">
        <v>32</v>
      </c>
      <c r="AM236" s="1" t="s">
        <v>60</v>
      </c>
      <c r="AO236" s="6">
        <v>12</v>
      </c>
      <c r="AQ236" s="1">
        <v>12</v>
      </c>
      <c r="AR236" s="6">
        <v>4</v>
      </c>
      <c r="AS236" s="1" t="s">
        <v>1182</v>
      </c>
      <c r="AT236" s="27" t="s">
        <v>75</v>
      </c>
      <c r="AV236" s="22">
        <v>9</v>
      </c>
      <c r="AW236" s="1" t="s">
        <v>1183</v>
      </c>
    </row>
    <row r="237" spans="1:51" x14ac:dyDescent="0.25">
      <c r="A237" s="1">
        <v>235</v>
      </c>
      <c r="C237" s="6" t="s">
        <v>1</v>
      </c>
      <c r="H237" s="20">
        <v>35</v>
      </c>
      <c r="I237" s="18">
        <v>7</v>
      </c>
      <c r="J237" s="1">
        <v>60</v>
      </c>
      <c r="K237" s="1">
        <v>10</v>
      </c>
      <c r="L237" s="1">
        <v>5</v>
      </c>
      <c r="M237" s="24" t="s">
        <v>121</v>
      </c>
      <c r="N237" s="1">
        <v>1</v>
      </c>
      <c r="O237" s="1" t="s">
        <v>98</v>
      </c>
      <c r="Q237" s="1" t="s">
        <v>3409</v>
      </c>
      <c r="S237" s="22">
        <v>1</v>
      </c>
      <c r="T237" s="1" t="s">
        <v>30</v>
      </c>
      <c r="V237" s="1" t="s">
        <v>81</v>
      </c>
      <c r="X237" s="1" t="s">
        <v>572</v>
      </c>
      <c r="Z237" s="6">
        <v>9</v>
      </c>
      <c r="AA237" s="1" t="s">
        <v>1184</v>
      </c>
      <c r="AB237" s="6" t="s">
        <v>59</v>
      </c>
      <c r="AH237" s="1" t="s">
        <v>32</v>
      </c>
      <c r="AM237" s="1" t="s">
        <v>73</v>
      </c>
      <c r="AO237" s="6">
        <v>5</v>
      </c>
      <c r="AQ237" s="1">
        <v>20</v>
      </c>
      <c r="AR237" s="6">
        <v>20</v>
      </c>
      <c r="AS237" s="1" t="s">
        <v>1185</v>
      </c>
      <c r="AT237" s="27" t="s">
        <v>75</v>
      </c>
      <c r="AV237" s="22">
        <v>9</v>
      </c>
      <c r="AW237" s="1" t="s">
        <v>1186</v>
      </c>
      <c r="AX237" s="1" t="s">
        <v>1187</v>
      </c>
    </row>
    <row r="238" spans="1:51" x14ac:dyDescent="0.25">
      <c r="A238" s="1">
        <v>236</v>
      </c>
      <c r="B238" s="6" t="s">
        <v>0</v>
      </c>
      <c r="E238" s="6" t="s">
        <v>3</v>
      </c>
      <c r="F238" s="6" t="s">
        <v>4</v>
      </c>
      <c r="H238" s="20">
        <v>45</v>
      </c>
      <c r="I238" s="18">
        <v>6</v>
      </c>
      <c r="J238" s="1">
        <v>40</v>
      </c>
      <c r="K238" s="1">
        <v>4</v>
      </c>
      <c r="L238" s="1">
        <v>5</v>
      </c>
      <c r="M238" s="24" t="s">
        <v>67</v>
      </c>
      <c r="N238" s="1">
        <v>1</v>
      </c>
      <c r="O238" s="1" t="s">
        <v>79</v>
      </c>
      <c r="R238" s="1" t="s">
        <v>1188</v>
      </c>
      <c r="S238" s="22">
        <v>1</v>
      </c>
      <c r="T238" s="1" t="s">
        <v>55</v>
      </c>
      <c r="V238" s="1" t="s">
        <v>56</v>
      </c>
      <c r="Y238" s="1" t="s">
        <v>1189</v>
      </c>
      <c r="Z238" s="6">
        <v>20</v>
      </c>
      <c r="AA238" s="1" t="s">
        <v>1190</v>
      </c>
      <c r="AB238" s="6" t="s">
        <v>59</v>
      </c>
      <c r="AC238" s="1" t="s">
        <v>27</v>
      </c>
      <c r="AG238" s="1" t="s">
        <v>31</v>
      </c>
      <c r="AL238" s="1" t="s">
        <v>1191</v>
      </c>
      <c r="AM238" s="1" t="s">
        <v>73</v>
      </c>
      <c r="AO238" s="6">
        <v>6</v>
      </c>
      <c r="AP238" s="1">
        <v>4</v>
      </c>
      <c r="AR238" s="6">
        <v>150</v>
      </c>
      <c r="AS238" s="1" t="s">
        <v>1192</v>
      </c>
      <c r="AT238" s="27" t="s">
        <v>75</v>
      </c>
      <c r="AV238" s="22">
        <v>10</v>
      </c>
      <c r="AW238" s="1" t="s">
        <v>1193</v>
      </c>
      <c r="AX238" s="1" t="s">
        <v>1194</v>
      </c>
    </row>
    <row r="239" spans="1:51" x14ac:dyDescent="0.25">
      <c r="A239" s="1">
        <v>237</v>
      </c>
      <c r="B239" s="6" t="s">
        <v>0</v>
      </c>
      <c r="H239" s="20">
        <v>54</v>
      </c>
      <c r="I239" s="18">
        <v>8</v>
      </c>
      <c r="J239" s="1">
        <v>0</v>
      </c>
      <c r="K239" s="1">
        <v>10</v>
      </c>
      <c r="L239" s="1">
        <v>12</v>
      </c>
      <c r="M239" s="24" t="s">
        <v>335</v>
      </c>
      <c r="N239" s="1">
        <v>0</v>
      </c>
      <c r="O239" s="1" t="s">
        <v>68</v>
      </c>
      <c r="Q239" s="1" t="s">
        <v>3410</v>
      </c>
      <c r="S239" s="22">
        <v>1</v>
      </c>
      <c r="T239" s="1" t="s">
        <v>146</v>
      </c>
      <c r="V239" s="1" t="s">
        <v>81</v>
      </c>
      <c r="X239" s="1" t="s">
        <v>92</v>
      </c>
      <c r="Z239" s="6">
        <v>1</v>
      </c>
      <c r="AA239" s="1" t="s">
        <v>1195</v>
      </c>
      <c r="AB239" s="6" t="s">
        <v>84</v>
      </c>
      <c r="AE239" s="1" t="s">
        <v>29</v>
      </c>
      <c r="AM239" s="1" t="s">
        <v>162</v>
      </c>
      <c r="AO239" s="6">
        <v>20</v>
      </c>
      <c r="AQ239" s="1">
        <v>10</v>
      </c>
      <c r="AR239" s="6">
        <v>40</v>
      </c>
      <c r="AS239" s="1" t="s">
        <v>1196</v>
      </c>
      <c r="AT239" s="27" t="s">
        <v>75</v>
      </c>
      <c r="AV239" s="22">
        <v>9</v>
      </c>
      <c r="AW239" s="1" t="s">
        <v>1197</v>
      </c>
      <c r="AY239" s="1" t="s">
        <v>1198</v>
      </c>
    </row>
    <row r="240" spans="1:51" x14ac:dyDescent="0.25">
      <c r="A240" s="1">
        <v>238</v>
      </c>
      <c r="B240" s="6" t="s">
        <v>0</v>
      </c>
      <c r="H240" s="20">
        <v>30</v>
      </c>
      <c r="I240" s="18">
        <v>8</v>
      </c>
      <c r="J240" s="1">
        <v>80</v>
      </c>
      <c r="K240" s="1">
        <v>8</v>
      </c>
      <c r="L240" s="1">
        <v>15</v>
      </c>
      <c r="M240" s="24" t="s">
        <v>97</v>
      </c>
      <c r="N240" s="1">
        <v>0</v>
      </c>
      <c r="O240" s="1" t="s">
        <v>140</v>
      </c>
      <c r="Q240" s="1" t="s">
        <v>3407</v>
      </c>
      <c r="S240" s="22">
        <v>0</v>
      </c>
      <c r="AB240" s="6" t="s">
        <v>59</v>
      </c>
      <c r="AE240" s="1" t="s">
        <v>29</v>
      </c>
      <c r="AG240" s="1" t="s">
        <v>31</v>
      </c>
      <c r="AM240" s="1" t="s">
        <v>73</v>
      </c>
      <c r="AO240" s="6">
        <v>15</v>
      </c>
      <c r="AP240" s="1">
        <v>5</v>
      </c>
      <c r="AR240" s="6">
        <v>20</v>
      </c>
      <c r="AS240" s="1" t="s">
        <v>1199</v>
      </c>
      <c r="AT240" s="27" t="s">
        <v>64</v>
      </c>
      <c r="AV240" s="22">
        <v>10</v>
      </c>
      <c r="AW240" s="1" t="s">
        <v>1200</v>
      </c>
      <c r="AX240" s="1" t="s">
        <v>1201</v>
      </c>
    </row>
    <row r="241" spans="1:51" ht="409.5" x14ac:dyDescent="0.25">
      <c r="A241" s="1">
        <v>239</v>
      </c>
      <c r="B241" s="6" t="s">
        <v>0</v>
      </c>
      <c r="H241" s="20">
        <v>33</v>
      </c>
      <c r="I241" s="18">
        <v>8</v>
      </c>
      <c r="J241" s="1">
        <v>10</v>
      </c>
      <c r="K241" s="1">
        <v>10</v>
      </c>
      <c r="L241" s="1">
        <v>8</v>
      </c>
      <c r="M241" s="24" t="s">
        <v>103</v>
      </c>
      <c r="N241" s="1">
        <v>0</v>
      </c>
      <c r="O241" s="1" t="s">
        <v>79</v>
      </c>
      <c r="Q241" s="1" t="s">
        <v>3409</v>
      </c>
      <c r="S241" s="22">
        <v>1</v>
      </c>
      <c r="T241" s="1" t="s">
        <v>146</v>
      </c>
      <c r="V241" s="1" t="s">
        <v>81</v>
      </c>
      <c r="X241" s="1" t="s">
        <v>231</v>
      </c>
      <c r="Z241" s="6">
        <v>3</v>
      </c>
      <c r="AB241" s="6" t="s">
        <v>59</v>
      </c>
      <c r="AC241" s="1" t="s">
        <v>27</v>
      </c>
      <c r="AE241" s="1" t="s">
        <v>29</v>
      </c>
      <c r="AM241" s="1" t="s">
        <v>73</v>
      </c>
      <c r="AO241" s="6">
        <v>6</v>
      </c>
      <c r="AP241" s="1">
        <v>5</v>
      </c>
      <c r="AR241" s="6">
        <v>12</v>
      </c>
      <c r="AS241" s="1" t="s">
        <v>1202</v>
      </c>
      <c r="AT241" s="27" t="s">
        <v>64</v>
      </c>
      <c r="AV241" s="22">
        <v>10</v>
      </c>
      <c r="AW241" s="1" t="s">
        <v>1203</v>
      </c>
      <c r="AX241" s="1" t="s">
        <v>1204</v>
      </c>
      <c r="AY241" s="4" t="s">
        <v>1205</v>
      </c>
    </row>
    <row r="242" spans="1:51" x14ac:dyDescent="0.25">
      <c r="A242" s="1">
        <v>240</v>
      </c>
      <c r="B242" s="6" t="s">
        <v>0</v>
      </c>
      <c r="F242" s="6" t="s">
        <v>4</v>
      </c>
      <c r="H242" s="20">
        <v>47</v>
      </c>
      <c r="I242" s="18">
        <v>7</v>
      </c>
      <c r="J242" s="1">
        <v>150</v>
      </c>
      <c r="K242" s="1">
        <v>12</v>
      </c>
      <c r="L242" s="1">
        <v>24</v>
      </c>
      <c r="M242" s="24" t="s">
        <v>78</v>
      </c>
      <c r="N242" s="1">
        <v>0</v>
      </c>
      <c r="O242" s="1" t="s">
        <v>68</v>
      </c>
      <c r="Q242" s="1" t="s">
        <v>3409</v>
      </c>
      <c r="S242" s="22">
        <v>1</v>
      </c>
      <c r="T242" s="1" t="s">
        <v>213</v>
      </c>
      <c r="V242" s="1" t="s">
        <v>81</v>
      </c>
      <c r="X242" s="1" t="s">
        <v>82</v>
      </c>
      <c r="Z242" s="6">
        <v>23</v>
      </c>
      <c r="AA242" s="1" t="s">
        <v>1206</v>
      </c>
      <c r="AB242" s="6" t="s">
        <v>363</v>
      </c>
      <c r="AE242" s="1" t="s">
        <v>29</v>
      </c>
      <c r="AM242" s="1" t="s">
        <v>85</v>
      </c>
      <c r="AO242" s="6">
        <v>2</v>
      </c>
      <c r="AP242" s="1">
        <v>2</v>
      </c>
      <c r="AR242" s="6">
        <v>5</v>
      </c>
      <c r="AS242" s="1" t="s">
        <v>1207</v>
      </c>
      <c r="AU242" s="1" t="s">
        <v>1208</v>
      </c>
      <c r="AV242" s="22">
        <v>10</v>
      </c>
      <c r="AW242" s="1" t="s">
        <v>1209</v>
      </c>
      <c r="AX242" s="1" t="s">
        <v>1210</v>
      </c>
      <c r="AY242" s="1" t="s">
        <v>1211</v>
      </c>
    </row>
    <row r="243" spans="1:51" ht="299.25" x14ac:dyDescent="0.25">
      <c r="A243" s="1">
        <v>241</v>
      </c>
      <c r="B243" s="6" t="s">
        <v>0</v>
      </c>
      <c r="F243" s="6" t="s">
        <v>4</v>
      </c>
      <c r="H243" s="20">
        <v>33</v>
      </c>
      <c r="I243" s="18">
        <v>7</v>
      </c>
      <c r="J243" s="1">
        <v>60</v>
      </c>
      <c r="K243" s="1">
        <v>14</v>
      </c>
      <c r="L243" s="1">
        <v>2</v>
      </c>
      <c r="M243" s="24" t="s">
        <v>52</v>
      </c>
      <c r="N243" s="1">
        <v>1</v>
      </c>
      <c r="O243" s="1" t="s">
        <v>389</v>
      </c>
      <c r="R243" s="1" t="s">
        <v>1212</v>
      </c>
      <c r="S243" s="22">
        <v>1</v>
      </c>
      <c r="T243" s="1" t="s">
        <v>55</v>
      </c>
      <c r="V243" s="1" t="s">
        <v>56</v>
      </c>
      <c r="X243" s="1" t="s">
        <v>82</v>
      </c>
      <c r="Z243" s="6">
        <v>6</v>
      </c>
      <c r="AA243" s="1" t="s">
        <v>1213</v>
      </c>
      <c r="AB243" s="6" t="s">
        <v>84</v>
      </c>
      <c r="AK243" s="1" t="s">
        <v>35</v>
      </c>
      <c r="AO243" s="6">
        <v>0</v>
      </c>
      <c r="AT243" s="27" t="s">
        <v>75</v>
      </c>
      <c r="AV243" s="22">
        <v>10</v>
      </c>
      <c r="AW243" s="4" t="s">
        <v>1214</v>
      </c>
      <c r="AX243" s="1" t="s">
        <v>1215</v>
      </c>
      <c r="AY243" s="1" t="s">
        <v>1216</v>
      </c>
    </row>
    <row r="244" spans="1:51" x14ac:dyDescent="0.25">
      <c r="A244" s="1">
        <v>242</v>
      </c>
      <c r="C244" s="6" t="s">
        <v>1</v>
      </c>
      <c r="H244" s="20">
        <v>53</v>
      </c>
      <c r="I244" s="18">
        <v>8</v>
      </c>
      <c r="J244" s="1">
        <v>0</v>
      </c>
      <c r="K244" s="1">
        <v>12</v>
      </c>
      <c r="L244" s="1">
        <v>15</v>
      </c>
      <c r="M244" s="24" t="s">
        <v>52</v>
      </c>
      <c r="N244" s="1">
        <v>0</v>
      </c>
      <c r="O244" s="1" t="s">
        <v>98</v>
      </c>
      <c r="R244" s="1" t="s">
        <v>1217</v>
      </c>
      <c r="S244" s="22">
        <v>1</v>
      </c>
      <c r="T244" s="1" t="s">
        <v>519</v>
      </c>
      <c r="W244" s="1" t="s">
        <v>1218</v>
      </c>
      <c r="X244" s="1" t="s">
        <v>92</v>
      </c>
      <c r="Z244" s="6">
        <v>20</v>
      </c>
      <c r="AA244" s="1" t="s">
        <v>1219</v>
      </c>
      <c r="AB244" s="6" t="s">
        <v>59</v>
      </c>
      <c r="AE244" s="1" t="s">
        <v>29</v>
      </c>
      <c r="AF244" s="1" t="s">
        <v>30</v>
      </c>
      <c r="AM244" s="1" t="s">
        <v>73</v>
      </c>
      <c r="AO244" s="6">
        <v>6</v>
      </c>
      <c r="AP244" s="1">
        <v>6</v>
      </c>
      <c r="AR244" s="6">
        <v>8</v>
      </c>
      <c r="AS244" s="1" t="s">
        <v>1220</v>
      </c>
      <c r="AT244" s="27" t="s">
        <v>64</v>
      </c>
      <c r="AV244" s="22">
        <v>8</v>
      </c>
      <c r="AW244" s="1" t="s">
        <v>1221</v>
      </c>
      <c r="AX244" s="1" t="s">
        <v>1222</v>
      </c>
      <c r="AY244" s="1" t="s">
        <v>1223</v>
      </c>
    </row>
    <row r="245" spans="1:51" x14ac:dyDescent="0.25">
      <c r="A245" s="1">
        <v>243</v>
      </c>
      <c r="D245" s="6" t="s">
        <v>2</v>
      </c>
      <c r="H245" s="20">
        <v>28</v>
      </c>
      <c r="I245" s="18">
        <v>7</v>
      </c>
      <c r="J245" s="1">
        <v>40</v>
      </c>
      <c r="K245" s="1">
        <v>9</v>
      </c>
      <c r="L245" s="1">
        <v>4</v>
      </c>
      <c r="M245" s="24" t="s">
        <v>133</v>
      </c>
      <c r="N245" s="1">
        <v>1</v>
      </c>
      <c r="O245" s="1" t="s">
        <v>68</v>
      </c>
      <c r="Q245" s="1" t="s">
        <v>3407</v>
      </c>
      <c r="S245" s="22">
        <v>1</v>
      </c>
      <c r="T245" s="1" t="s">
        <v>90</v>
      </c>
      <c r="W245" s="1" t="s">
        <v>1224</v>
      </c>
      <c r="X245" s="1" t="s">
        <v>220</v>
      </c>
      <c r="Z245" s="6">
        <v>1</v>
      </c>
      <c r="AA245" s="1" t="s">
        <v>1225</v>
      </c>
      <c r="AB245" s="6" t="s">
        <v>363</v>
      </c>
      <c r="AE245" s="1" t="s">
        <v>29</v>
      </c>
      <c r="AF245" s="1" t="s">
        <v>30</v>
      </c>
      <c r="AM245" s="1" t="s">
        <v>73</v>
      </c>
      <c r="AO245" s="6">
        <v>20</v>
      </c>
      <c r="AP245" s="1">
        <v>5</v>
      </c>
      <c r="AR245" s="6">
        <v>5</v>
      </c>
      <c r="AS245" s="1" t="s">
        <v>1226</v>
      </c>
      <c r="AT245" s="27" t="s">
        <v>64</v>
      </c>
      <c r="AV245" s="22">
        <v>10</v>
      </c>
      <c r="AW245" s="1" t="s">
        <v>1227</v>
      </c>
      <c r="AX245" s="1" t="s">
        <v>1228</v>
      </c>
      <c r="AY245" s="1" t="s">
        <v>1229</v>
      </c>
    </row>
    <row r="246" spans="1:51" x14ac:dyDescent="0.25">
      <c r="A246" s="1">
        <v>244</v>
      </c>
      <c r="B246" s="6" t="s">
        <v>0</v>
      </c>
      <c r="D246" s="6" t="s">
        <v>2</v>
      </c>
      <c r="F246" s="6" t="s">
        <v>4</v>
      </c>
      <c r="H246" s="20">
        <v>52</v>
      </c>
      <c r="I246" s="18">
        <v>5</v>
      </c>
      <c r="J246" s="1">
        <v>3</v>
      </c>
      <c r="K246" s="1">
        <v>9</v>
      </c>
      <c r="L246" s="1">
        <v>12</v>
      </c>
      <c r="M246" s="24" t="s">
        <v>225</v>
      </c>
      <c r="N246" s="1">
        <v>0</v>
      </c>
      <c r="O246" s="1" t="s">
        <v>68</v>
      </c>
      <c r="Q246" s="1" t="s">
        <v>3409</v>
      </c>
      <c r="S246" s="22">
        <v>1</v>
      </c>
      <c r="T246" s="1" t="s">
        <v>135</v>
      </c>
      <c r="V246" s="1" t="s">
        <v>123</v>
      </c>
      <c r="X246" s="1" t="s">
        <v>368</v>
      </c>
      <c r="Z246" s="6">
        <v>20</v>
      </c>
      <c r="AA246" s="1" t="s">
        <v>1230</v>
      </c>
      <c r="AB246" s="6" t="s">
        <v>72</v>
      </c>
      <c r="AL246" s="1" t="s">
        <v>1231</v>
      </c>
      <c r="AM246" s="1" t="s">
        <v>60</v>
      </c>
      <c r="AO246" s="6">
        <v>6</v>
      </c>
      <c r="AQ246" s="1">
        <v>8</v>
      </c>
      <c r="AR246" s="6">
        <v>15</v>
      </c>
      <c r="AS246" s="1" t="s">
        <v>1232</v>
      </c>
      <c r="AT246" s="27" t="s">
        <v>75</v>
      </c>
      <c r="AV246" s="22">
        <v>10</v>
      </c>
      <c r="AW246" s="1" t="s">
        <v>1233</v>
      </c>
      <c r="AX246" s="1" t="s">
        <v>1234</v>
      </c>
      <c r="AY246" s="1" t="s">
        <v>1235</v>
      </c>
    </row>
    <row r="247" spans="1:51" x14ac:dyDescent="0.25">
      <c r="A247" s="1">
        <v>245</v>
      </c>
      <c r="C247" s="6" t="s">
        <v>1</v>
      </c>
      <c r="H247" s="20">
        <v>37</v>
      </c>
      <c r="I247" s="18">
        <v>6</v>
      </c>
      <c r="J247" s="1">
        <v>0</v>
      </c>
      <c r="K247" s="1">
        <v>12</v>
      </c>
      <c r="L247" s="1">
        <v>5</v>
      </c>
      <c r="M247" s="24" t="s">
        <v>52</v>
      </c>
      <c r="N247" s="1">
        <v>1</v>
      </c>
      <c r="O247" s="1" t="s">
        <v>98</v>
      </c>
      <c r="Q247" s="1" t="s">
        <v>3407</v>
      </c>
      <c r="S247" s="22">
        <v>1</v>
      </c>
      <c r="T247" s="1" t="s">
        <v>141</v>
      </c>
      <c r="V247" s="1" t="s">
        <v>81</v>
      </c>
      <c r="X247" s="1" t="s">
        <v>92</v>
      </c>
      <c r="Z247" s="6">
        <v>10</v>
      </c>
      <c r="AA247" s="1" t="s">
        <v>1236</v>
      </c>
      <c r="AB247" s="6" t="s">
        <v>84</v>
      </c>
      <c r="AH247" s="1" t="s">
        <v>32</v>
      </c>
      <c r="AM247" s="1" t="s">
        <v>60</v>
      </c>
      <c r="AO247" s="6">
        <v>6</v>
      </c>
      <c r="AP247" s="1">
        <v>6</v>
      </c>
      <c r="AR247" s="6">
        <v>20</v>
      </c>
      <c r="AS247" s="1" t="s">
        <v>1237</v>
      </c>
      <c r="AT247" s="27" t="s">
        <v>377</v>
      </c>
      <c r="AV247" s="22">
        <v>10</v>
      </c>
      <c r="AW247" s="1" t="s">
        <v>1238</v>
      </c>
      <c r="AX247" s="1" t="s">
        <v>1239</v>
      </c>
    </row>
    <row r="248" spans="1:51" x14ac:dyDescent="0.25">
      <c r="A248" s="1">
        <v>246</v>
      </c>
      <c r="B248" s="6" t="s">
        <v>0</v>
      </c>
      <c r="C248" s="6" t="s">
        <v>1</v>
      </c>
      <c r="F248" s="6" t="s">
        <v>4</v>
      </c>
      <c r="H248" s="20">
        <v>33</v>
      </c>
      <c r="I248" s="18">
        <v>7</v>
      </c>
      <c r="J248" s="1">
        <v>80</v>
      </c>
      <c r="K248" s="1">
        <v>9</v>
      </c>
      <c r="L248" s="1">
        <v>10</v>
      </c>
      <c r="M248" s="24" t="s">
        <v>52</v>
      </c>
      <c r="N248" s="1">
        <v>1</v>
      </c>
      <c r="O248" s="1" t="s">
        <v>53</v>
      </c>
      <c r="Q248" s="1" t="s">
        <v>3409</v>
      </c>
      <c r="S248" s="22">
        <v>1</v>
      </c>
      <c r="T248" s="1" t="s">
        <v>213</v>
      </c>
      <c r="W248" s="1" t="s">
        <v>1240</v>
      </c>
      <c r="Y248" s="1" t="s">
        <v>1241</v>
      </c>
      <c r="Z248" s="6">
        <v>4</v>
      </c>
      <c r="AA248" s="1" t="s">
        <v>1242</v>
      </c>
      <c r="AB248" s="6" t="s">
        <v>84</v>
      </c>
      <c r="AK248" s="1" t="s">
        <v>35</v>
      </c>
      <c r="AO248" s="6">
        <v>0</v>
      </c>
      <c r="AT248" s="27" t="s">
        <v>75</v>
      </c>
      <c r="AV248" s="22">
        <v>10</v>
      </c>
      <c r="AW248" s="1" t="s">
        <v>1243</v>
      </c>
      <c r="AX248" s="1" t="s">
        <v>1244</v>
      </c>
      <c r="AY248" s="1" t="s">
        <v>1245</v>
      </c>
    </row>
    <row r="249" spans="1:51" x14ac:dyDescent="0.25">
      <c r="A249" s="1">
        <v>247</v>
      </c>
      <c r="B249" s="6" t="s">
        <v>0</v>
      </c>
      <c r="H249" s="20">
        <v>36</v>
      </c>
      <c r="I249" s="18">
        <v>8</v>
      </c>
      <c r="J249" s="1">
        <v>30</v>
      </c>
      <c r="K249" s="1">
        <v>10</v>
      </c>
      <c r="L249" s="1">
        <v>3</v>
      </c>
      <c r="M249" s="24" t="s">
        <v>97</v>
      </c>
      <c r="N249" s="1">
        <v>0</v>
      </c>
      <c r="O249" s="1" t="s">
        <v>53</v>
      </c>
      <c r="Q249" s="1" t="s">
        <v>3410</v>
      </c>
      <c r="S249" s="22">
        <v>1</v>
      </c>
      <c r="T249" s="1" t="s">
        <v>213</v>
      </c>
      <c r="V249" s="1" t="s">
        <v>81</v>
      </c>
      <c r="X249" s="1" t="s">
        <v>572</v>
      </c>
      <c r="Z249" s="6">
        <v>6</v>
      </c>
      <c r="AA249" s="1" t="s">
        <v>1246</v>
      </c>
      <c r="AB249" s="6" t="s">
        <v>84</v>
      </c>
      <c r="AE249" s="1" t="s">
        <v>29</v>
      </c>
      <c r="AI249" s="1" t="s">
        <v>33</v>
      </c>
      <c r="AM249" s="1" t="s">
        <v>73</v>
      </c>
      <c r="AO249" s="6">
        <v>10</v>
      </c>
      <c r="AQ249" s="1">
        <v>10</v>
      </c>
      <c r="AR249" s="6">
        <v>30</v>
      </c>
      <c r="AS249" s="1" t="s">
        <v>1247</v>
      </c>
      <c r="AT249" s="27" t="s">
        <v>75</v>
      </c>
      <c r="AV249" s="22">
        <v>10</v>
      </c>
      <c r="AW249" s="1" t="s">
        <v>1248</v>
      </c>
    </row>
    <row r="250" spans="1:51" x14ac:dyDescent="0.25">
      <c r="A250" s="1">
        <v>248</v>
      </c>
      <c r="B250" s="6" t="s">
        <v>0</v>
      </c>
      <c r="D250" s="6" t="s">
        <v>2</v>
      </c>
      <c r="E250" s="6" t="s">
        <v>3</v>
      </c>
      <c r="H250" s="20">
        <v>37</v>
      </c>
      <c r="I250" s="18">
        <v>6</v>
      </c>
      <c r="J250" s="1">
        <v>2</v>
      </c>
      <c r="K250" s="1">
        <v>10</v>
      </c>
      <c r="L250" s="1">
        <v>5</v>
      </c>
      <c r="M250" s="24" t="s">
        <v>52</v>
      </c>
      <c r="N250" s="1">
        <v>0</v>
      </c>
      <c r="O250" s="1" t="s">
        <v>53</v>
      </c>
      <c r="Q250" s="1" t="s">
        <v>3408</v>
      </c>
      <c r="S250" s="22">
        <v>0</v>
      </c>
      <c r="AB250" s="6" t="s">
        <v>59</v>
      </c>
      <c r="AE250" s="1" t="s">
        <v>29</v>
      </c>
      <c r="AM250" s="1" t="s">
        <v>85</v>
      </c>
      <c r="AO250" s="6">
        <v>6</v>
      </c>
      <c r="AQ250" s="1">
        <v>8</v>
      </c>
      <c r="AR250" s="6">
        <v>80</v>
      </c>
      <c r="AS250" s="1" t="s">
        <v>1249</v>
      </c>
      <c r="AT250" s="27" t="s">
        <v>192</v>
      </c>
      <c r="AV250" s="22">
        <v>10</v>
      </c>
      <c r="AW250" s="1" t="s">
        <v>1250</v>
      </c>
      <c r="AX250" s="1" t="s">
        <v>1251</v>
      </c>
    </row>
    <row r="251" spans="1:51" x14ac:dyDescent="0.25">
      <c r="A251" s="1">
        <v>249</v>
      </c>
      <c r="C251" s="6" t="s">
        <v>1</v>
      </c>
      <c r="F251" s="6" t="s">
        <v>4</v>
      </c>
      <c r="H251" s="20">
        <v>29</v>
      </c>
      <c r="I251" s="18">
        <v>10</v>
      </c>
      <c r="J251" s="1">
        <v>60</v>
      </c>
      <c r="K251" s="1">
        <v>8</v>
      </c>
      <c r="L251" s="1">
        <v>0</v>
      </c>
      <c r="M251" s="24" t="s">
        <v>89</v>
      </c>
      <c r="N251" s="1">
        <v>0</v>
      </c>
      <c r="P251" s="1" t="s">
        <v>1252</v>
      </c>
      <c r="R251" s="1" t="s">
        <v>1253</v>
      </c>
      <c r="S251" s="22">
        <v>0</v>
      </c>
      <c r="AB251" s="6" t="s">
        <v>84</v>
      </c>
      <c r="AH251" s="1" t="s">
        <v>32</v>
      </c>
      <c r="AM251" s="1" t="s">
        <v>85</v>
      </c>
      <c r="AO251" s="6">
        <v>5</v>
      </c>
      <c r="AP251" s="1">
        <v>6</v>
      </c>
      <c r="AR251" s="6">
        <v>10</v>
      </c>
      <c r="AS251" s="1" t="s">
        <v>1254</v>
      </c>
      <c r="AT251" s="27" t="s">
        <v>64</v>
      </c>
      <c r="AV251" s="22">
        <v>10</v>
      </c>
      <c r="AW251" s="1" t="s">
        <v>1255</v>
      </c>
      <c r="AX251" s="1" t="s">
        <v>1256</v>
      </c>
      <c r="AY251" s="1" t="s">
        <v>1257</v>
      </c>
    </row>
    <row r="252" spans="1:51" x14ac:dyDescent="0.25">
      <c r="A252" s="1">
        <v>250</v>
      </c>
      <c r="B252" s="6" t="s">
        <v>0</v>
      </c>
      <c r="F252" s="6" t="s">
        <v>4</v>
      </c>
      <c r="H252" s="20">
        <v>26</v>
      </c>
      <c r="I252" s="18">
        <v>8</v>
      </c>
      <c r="J252" s="1">
        <v>30</v>
      </c>
      <c r="K252" s="1">
        <v>8</v>
      </c>
      <c r="L252" s="1">
        <v>15</v>
      </c>
      <c r="M252" s="24" t="s">
        <v>97</v>
      </c>
      <c r="N252" s="1">
        <v>1</v>
      </c>
      <c r="O252" s="1" t="s">
        <v>68</v>
      </c>
      <c r="Q252" s="1" t="s">
        <v>3408</v>
      </c>
      <c r="S252" s="22">
        <v>1</v>
      </c>
      <c r="T252" s="1" t="s">
        <v>135</v>
      </c>
      <c r="V252" s="1" t="s">
        <v>142</v>
      </c>
      <c r="X252" s="1" t="s">
        <v>92</v>
      </c>
      <c r="Z252" s="6">
        <v>2</v>
      </c>
      <c r="AA252" s="1" t="s">
        <v>1258</v>
      </c>
      <c r="AB252" s="6" t="s">
        <v>363</v>
      </c>
      <c r="AE252" s="1" t="s">
        <v>29</v>
      </c>
      <c r="AG252" s="1" t="s">
        <v>31</v>
      </c>
      <c r="AM252" s="1" t="s">
        <v>85</v>
      </c>
      <c r="AO252" s="6">
        <v>15</v>
      </c>
      <c r="AQ252" s="1">
        <v>10</v>
      </c>
      <c r="AR252" s="6">
        <v>120</v>
      </c>
      <c r="AS252" s="1" t="s">
        <v>1259</v>
      </c>
      <c r="AT252" s="27" t="s">
        <v>75</v>
      </c>
      <c r="AV252" s="22">
        <v>10</v>
      </c>
      <c r="AW252" s="1" t="s">
        <v>1260</v>
      </c>
      <c r="AX252" s="1" t="s">
        <v>1261</v>
      </c>
      <c r="AY252" s="1" t="s">
        <v>1262</v>
      </c>
    </row>
    <row r="253" spans="1:51" x14ac:dyDescent="0.25">
      <c r="A253" s="1">
        <v>251</v>
      </c>
      <c r="C253" s="6" t="s">
        <v>1</v>
      </c>
      <c r="F253" s="6" t="s">
        <v>4</v>
      </c>
      <c r="H253" s="20">
        <v>40</v>
      </c>
      <c r="I253" s="18">
        <v>8</v>
      </c>
      <c r="J253" s="1">
        <v>60</v>
      </c>
      <c r="K253" s="1">
        <v>10</v>
      </c>
      <c r="L253" s="1">
        <v>60</v>
      </c>
      <c r="M253" s="24" t="s">
        <v>52</v>
      </c>
      <c r="N253" s="1">
        <v>0</v>
      </c>
      <c r="O253" s="1" t="s">
        <v>53</v>
      </c>
      <c r="Q253" s="1" t="s">
        <v>3408</v>
      </c>
      <c r="S253" s="22">
        <v>1</v>
      </c>
      <c r="T253" s="1" t="s">
        <v>213</v>
      </c>
      <c r="V253" s="1" t="s">
        <v>56</v>
      </c>
      <c r="X253" s="1" t="s">
        <v>92</v>
      </c>
      <c r="Z253" s="6">
        <v>14</v>
      </c>
      <c r="AB253" s="6" t="s">
        <v>84</v>
      </c>
      <c r="AH253" s="1" t="s">
        <v>32</v>
      </c>
      <c r="AM253" s="1" t="s">
        <v>60</v>
      </c>
      <c r="AO253" s="6">
        <v>4</v>
      </c>
      <c r="AP253" s="1">
        <v>4</v>
      </c>
      <c r="AR253" s="6">
        <v>8</v>
      </c>
      <c r="AS253" s="1" t="s">
        <v>1263</v>
      </c>
      <c r="AU253" s="1" t="s">
        <v>1264</v>
      </c>
      <c r="AV253" s="22">
        <v>10</v>
      </c>
      <c r="AW253" s="1" t="s">
        <v>1265</v>
      </c>
      <c r="AX253" s="1" t="s">
        <v>428</v>
      </c>
    </row>
    <row r="254" spans="1:51" x14ac:dyDescent="0.25">
      <c r="A254" s="1">
        <v>252</v>
      </c>
      <c r="B254" s="6" t="s">
        <v>0</v>
      </c>
      <c r="F254" s="6" t="s">
        <v>4</v>
      </c>
      <c r="H254" s="20">
        <v>50</v>
      </c>
      <c r="I254" s="18">
        <v>8</v>
      </c>
      <c r="J254" s="1">
        <v>0</v>
      </c>
      <c r="K254" s="1">
        <v>12</v>
      </c>
      <c r="L254" s="1">
        <v>12</v>
      </c>
      <c r="M254" s="24" t="s">
        <v>225</v>
      </c>
      <c r="N254" s="1">
        <v>0</v>
      </c>
      <c r="O254" s="1" t="s">
        <v>68</v>
      </c>
      <c r="Q254" s="1" t="s">
        <v>3407</v>
      </c>
      <c r="S254" s="22">
        <v>0</v>
      </c>
      <c r="AB254" s="6" t="s">
        <v>84</v>
      </c>
      <c r="AH254" s="1" t="s">
        <v>32</v>
      </c>
      <c r="AM254" s="1" t="s">
        <v>73</v>
      </c>
      <c r="AO254" s="6">
        <v>6</v>
      </c>
      <c r="AQ254" s="1">
        <v>40</v>
      </c>
      <c r="AR254" s="6">
        <v>40</v>
      </c>
      <c r="AS254" s="1" t="s">
        <v>1266</v>
      </c>
      <c r="AT254" s="27" t="s">
        <v>75</v>
      </c>
      <c r="AV254" s="22">
        <v>10</v>
      </c>
      <c r="AW254" s="1" t="s">
        <v>1267</v>
      </c>
      <c r="AX254" s="1" t="s">
        <v>1268</v>
      </c>
      <c r="AY254" s="1" t="s">
        <v>1269</v>
      </c>
    </row>
    <row r="255" spans="1:51" x14ac:dyDescent="0.25">
      <c r="A255" s="1">
        <v>253</v>
      </c>
      <c r="B255" s="6" t="s">
        <v>0</v>
      </c>
      <c r="F255" s="6" t="s">
        <v>4</v>
      </c>
      <c r="H255" s="20">
        <v>35</v>
      </c>
      <c r="I255" s="18">
        <v>7</v>
      </c>
      <c r="J255" s="1">
        <v>0</v>
      </c>
      <c r="K255" s="1">
        <v>5</v>
      </c>
      <c r="L255" s="1">
        <v>18</v>
      </c>
      <c r="M255" s="24" t="s">
        <v>121</v>
      </c>
      <c r="N255" s="1">
        <v>1</v>
      </c>
      <c r="O255" s="1" t="s">
        <v>53</v>
      </c>
      <c r="R255" s="1" t="s">
        <v>1270</v>
      </c>
      <c r="S255" s="22">
        <v>1</v>
      </c>
      <c r="U255" s="1" t="s">
        <v>1271</v>
      </c>
      <c r="W255" s="1" t="s">
        <v>1272</v>
      </c>
      <c r="X255" s="1" t="s">
        <v>106</v>
      </c>
      <c r="Z255" s="6">
        <v>12</v>
      </c>
      <c r="AA255" s="1" t="s">
        <v>1273</v>
      </c>
      <c r="AB255" s="6" t="s">
        <v>363</v>
      </c>
      <c r="AE255" s="1" t="s">
        <v>29</v>
      </c>
      <c r="AM255" s="1" t="s">
        <v>85</v>
      </c>
      <c r="AO255" s="6">
        <v>12</v>
      </c>
      <c r="AP255" s="1">
        <v>6</v>
      </c>
      <c r="AR255" s="6">
        <v>14</v>
      </c>
      <c r="AS255" s="1" t="s">
        <v>1274</v>
      </c>
      <c r="AT255" s="27" t="s">
        <v>75</v>
      </c>
      <c r="AV255" s="22">
        <v>8</v>
      </c>
      <c r="AW255" s="1" t="s">
        <v>1275</v>
      </c>
      <c r="AX255" s="1" t="s">
        <v>1276</v>
      </c>
      <c r="AY255" s="1" t="s">
        <v>1277</v>
      </c>
    </row>
    <row r="256" spans="1:51" x14ac:dyDescent="0.25">
      <c r="A256" s="1">
        <v>254</v>
      </c>
      <c r="C256" s="6" t="s">
        <v>1</v>
      </c>
      <c r="D256" s="6" t="s">
        <v>2</v>
      </c>
      <c r="E256" s="6" t="s">
        <v>3</v>
      </c>
      <c r="F256" s="6" t="s">
        <v>4</v>
      </c>
      <c r="H256" s="20">
        <v>28</v>
      </c>
      <c r="I256" s="18">
        <v>7</v>
      </c>
      <c r="J256" s="1">
        <v>0</v>
      </c>
      <c r="K256" s="1">
        <v>13</v>
      </c>
      <c r="L256" s="1">
        <v>10</v>
      </c>
      <c r="M256" s="24" t="s">
        <v>89</v>
      </c>
      <c r="N256" s="1">
        <v>1</v>
      </c>
      <c r="O256" s="1" t="s">
        <v>68</v>
      </c>
      <c r="Q256" s="1" t="s">
        <v>3407</v>
      </c>
      <c r="S256" s="22">
        <v>1</v>
      </c>
      <c r="T256" s="1" t="s">
        <v>213</v>
      </c>
      <c r="V256" s="1" t="s">
        <v>81</v>
      </c>
      <c r="X256" s="1" t="s">
        <v>92</v>
      </c>
      <c r="Z256" s="6">
        <v>2</v>
      </c>
      <c r="AA256" s="1" t="s">
        <v>1278</v>
      </c>
      <c r="AB256" s="6" t="s">
        <v>59</v>
      </c>
      <c r="AH256" s="1" t="s">
        <v>32</v>
      </c>
      <c r="AM256" s="1" t="s">
        <v>85</v>
      </c>
      <c r="AO256" s="6">
        <v>4</v>
      </c>
      <c r="AP256" s="1">
        <v>4</v>
      </c>
      <c r="AR256" s="6">
        <v>5</v>
      </c>
      <c r="AS256" s="1" t="s">
        <v>1279</v>
      </c>
      <c r="AT256" s="27" t="s">
        <v>75</v>
      </c>
      <c r="AV256" s="22">
        <v>10</v>
      </c>
      <c r="AW256" s="1" t="s">
        <v>1280</v>
      </c>
      <c r="AX256" s="1" t="s">
        <v>1281</v>
      </c>
      <c r="AY256" s="1" t="s">
        <v>1282</v>
      </c>
    </row>
    <row r="257" spans="1:51" x14ac:dyDescent="0.25">
      <c r="A257" s="1">
        <v>255</v>
      </c>
      <c r="B257" s="6" t="s">
        <v>0</v>
      </c>
      <c r="E257" s="6" t="s">
        <v>3</v>
      </c>
      <c r="H257" s="20">
        <v>43</v>
      </c>
      <c r="I257" s="18">
        <v>6</v>
      </c>
      <c r="J257" s="1">
        <v>45</v>
      </c>
      <c r="K257" s="1">
        <v>5</v>
      </c>
      <c r="L257" s="1">
        <v>5</v>
      </c>
      <c r="M257" s="24" t="s">
        <v>303</v>
      </c>
      <c r="N257" s="1">
        <v>1</v>
      </c>
      <c r="O257" s="1" t="s">
        <v>68</v>
      </c>
      <c r="Q257" s="1" t="s">
        <v>3408</v>
      </c>
      <c r="S257" s="22">
        <v>1</v>
      </c>
      <c r="T257" s="1" t="s">
        <v>29</v>
      </c>
      <c r="V257" s="1" t="s">
        <v>81</v>
      </c>
      <c r="X257" s="1" t="s">
        <v>156</v>
      </c>
      <c r="Z257" s="6">
        <v>8</v>
      </c>
      <c r="AA257" s="1" t="s">
        <v>1283</v>
      </c>
      <c r="AB257" s="6" t="s">
        <v>84</v>
      </c>
      <c r="AH257" s="1" t="s">
        <v>32</v>
      </c>
      <c r="AM257" s="1" t="s">
        <v>553</v>
      </c>
      <c r="AO257" s="6">
        <v>6</v>
      </c>
      <c r="AP257" s="1">
        <v>4</v>
      </c>
      <c r="AR257" s="6">
        <v>5</v>
      </c>
      <c r="AS257" s="1" t="s">
        <v>1284</v>
      </c>
      <c r="AT257" s="27" t="s">
        <v>75</v>
      </c>
      <c r="AV257" s="22">
        <v>10</v>
      </c>
      <c r="AW257" s="1" t="s">
        <v>1285</v>
      </c>
      <c r="AX257" s="1" t="s">
        <v>1286</v>
      </c>
      <c r="AY257" s="1" t="s">
        <v>1287</v>
      </c>
    </row>
    <row r="258" spans="1:51" x14ac:dyDescent="0.25">
      <c r="A258" s="1">
        <v>256</v>
      </c>
      <c r="B258" s="6" t="s">
        <v>0</v>
      </c>
      <c r="C258" s="6" t="s">
        <v>1</v>
      </c>
      <c r="F258" s="6" t="s">
        <v>4</v>
      </c>
      <c r="H258" s="20">
        <v>53</v>
      </c>
      <c r="I258" s="18">
        <v>8</v>
      </c>
      <c r="J258" s="1">
        <v>0</v>
      </c>
      <c r="K258" s="1">
        <v>8</v>
      </c>
      <c r="L258" s="1">
        <v>50</v>
      </c>
      <c r="M258" s="24" t="s">
        <v>103</v>
      </c>
      <c r="N258" s="1">
        <v>1</v>
      </c>
      <c r="O258" s="1" t="s">
        <v>98</v>
      </c>
      <c r="R258" s="1" t="s">
        <v>1288</v>
      </c>
      <c r="S258" s="22">
        <v>0</v>
      </c>
      <c r="AB258" s="6" t="s">
        <v>84</v>
      </c>
      <c r="AH258" s="1" t="s">
        <v>32</v>
      </c>
      <c r="AL258" s="1" t="s">
        <v>1289</v>
      </c>
      <c r="AM258" s="1" t="s">
        <v>73</v>
      </c>
      <c r="AO258" s="6">
        <v>5</v>
      </c>
      <c r="AQ258" s="1">
        <v>10</v>
      </c>
      <c r="AR258" s="6">
        <v>24</v>
      </c>
      <c r="AS258" s="1" t="s">
        <v>1290</v>
      </c>
      <c r="AT258" s="27" t="s">
        <v>192</v>
      </c>
      <c r="AV258" s="22">
        <v>9</v>
      </c>
      <c r="AW258" s="1" t="s">
        <v>1291</v>
      </c>
      <c r="AX258" s="1" t="s">
        <v>1292</v>
      </c>
      <c r="AY258" s="1" t="s">
        <v>1293</v>
      </c>
    </row>
    <row r="259" spans="1:51" x14ac:dyDescent="0.25">
      <c r="A259" s="1">
        <v>257</v>
      </c>
      <c r="B259" s="6" t="s">
        <v>0</v>
      </c>
      <c r="H259" s="20">
        <v>36</v>
      </c>
      <c r="I259" s="18">
        <v>6</v>
      </c>
      <c r="J259" s="1">
        <v>2</v>
      </c>
      <c r="K259" s="1">
        <v>11</v>
      </c>
      <c r="L259" s="1">
        <v>10</v>
      </c>
      <c r="M259" s="24" t="s">
        <v>133</v>
      </c>
      <c r="N259" s="1">
        <v>1</v>
      </c>
      <c r="O259" s="1" t="s">
        <v>98</v>
      </c>
      <c r="Q259" s="1" t="s">
        <v>3409</v>
      </c>
      <c r="S259" s="22">
        <v>1</v>
      </c>
      <c r="T259" s="1" t="s">
        <v>213</v>
      </c>
      <c r="V259" s="1" t="s">
        <v>350</v>
      </c>
      <c r="X259" s="1" t="s">
        <v>419</v>
      </c>
      <c r="Z259" s="6">
        <v>10</v>
      </c>
      <c r="AA259" s="1" t="s">
        <v>1294</v>
      </c>
      <c r="AB259" s="6" t="s">
        <v>84</v>
      </c>
      <c r="AH259" s="1" t="s">
        <v>32</v>
      </c>
      <c r="AL259" s="1" t="s">
        <v>1295</v>
      </c>
      <c r="AM259" s="1" t="s">
        <v>73</v>
      </c>
      <c r="AO259" s="6">
        <v>2</v>
      </c>
      <c r="AP259" s="1">
        <v>1</v>
      </c>
      <c r="AR259" s="6">
        <v>3</v>
      </c>
      <c r="AS259" s="1" t="s">
        <v>1296</v>
      </c>
      <c r="AT259" s="27" t="s">
        <v>75</v>
      </c>
      <c r="AV259" s="22">
        <v>10</v>
      </c>
      <c r="AW259" s="1" t="s">
        <v>1297</v>
      </c>
      <c r="AX259" s="1" t="s">
        <v>1298</v>
      </c>
      <c r="AY259" s="1" t="s">
        <v>1299</v>
      </c>
    </row>
    <row r="260" spans="1:51" x14ac:dyDescent="0.25">
      <c r="A260" s="1">
        <v>258</v>
      </c>
      <c r="B260" s="6" t="s">
        <v>0</v>
      </c>
      <c r="C260" s="6" t="s">
        <v>1</v>
      </c>
      <c r="F260" s="6" t="s">
        <v>4</v>
      </c>
      <c r="H260" s="20">
        <v>38</v>
      </c>
      <c r="I260" s="18">
        <v>7</v>
      </c>
      <c r="J260" s="1">
        <v>15</v>
      </c>
      <c r="K260" s="1">
        <v>3</v>
      </c>
      <c r="L260" s="1">
        <v>12</v>
      </c>
      <c r="M260" s="24" t="s">
        <v>303</v>
      </c>
      <c r="N260" s="1">
        <v>0</v>
      </c>
      <c r="O260" s="1" t="s">
        <v>79</v>
      </c>
      <c r="Q260" s="1" t="s">
        <v>3410</v>
      </c>
      <c r="S260" s="22">
        <v>1</v>
      </c>
      <c r="T260" s="1" t="s">
        <v>213</v>
      </c>
      <c r="V260" s="1" t="s">
        <v>81</v>
      </c>
      <c r="X260" s="1" t="s">
        <v>1300</v>
      </c>
      <c r="Z260" s="6">
        <v>5</v>
      </c>
      <c r="AA260" s="1" t="s">
        <v>1301</v>
      </c>
      <c r="AB260" s="6" t="s">
        <v>84</v>
      </c>
      <c r="AG260" s="1" t="s">
        <v>31</v>
      </c>
      <c r="AM260" s="1" t="s">
        <v>73</v>
      </c>
      <c r="AO260" s="6">
        <v>4</v>
      </c>
      <c r="AP260" s="1">
        <v>6</v>
      </c>
      <c r="AR260" s="6">
        <v>10</v>
      </c>
      <c r="AS260" s="1" t="s">
        <v>1302</v>
      </c>
      <c r="AT260" s="27" t="s">
        <v>75</v>
      </c>
      <c r="AV260" s="22">
        <v>10</v>
      </c>
      <c r="AW260" s="1" t="s">
        <v>1303</v>
      </c>
      <c r="AX260" s="1" t="s">
        <v>1304</v>
      </c>
      <c r="AY260" s="1" t="s">
        <v>1305</v>
      </c>
    </row>
    <row r="261" spans="1:51" x14ac:dyDescent="0.25">
      <c r="A261" s="1">
        <v>259</v>
      </c>
      <c r="D261" s="6" t="s">
        <v>2</v>
      </c>
      <c r="E261" s="6" t="s">
        <v>3</v>
      </c>
      <c r="F261" s="6" t="s">
        <v>4</v>
      </c>
      <c r="H261" s="20">
        <v>28</v>
      </c>
      <c r="I261" s="18">
        <v>5</v>
      </c>
      <c r="J261" s="1">
        <v>0</v>
      </c>
      <c r="K261" s="1">
        <v>16</v>
      </c>
      <c r="L261" s="1">
        <v>5</v>
      </c>
      <c r="M261" s="24" t="s">
        <v>67</v>
      </c>
      <c r="N261" s="1">
        <v>0</v>
      </c>
      <c r="O261" s="1" t="s">
        <v>98</v>
      </c>
      <c r="Q261" s="1" t="s">
        <v>3410</v>
      </c>
      <c r="S261" s="22">
        <v>1</v>
      </c>
      <c r="T261" s="1" t="s">
        <v>70</v>
      </c>
      <c r="V261" s="1" t="s">
        <v>81</v>
      </c>
      <c r="X261" s="1" t="s">
        <v>57</v>
      </c>
      <c r="Z261" s="6">
        <v>1</v>
      </c>
      <c r="AA261" s="1" t="s">
        <v>58</v>
      </c>
      <c r="AB261" s="6" t="s">
        <v>59</v>
      </c>
      <c r="AE261" s="1" t="s">
        <v>29</v>
      </c>
      <c r="AM261" s="1" t="s">
        <v>73</v>
      </c>
      <c r="AO261" s="6">
        <v>6</v>
      </c>
      <c r="AP261" s="1">
        <v>5</v>
      </c>
      <c r="AR261" s="6">
        <v>20</v>
      </c>
      <c r="AS261" s="1" t="s">
        <v>1306</v>
      </c>
      <c r="AU261" s="1" t="s">
        <v>1307</v>
      </c>
      <c r="AV261" s="22">
        <v>10</v>
      </c>
      <c r="AW261" s="1" t="s">
        <v>1308</v>
      </c>
      <c r="AX261" s="1" t="s">
        <v>1309</v>
      </c>
      <c r="AY261" s="1" t="s">
        <v>1310</v>
      </c>
    </row>
    <row r="262" spans="1:51" x14ac:dyDescent="0.25">
      <c r="A262" s="1">
        <v>260</v>
      </c>
      <c r="F262" s="6" t="s">
        <v>4</v>
      </c>
      <c r="H262" s="20">
        <v>41</v>
      </c>
      <c r="I262" s="18">
        <v>6</v>
      </c>
      <c r="J262" s="1">
        <v>90</v>
      </c>
      <c r="K262" s="1">
        <v>5</v>
      </c>
      <c r="L262" s="1">
        <v>5</v>
      </c>
      <c r="M262" s="24" t="s">
        <v>335</v>
      </c>
      <c r="N262" s="1">
        <v>1</v>
      </c>
      <c r="O262" s="1" t="s">
        <v>68</v>
      </c>
      <c r="Q262" s="1" t="s">
        <v>3410</v>
      </c>
      <c r="S262" s="22">
        <v>1</v>
      </c>
      <c r="T262" s="1" t="s">
        <v>55</v>
      </c>
      <c r="V262" s="1" t="s">
        <v>56</v>
      </c>
      <c r="X262" s="1" t="s">
        <v>92</v>
      </c>
      <c r="Z262" s="6">
        <v>14</v>
      </c>
      <c r="AA262" s="1" t="s">
        <v>867</v>
      </c>
      <c r="AB262" s="6" t="s">
        <v>84</v>
      </c>
      <c r="AH262" s="1" t="s">
        <v>32</v>
      </c>
      <c r="AM262" s="1" t="s">
        <v>73</v>
      </c>
      <c r="AO262" s="6">
        <v>3</v>
      </c>
      <c r="AP262" s="1">
        <v>2</v>
      </c>
      <c r="AR262" s="6">
        <v>60</v>
      </c>
      <c r="AS262" s="1" t="s">
        <v>1311</v>
      </c>
      <c r="AT262" s="27" t="s">
        <v>75</v>
      </c>
      <c r="AV262" s="22">
        <v>10</v>
      </c>
      <c r="AW262" s="1" t="s">
        <v>1312</v>
      </c>
      <c r="AX262" s="1" t="s">
        <v>1313</v>
      </c>
      <c r="AY262" s="1" t="s">
        <v>1314</v>
      </c>
    </row>
    <row r="263" spans="1:51" x14ac:dyDescent="0.25">
      <c r="A263" s="1">
        <v>261</v>
      </c>
      <c r="B263" s="6" t="s">
        <v>0</v>
      </c>
      <c r="C263" s="6" t="s">
        <v>1</v>
      </c>
      <c r="E263" s="6" t="s">
        <v>3</v>
      </c>
      <c r="F263" s="6" t="s">
        <v>4</v>
      </c>
      <c r="H263" s="20">
        <v>32</v>
      </c>
      <c r="I263" s="18">
        <v>7</v>
      </c>
      <c r="J263" s="1">
        <v>90</v>
      </c>
      <c r="K263" s="1">
        <v>15</v>
      </c>
      <c r="L263" s="1">
        <v>6</v>
      </c>
      <c r="M263" s="24" t="s">
        <v>303</v>
      </c>
      <c r="N263" s="1">
        <v>1</v>
      </c>
      <c r="O263" s="1" t="s">
        <v>53</v>
      </c>
      <c r="Q263" s="1" t="s">
        <v>3410</v>
      </c>
      <c r="S263" s="22">
        <v>1</v>
      </c>
      <c r="T263" s="1" t="s">
        <v>29</v>
      </c>
      <c r="V263" s="1" t="s">
        <v>81</v>
      </c>
      <c r="X263" s="1" t="s">
        <v>156</v>
      </c>
      <c r="Z263" s="6">
        <v>3</v>
      </c>
      <c r="AA263" s="1" t="s">
        <v>1315</v>
      </c>
      <c r="AB263" s="6" t="s">
        <v>59</v>
      </c>
      <c r="AE263" s="1" t="s">
        <v>29</v>
      </c>
      <c r="AM263" s="1" t="s">
        <v>73</v>
      </c>
      <c r="AO263" s="6">
        <v>6</v>
      </c>
      <c r="AP263" s="1">
        <v>4</v>
      </c>
      <c r="AR263" s="6">
        <v>25</v>
      </c>
      <c r="AS263" s="1" t="s">
        <v>1316</v>
      </c>
      <c r="AU263" s="1" t="s">
        <v>1317</v>
      </c>
      <c r="AV263" s="22">
        <v>10</v>
      </c>
      <c r="AW263" s="1" t="s">
        <v>1318</v>
      </c>
      <c r="AX263" s="1" t="s">
        <v>1319</v>
      </c>
      <c r="AY263" s="1" t="s">
        <v>1320</v>
      </c>
    </row>
    <row r="264" spans="1:51" ht="409.5" x14ac:dyDescent="0.25">
      <c r="A264" s="1">
        <v>262</v>
      </c>
      <c r="D264" s="6" t="s">
        <v>2</v>
      </c>
      <c r="H264" s="20">
        <v>30</v>
      </c>
      <c r="I264" s="18">
        <v>8</v>
      </c>
      <c r="J264" s="1">
        <v>100</v>
      </c>
      <c r="K264" s="1">
        <v>10</v>
      </c>
      <c r="L264" s="1">
        <v>20</v>
      </c>
      <c r="M264" s="24" t="s">
        <v>67</v>
      </c>
      <c r="N264" s="1">
        <v>0</v>
      </c>
      <c r="O264" s="1" t="s">
        <v>68</v>
      </c>
      <c r="Q264" s="1" t="s">
        <v>3409</v>
      </c>
      <c r="S264" s="22">
        <v>0</v>
      </c>
      <c r="AB264" s="6" t="s">
        <v>59</v>
      </c>
      <c r="AF264" s="1" t="s">
        <v>30</v>
      </c>
      <c r="AM264" s="1" t="s">
        <v>85</v>
      </c>
      <c r="AO264" s="6">
        <v>10</v>
      </c>
      <c r="AP264" s="1">
        <v>6</v>
      </c>
      <c r="AR264" s="6">
        <v>50</v>
      </c>
      <c r="AS264" s="4" t="s">
        <v>1321</v>
      </c>
      <c r="AU264" s="1" t="s">
        <v>1322</v>
      </c>
      <c r="AV264" s="22">
        <v>10</v>
      </c>
      <c r="AW264" s="4" t="s">
        <v>1323</v>
      </c>
      <c r="AX264" s="4" t="s">
        <v>1324</v>
      </c>
      <c r="AY264" s="1" t="s">
        <v>1325</v>
      </c>
    </row>
    <row r="265" spans="1:51" x14ac:dyDescent="0.25">
      <c r="A265" s="1">
        <v>263</v>
      </c>
      <c r="C265" s="6" t="s">
        <v>1</v>
      </c>
      <c r="F265" s="6" t="s">
        <v>4</v>
      </c>
      <c r="H265" s="20">
        <v>35</v>
      </c>
      <c r="I265" s="18">
        <v>6</v>
      </c>
      <c r="J265" s="1">
        <v>15</v>
      </c>
      <c r="K265" s="1">
        <v>12</v>
      </c>
      <c r="L265" s="1">
        <v>4</v>
      </c>
      <c r="M265" s="24" t="s">
        <v>67</v>
      </c>
      <c r="N265" s="1">
        <v>0</v>
      </c>
      <c r="O265" s="1" t="s">
        <v>68</v>
      </c>
      <c r="Q265" s="1" t="s">
        <v>3409</v>
      </c>
      <c r="S265" s="22">
        <v>1</v>
      </c>
      <c r="U265" s="1" t="s">
        <v>1326</v>
      </c>
      <c r="V265" s="1" t="s">
        <v>91</v>
      </c>
      <c r="X265" s="1" t="s">
        <v>57</v>
      </c>
      <c r="Z265" s="6">
        <v>9</v>
      </c>
      <c r="AA265" s="1" t="s">
        <v>1327</v>
      </c>
      <c r="AB265" s="6" t="s">
        <v>1117</v>
      </c>
      <c r="AH265" s="1" t="s">
        <v>32</v>
      </c>
      <c r="AM265" s="1" t="s">
        <v>73</v>
      </c>
      <c r="AO265" s="6">
        <v>2</v>
      </c>
      <c r="AP265" s="1">
        <v>5</v>
      </c>
      <c r="AR265" s="6">
        <v>4</v>
      </c>
      <c r="AS265" s="1" t="s">
        <v>1328</v>
      </c>
      <c r="AU265" s="1" t="s">
        <v>1329</v>
      </c>
      <c r="AV265" s="22">
        <v>10</v>
      </c>
      <c r="AW265" s="1" t="s">
        <v>1330</v>
      </c>
      <c r="AX265" s="1" t="s">
        <v>1331</v>
      </c>
      <c r="AY265" s="1" t="s">
        <v>1332</v>
      </c>
    </row>
    <row r="266" spans="1:51" x14ac:dyDescent="0.25">
      <c r="A266" s="1">
        <v>264</v>
      </c>
      <c r="B266" s="6" t="s">
        <v>0</v>
      </c>
      <c r="C266" s="6" t="s">
        <v>1</v>
      </c>
      <c r="F266" s="6" t="s">
        <v>4</v>
      </c>
      <c r="H266" s="20">
        <v>40</v>
      </c>
      <c r="I266" s="18">
        <v>6</v>
      </c>
      <c r="J266" s="1">
        <v>2</v>
      </c>
      <c r="K266" s="1">
        <v>5</v>
      </c>
      <c r="L266" s="1">
        <v>32</v>
      </c>
      <c r="M266" s="24" t="s">
        <v>335</v>
      </c>
      <c r="N266" s="1">
        <v>0</v>
      </c>
      <c r="O266" s="1" t="s">
        <v>79</v>
      </c>
      <c r="Q266" s="1" t="s">
        <v>3410</v>
      </c>
      <c r="S266" s="22">
        <v>1</v>
      </c>
      <c r="T266" s="1" t="s">
        <v>155</v>
      </c>
      <c r="V266" s="1" t="s">
        <v>81</v>
      </c>
      <c r="X266" s="1" t="s">
        <v>92</v>
      </c>
      <c r="Z266" s="6">
        <v>3</v>
      </c>
      <c r="AA266" s="1" t="s">
        <v>1333</v>
      </c>
      <c r="AB266" s="6" t="s">
        <v>72</v>
      </c>
      <c r="AH266" s="1" t="s">
        <v>32</v>
      </c>
      <c r="AM266" s="1" t="s">
        <v>60</v>
      </c>
      <c r="AO266" s="6">
        <v>5</v>
      </c>
      <c r="AP266" s="1">
        <v>5</v>
      </c>
      <c r="AR266" s="6">
        <v>10</v>
      </c>
      <c r="AS266" s="1" t="s">
        <v>1334</v>
      </c>
      <c r="AT266" s="27" t="s">
        <v>75</v>
      </c>
      <c r="AV266" s="22">
        <v>9</v>
      </c>
      <c r="AW266" s="1" t="s">
        <v>1335</v>
      </c>
      <c r="AX266" s="1" t="s">
        <v>1336</v>
      </c>
    </row>
    <row r="267" spans="1:51" x14ac:dyDescent="0.25">
      <c r="A267" s="1">
        <v>265</v>
      </c>
      <c r="B267" s="6" t="s">
        <v>0</v>
      </c>
      <c r="C267" s="6" t="s">
        <v>1</v>
      </c>
      <c r="H267" s="20">
        <v>34</v>
      </c>
      <c r="I267" s="18">
        <v>8</v>
      </c>
      <c r="J267" s="1">
        <v>15</v>
      </c>
      <c r="K267" s="1">
        <v>12</v>
      </c>
      <c r="L267" s="1">
        <v>3</v>
      </c>
      <c r="M267" s="24" t="s">
        <v>335</v>
      </c>
      <c r="N267" s="1">
        <v>0</v>
      </c>
      <c r="O267" s="1" t="s">
        <v>98</v>
      </c>
      <c r="Q267" s="1" t="s">
        <v>3408</v>
      </c>
      <c r="S267" s="22">
        <v>1</v>
      </c>
      <c r="T267" s="1" t="s">
        <v>155</v>
      </c>
      <c r="V267" s="1" t="s">
        <v>81</v>
      </c>
      <c r="X267" s="1" t="s">
        <v>572</v>
      </c>
      <c r="Z267" s="6">
        <v>3</v>
      </c>
      <c r="AA267" s="1" t="s">
        <v>1337</v>
      </c>
      <c r="AB267" s="6" t="s">
        <v>84</v>
      </c>
      <c r="AF267" s="1" t="s">
        <v>30</v>
      </c>
      <c r="AM267" s="1" t="s">
        <v>73</v>
      </c>
      <c r="AO267" s="6">
        <v>6</v>
      </c>
      <c r="AP267" s="1">
        <v>6</v>
      </c>
      <c r="AR267" s="6">
        <v>8</v>
      </c>
      <c r="AS267" s="1" t="s">
        <v>1338</v>
      </c>
      <c r="AT267" s="27" t="s">
        <v>75</v>
      </c>
      <c r="AV267" s="22">
        <v>10</v>
      </c>
      <c r="AW267" s="1" t="s">
        <v>1339</v>
      </c>
      <c r="AY267" s="1" t="s">
        <v>1340</v>
      </c>
    </row>
    <row r="268" spans="1:51" x14ac:dyDescent="0.25">
      <c r="A268" s="1">
        <v>266</v>
      </c>
      <c r="B268" s="6" t="s">
        <v>0</v>
      </c>
      <c r="C268" s="6" t="s">
        <v>1</v>
      </c>
      <c r="F268" s="6" t="s">
        <v>4</v>
      </c>
      <c r="H268" s="20">
        <v>37</v>
      </c>
      <c r="I268" s="18">
        <v>6</v>
      </c>
      <c r="J268" s="1">
        <v>270</v>
      </c>
      <c r="K268" s="1">
        <v>9</v>
      </c>
      <c r="L268" s="1">
        <v>2</v>
      </c>
      <c r="M268" s="24" t="s">
        <v>121</v>
      </c>
      <c r="N268" s="1">
        <v>0</v>
      </c>
      <c r="O268" s="1" t="s">
        <v>53</v>
      </c>
      <c r="Q268" s="1" t="s">
        <v>3410</v>
      </c>
      <c r="S268" s="22">
        <v>1</v>
      </c>
      <c r="T268" s="1" t="s">
        <v>213</v>
      </c>
      <c r="V268" s="1" t="s">
        <v>81</v>
      </c>
      <c r="X268" s="1" t="s">
        <v>220</v>
      </c>
      <c r="Z268" s="6">
        <v>7</v>
      </c>
      <c r="AA268" s="1" t="s">
        <v>1341</v>
      </c>
      <c r="AB268" s="6" t="s">
        <v>84</v>
      </c>
      <c r="AE268" s="1" t="s">
        <v>29</v>
      </c>
      <c r="AL268" s="1" t="s">
        <v>1342</v>
      </c>
      <c r="AM268" s="1" t="s">
        <v>85</v>
      </c>
      <c r="AO268" s="6">
        <v>6</v>
      </c>
      <c r="AP268" s="1">
        <v>4</v>
      </c>
      <c r="AR268" s="6">
        <v>100</v>
      </c>
      <c r="AS268" s="1" t="s">
        <v>1343</v>
      </c>
      <c r="AT268" s="27" t="s">
        <v>64</v>
      </c>
      <c r="AV268" s="22">
        <v>8</v>
      </c>
      <c r="AW268" s="1" t="s">
        <v>1344</v>
      </c>
    </row>
    <row r="269" spans="1:51" x14ac:dyDescent="0.25">
      <c r="A269" s="1">
        <v>267</v>
      </c>
      <c r="B269" s="6" t="s">
        <v>0</v>
      </c>
      <c r="H269" s="20">
        <v>25</v>
      </c>
      <c r="I269" s="18">
        <v>6</v>
      </c>
      <c r="J269" s="1">
        <v>20</v>
      </c>
      <c r="K269" s="1">
        <v>12</v>
      </c>
      <c r="L269" s="1">
        <v>10</v>
      </c>
      <c r="M269" s="24" t="s">
        <v>189</v>
      </c>
      <c r="N269" s="1">
        <v>0</v>
      </c>
      <c r="O269" s="1" t="s">
        <v>68</v>
      </c>
      <c r="Q269" s="1" t="s">
        <v>3409</v>
      </c>
      <c r="S269" s="22">
        <v>0</v>
      </c>
      <c r="AB269" s="6" t="s">
        <v>59</v>
      </c>
      <c r="AK269" s="1" t="s">
        <v>35</v>
      </c>
      <c r="AO269" s="6">
        <v>0</v>
      </c>
      <c r="AT269" s="27" t="s">
        <v>75</v>
      </c>
      <c r="AV269" s="22">
        <v>10</v>
      </c>
      <c r="AW269" s="1" t="s">
        <v>1345</v>
      </c>
      <c r="AX269" s="1" t="s">
        <v>1346</v>
      </c>
      <c r="AY269" s="1" t="s">
        <v>1347</v>
      </c>
    </row>
    <row r="270" spans="1:51" x14ac:dyDescent="0.25">
      <c r="A270" s="1">
        <v>268</v>
      </c>
      <c r="C270" s="6" t="s">
        <v>1</v>
      </c>
      <c r="D270" s="6" t="s">
        <v>2</v>
      </c>
      <c r="F270" s="6" t="s">
        <v>4</v>
      </c>
      <c r="H270" s="20">
        <v>34</v>
      </c>
      <c r="I270" s="18">
        <v>6</v>
      </c>
      <c r="J270" s="1">
        <v>60</v>
      </c>
      <c r="K270" s="1">
        <v>7</v>
      </c>
      <c r="L270" s="1">
        <v>4</v>
      </c>
      <c r="M270" s="24" t="s">
        <v>97</v>
      </c>
      <c r="N270" s="1">
        <v>1</v>
      </c>
      <c r="O270" s="1" t="s">
        <v>68</v>
      </c>
      <c r="Q270" s="1" t="s">
        <v>3409</v>
      </c>
      <c r="S270" s="22">
        <v>1</v>
      </c>
      <c r="T270" s="1" t="s">
        <v>407</v>
      </c>
      <c r="W270" s="1" t="s">
        <v>1348</v>
      </c>
      <c r="Y270" s="1" t="s">
        <v>1349</v>
      </c>
      <c r="Z270" s="6">
        <v>7</v>
      </c>
      <c r="AA270" s="1" t="s">
        <v>1350</v>
      </c>
      <c r="AB270" s="6" t="s">
        <v>72</v>
      </c>
      <c r="AK270" s="1" t="s">
        <v>35</v>
      </c>
      <c r="AO270" s="6">
        <v>0</v>
      </c>
      <c r="AT270" s="27" t="s">
        <v>75</v>
      </c>
      <c r="AV270" s="22">
        <v>10</v>
      </c>
      <c r="AW270" s="1" t="s">
        <v>1351</v>
      </c>
      <c r="AX270" s="1" t="s">
        <v>1352</v>
      </c>
      <c r="AY270" s="1" t="s">
        <v>1353</v>
      </c>
    </row>
    <row r="271" spans="1:51" x14ac:dyDescent="0.25">
      <c r="A271" s="1">
        <v>269</v>
      </c>
      <c r="E271" s="6" t="s">
        <v>3</v>
      </c>
      <c r="F271" s="6" t="s">
        <v>4</v>
      </c>
      <c r="H271" s="20">
        <v>60</v>
      </c>
      <c r="I271" s="18">
        <v>6</v>
      </c>
      <c r="J271" s="1">
        <v>0</v>
      </c>
      <c r="K271" s="1">
        <v>15</v>
      </c>
      <c r="L271" s="1">
        <v>26</v>
      </c>
      <c r="M271" s="24" t="s">
        <v>189</v>
      </c>
      <c r="N271" s="1">
        <v>1</v>
      </c>
      <c r="O271" s="1" t="s">
        <v>98</v>
      </c>
      <c r="Q271" s="1" t="s">
        <v>3409</v>
      </c>
      <c r="S271" s="22">
        <v>1</v>
      </c>
      <c r="T271" s="1" t="s">
        <v>519</v>
      </c>
      <c r="V271" s="1" t="s">
        <v>111</v>
      </c>
      <c r="X271" s="1" t="s">
        <v>572</v>
      </c>
      <c r="Z271" s="6">
        <v>33</v>
      </c>
      <c r="AA271" s="1" t="s">
        <v>1354</v>
      </c>
      <c r="AB271" s="6" t="s">
        <v>59</v>
      </c>
      <c r="AH271" s="1" t="s">
        <v>32</v>
      </c>
      <c r="AM271" s="1" t="s">
        <v>60</v>
      </c>
      <c r="AO271" s="6">
        <v>20</v>
      </c>
      <c r="AQ271" s="1">
        <v>10</v>
      </c>
      <c r="AR271" s="6">
        <v>36</v>
      </c>
      <c r="AS271" s="1" t="s">
        <v>1355</v>
      </c>
      <c r="AU271" s="1" t="s">
        <v>1356</v>
      </c>
      <c r="AV271" s="22">
        <v>7</v>
      </c>
      <c r="AW271" s="1" t="s">
        <v>1357</v>
      </c>
      <c r="AX271" s="1" t="s">
        <v>1358</v>
      </c>
      <c r="AY271" s="1" t="s">
        <v>1359</v>
      </c>
    </row>
    <row r="272" spans="1:51" x14ac:dyDescent="0.25">
      <c r="A272" s="1">
        <v>270</v>
      </c>
      <c r="E272" s="6" t="s">
        <v>3</v>
      </c>
      <c r="F272" s="6" t="s">
        <v>4</v>
      </c>
      <c r="H272" s="20">
        <v>32</v>
      </c>
      <c r="I272" s="18">
        <v>6</v>
      </c>
      <c r="J272" s="1">
        <v>30</v>
      </c>
      <c r="K272" s="1">
        <v>8</v>
      </c>
      <c r="L272" s="1">
        <v>10</v>
      </c>
      <c r="M272" s="24" t="s">
        <v>335</v>
      </c>
      <c r="N272" s="1">
        <v>1</v>
      </c>
      <c r="O272" s="1" t="s">
        <v>3411</v>
      </c>
      <c r="Q272" s="1" t="s">
        <v>3407</v>
      </c>
      <c r="S272" s="22">
        <v>1</v>
      </c>
      <c r="T272" s="1" t="s">
        <v>1122</v>
      </c>
      <c r="V272" s="1" t="s">
        <v>81</v>
      </c>
      <c r="X272" s="1" t="s">
        <v>92</v>
      </c>
      <c r="Z272" s="6">
        <v>3</v>
      </c>
      <c r="AA272" s="1" t="s">
        <v>1360</v>
      </c>
      <c r="AB272" s="6" t="s">
        <v>59</v>
      </c>
      <c r="AE272" s="1" t="s">
        <v>29</v>
      </c>
      <c r="AF272" s="1" t="s">
        <v>30</v>
      </c>
      <c r="AM272" s="1" t="s">
        <v>85</v>
      </c>
      <c r="AO272" s="6">
        <v>3</v>
      </c>
      <c r="AP272" s="1">
        <v>2</v>
      </c>
      <c r="AR272" s="6">
        <v>20</v>
      </c>
      <c r="AS272" s="1" t="s">
        <v>1361</v>
      </c>
      <c r="AT272" s="27" t="s">
        <v>75</v>
      </c>
      <c r="AV272" s="22">
        <v>7</v>
      </c>
      <c r="AW272" s="1" t="s">
        <v>1362</v>
      </c>
      <c r="AX272" s="1" t="s">
        <v>197</v>
      </c>
      <c r="AY272" s="1" t="s">
        <v>290</v>
      </c>
    </row>
    <row r="273" spans="1:51" ht="409.5" x14ac:dyDescent="0.25">
      <c r="A273" s="1">
        <v>271</v>
      </c>
      <c r="B273" s="6" t="s">
        <v>0</v>
      </c>
      <c r="C273" s="6" t="s">
        <v>1</v>
      </c>
      <c r="F273" s="6" t="s">
        <v>4</v>
      </c>
      <c r="H273" s="20">
        <v>46</v>
      </c>
      <c r="I273" s="18">
        <v>8</v>
      </c>
      <c r="J273" s="1">
        <v>0</v>
      </c>
      <c r="K273" s="1">
        <v>10</v>
      </c>
      <c r="L273" s="1">
        <v>10</v>
      </c>
      <c r="M273" s="24" t="s">
        <v>67</v>
      </c>
      <c r="N273" s="1">
        <v>1</v>
      </c>
      <c r="O273" s="1" t="s">
        <v>68</v>
      </c>
      <c r="Q273" s="1" t="s">
        <v>3409</v>
      </c>
      <c r="S273" s="22">
        <v>1</v>
      </c>
      <c r="T273" s="1" t="s">
        <v>135</v>
      </c>
      <c r="V273" s="1" t="s">
        <v>142</v>
      </c>
      <c r="X273" s="1" t="s">
        <v>92</v>
      </c>
      <c r="Z273" s="6">
        <v>18</v>
      </c>
      <c r="AA273" s="1" t="s">
        <v>1363</v>
      </c>
      <c r="AB273" s="6" t="s">
        <v>84</v>
      </c>
      <c r="AH273" s="1" t="s">
        <v>32</v>
      </c>
      <c r="AM273" s="1" t="s">
        <v>85</v>
      </c>
      <c r="AO273" s="6">
        <v>4</v>
      </c>
      <c r="AQ273" s="1">
        <v>30</v>
      </c>
      <c r="AR273" s="6">
        <v>50</v>
      </c>
      <c r="AS273" s="1" t="s">
        <v>1364</v>
      </c>
      <c r="AT273" s="27" t="s">
        <v>75</v>
      </c>
      <c r="AV273" s="22">
        <v>10</v>
      </c>
      <c r="AW273" s="4" t="s">
        <v>1365</v>
      </c>
      <c r="AX273" s="4" t="s">
        <v>1366</v>
      </c>
      <c r="AY273" s="1" t="s">
        <v>1367</v>
      </c>
    </row>
    <row r="274" spans="1:51" x14ac:dyDescent="0.25">
      <c r="A274" s="1">
        <v>272</v>
      </c>
      <c r="F274" s="6" t="s">
        <v>4</v>
      </c>
      <c r="H274" s="20">
        <v>38</v>
      </c>
      <c r="I274" s="18">
        <v>8</v>
      </c>
      <c r="J274" s="1">
        <v>0</v>
      </c>
      <c r="K274" s="1">
        <v>10</v>
      </c>
      <c r="L274" s="1">
        <v>2</v>
      </c>
      <c r="M274" s="24" t="s">
        <v>67</v>
      </c>
      <c r="N274" s="1">
        <v>0</v>
      </c>
      <c r="O274" s="1" t="s">
        <v>122</v>
      </c>
      <c r="Q274" s="1" t="s">
        <v>3408</v>
      </c>
      <c r="S274" s="22">
        <v>1</v>
      </c>
      <c r="T274" s="1" t="s">
        <v>213</v>
      </c>
      <c r="V274" s="1" t="s">
        <v>81</v>
      </c>
      <c r="X274" s="1" t="s">
        <v>92</v>
      </c>
      <c r="Z274" s="6">
        <v>14</v>
      </c>
      <c r="AA274" s="1" t="s">
        <v>1368</v>
      </c>
      <c r="AB274" s="6" t="s">
        <v>59</v>
      </c>
      <c r="AH274" s="1" t="s">
        <v>32</v>
      </c>
      <c r="AM274" s="1" t="s">
        <v>73</v>
      </c>
      <c r="AO274" s="6">
        <v>6</v>
      </c>
      <c r="AP274" s="1">
        <v>2</v>
      </c>
      <c r="AR274" s="6">
        <v>12</v>
      </c>
      <c r="AS274" s="1" t="s">
        <v>1369</v>
      </c>
      <c r="AT274" s="27" t="s">
        <v>345</v>
      </c>
      <c r="AV274" s="22">
        <v>8</v>
      </c>
      <c r="AW274" s="1" t="s">
        <v>1370</v>
      </c>
      <c r="AX274" s="1" t="s">
        <v>1371</v>
      </c>
      <c r="AY274" s="1" t="s">
        <v>1372</v>
      </c>
    </row>
    <row r="275" spans="1:51" x14ac:dyDescent="0.25">
      <c r="A275" s="1">
        <v>273</v>
      </c>
      <c r="F275" s="6" t="s">
        <v>4</v>
      </c>
      <c r="H275" s="20">
        <v>33</v>
      </c>
      <c r="I275" s="18">
        <v>7</v>
      </c>
      <c r="J275" s="1">
        <v>50</v>
      </c>
      <c r="K275" s="1">
        <v>10</v>
      </c>
      <c r="L275" s="1">
        <v>10</v>
      </c>
      <c r="M275" s="24" t="s">
        <v>225</v>
      </c>
      <c r="N275" s="1">
        <v>0</v>
      </c>
      <c r="O275" s="1" t="s">
        <v>68</v>
      </c>
      <c r="Q275" s="1" t="s">
        <v>3409</v>
      </c>
      <c r="S275" s="22">
        <v>1</v>
      </c>
      <c r="T275" s="1" t="s">
        <v>213</v>
      </c>
      <c r="V275" s="1" t="s">
        <v>81</v>
      </c>
      <c r="X275" s="1" t="s">
        <v>156</v>
      </c>
      <c r="Z275" s="6">
        <v>7</v>
      </c>
      <c r="AB275" s="6" t="s">
        <v>84</v>
      </c>
      <c r="AF275" s="1" t="s">
        <v>30</v>
      </c>
      <c r="AM275" s="1" t="s">
        <v>73</v>
      </c>
      <c r="AO275" s="6">
        <v>3</v>
      </c>
      <c r="AP275" s="1">
        <v>2</v>
      </c>
      <c r="AR275" s="6">
        <v>8</v>
      </c>
      <c r="AS275" s="1" t="s">
        <v>1373</v>
      </c>
      <c r="AT275" s="27" t="s">
        <v>64</v>
      </c>
      <c r="AV275" s="22">
        <v>10</v>
      </c>
      <c r="AW275" s="1" t="s">
        <v>1374</v>
      </c>
    </row>
    <row r="276" spans="1:51" x14ac:dyDescent="0.25">
      <c r="A276" s="1">
        <v>274</v>
      </c>
      <c r="C276" s="6" t="s">
        <v>1</v>
      </c>
      <c r="F276" s="6" t="s">
        <v>4</v>
      </c>
      <c r="H276" s="20">
        <v>33</v>
      </c>
      <c r="I276" s="18">
        <v>7</v>
      </c>
      <c r="J276" s="1">
        <v>120</v>
      </c>
      <c r="K276" s="1">
        <v>11</v>
      </c>
      <c r="L276" s="1">
        <v>6</v>
      </c>
      <c r="M276" s="24" t="s">
        <v>97</v>
      </c>
      <c r="N276" s="1">
        <v>1</v>
      </c>
      <c r="O276" s="1" t="s">
        <v>68</v>
      </c>
      <c r="Q276" s="1" t="s">
        <v>3407</v>
      </c>
      <c r="S276" s="22">
        <v>1</v>
      </c>
      <c r="T276" s="1" t="s">
        <v>213</v>
      </c>
      <c r="V276" s="1" t="s">
        <v>81</v>
      </c>
      <c r="X276" s="1" t="s">
        <v>92</v>
      </c>
      <c r="Z276" s="6">
        <v>3</v>
      </c>
      <c r="AA276" s="1" t="s">
        <v>1375</v>
      </c>
      <c r="AB276" s="6" t="s">
        <v>59</v>
      </c>
      <c r="AH276" s="1" t="s">
        <v>32</v>
      </c>
      <c r="AM276" s="1" t="s">
        <v>73</v>
      </c>
      <c r="AO276" s="6">
        <v>6</v>
      </c>
      <c r="AP276" s="1">
        <v>3</v>
      </c>
      <c r="AR276" s="6">
        <v>72</v>
      </c>
      <c r="AS276" s="1" t="s">
        <v>1376</v>
      </c>
      <c r="AT276" s="27" t="s">
        <v>345</v>
      </c>
      <c r="AV276" s="22">
        <v>9</v>
      </c>
      <c r="AW276" s="1" t="s">
        <v>1377</v>
      </c>
      <c r="AX276" s="1" t="s">
        <v>1378</v>
      </c>
      <c r="AY276" s="1" t="s">
        <v>1379</v>
      </c>
    </row>
    <row r="277" spans="1:51" x14ac:dyDescent="0.25">
      <c r="A277" s="1">
        <v>275</v>
      </c>
      <c r="C277" s="6" t="s">
        <v>1</v>
      </c>
      <c r="H277" s="20">
        <v>36</v>
      </c>
      <c r="I277" s="18">
        <v>7</v>
      </c>
      <c r="J277" s="1">
        <v>30</v>
      </c>
      <c r="K277" s="1">
        <v>11</v>
      </c>
      <c r="L277" s="1">
        <v>5</v>
      </c>
      <c r="M277" s="24" t="s">
        <v>133</v>
      </c>
      <c r="N277" s="1">
        <v>0</v>
      </c>
      <c r="O277" s="1" t="s">
        <v>53</v>
      </c>
      <c r="Q277" s="1" t="s">
        <v>3407</v>
      </c>
      <c r="S277" s="22">
        <v>1</v>
      </c>
      <c r="T277" s="1" t="s">
        <v>29</v>
      </c>
      <c r="V277" s="1" t="s">
        <v>81</v>
      </c>
      <c r="X277" s="1" t="s">
        <v>220</v>
      </c>
      <c r="Z277" s="6">
        <v>4</v>
      </c>
      <c r="AA277" s="1" t="s">
        <v>1380</v>
      </c>
      <c r="AB277" s="6" t="s">
        <v>84</v>
      </c>
      <c r="AC277" s="1" t="s">
        <v>27</v>
      </c>
      <c r="AD277" s="1" t="s">
        <v>28</v>
      </c>
      <c r="AM277" s="1" t="s">
        <v>162</v>
      </c>
      <c r="AO277" s="6">
        <v>3</v>
      </c>
      <c r="AP277" s="1">
        <v>5</v>
      </c>
      <c r="AR277" s="6">
        <v>60</v>
      </c>
      <c r="AS277" s="1" t="s">
        <v>1381</v>
      </c>
      <c r="AT277" s="27" t="s">
        <v>75</v>
      </c>
      <c r="AV277" s="22">
        <v>7</v>
      </c>
      <c r="AW277" s="1" t="s">
        <v>1382</v>
      </c>
      <c r="AX277" s="1" t="s">
        <v>1383</v>
      </c>
      <c r="AY277" s="1" t="s">
        <v>290</v>
      </c>
    </row>
    <row r="278" spans="1:51" x14ac:dyDescent="0.25">
      <c r="A278" s="1">
        <v>276</v>
      </c>
      <c r="B278" s="6" t="s">
        <v>0</v>
      </c>
      <c r="H278" s="20">
        <v>33</v>
      </c>
      <c r="I278" s="18">
        <v>8</v>
      </c>
      <c r="J278" s="1">
        <v>60</v>
      </c>
      <c r="K278" s="1">
        <v>13</v>
      </c>
      <c r="L278" s="1">
        <v>3</v>
      </c>
      <c r="M278" s="24" t="s">
        <v>103</v>
      </c>
      <c r="N278" s="1">
        <v>1</v>
      </c>
      <c r="O278" s="1" t="s">
        <v>79</v>
      </c>
      <c r="Q278" s="1" t="s">
        <v>3408</v>
      </c>
      <c r="S278" s="22">
        <v>1</v>
      </c>
      <c r="T278" s="1" t="s">
        <v>213</v>
      </c>
      <c r="V278" s="1" t="s">
        <v>81</v>
      </c>
      <c r="X278" s="1" t="s">
        <v>305</v>
      </c>
      <c r="Z278" s="6">
        <v>5</v>
      </c>
      <c r="AA278" s="1" t="s">
        <v>1384</v>
      </c>
      <c r="AB278" s="6" t="s">
        <v>59</v>
      </c>
      <c r="AL278" s="1" t="s">
        <v>1385</v>
      </c>
      <c r="AM278" s="1" t="s">
        <v>60</v>
      </c>
      <c r="AO278" s="6">
        <v>3</v>
      </c>
      <c r="AP278" s="1">
        <v>6</v>
      </c>
      <c r="AR278" s="6">
        <v>12</v>
      </c>
      <c r="AS278" s="1" t="s">
        <v>1386</v>
      </c>
      <c r="AT278" s="27" t="s">
        <v>75</v>
      </c>
      <c r="AV278" s="22">
        <v>10</v>
      </c>
      <c r="AW278" s="1" t="s">
        <v>1387</v>
      </c>
      <c r="AX278" s="1" t="s">
        <v>1388</v>
      </c>
      <c r="AY278" s="1" t="s">
        <v>1389</v>
      </c>
    </row>
    <row r="279" spans="1:51" x14ac:dyDescent="0.25">
      <c r="A279" s="1">
        <v>277</v>
      </c>
      <c r="C279" s="6" t="s">
        <v>1</v>
      </c>
      <c r="F279" s="6" t="s">
        <v>4</v>
      </c>
      <c r="H279" s="20">
        <v>32</v>
      </c>
      <c r="I279" s="18">
        <v>9</v>
      </c>
      <c r="J279" s="1">
        <v>0</v>
      </c>
      <c r="K279" s="1">
        <v>10</v>
      </c>
      <c r="L279" s="1">
        <v>10</v>
      </c>
      <c r="M279" s="24" t="s">
        <v>89</v>
      </c>
      <c r="N279" s="1">
        <v>0</v>
      </c>
      <c r="O279" s="1" t="s">
        <v>53</v>
      </c>
      <c r="Q279" s="1" t="s">
        <v>3410</v>
      </c>
      <c r="S279" s="22">
        <v>1</v>
      </c>
      <c r="T279" s="1" t="s">
        <v>70</v>
      </c>
      <c r="V279" s="1" t="s">
        <v>91</v>
      </c>
      <c r="X279" s="1" t="s">
        <v>57</v>
      </c>
      <c r="Z279" s="6">
        <v>3</v>
      </c>
      <c r="AA279" s="1" t="s">
        <v>1390</v>
      </c>
      <c r="AB279" s="6" t="s">
        <v>72</v>
      </c>
      <c r="AH279" s="1" t="s">
        <v>32</v>
      </c>
      <c r="AM279" s="1" t="s">
        <v>60</v>
      </c>
      <c r="AO279" s="6">
        <v>4</v>
      </c>
      <c r="AP279" s="1">
        <v>3</v>
      </c>
      <c r="AR279" s="6">
        <v>6</v>
      </c>
      <c r="AS279" s="1" t="s">
        <v>1391</v>
      </c>
      <c r="AT279" s="27" t="s">
        <v>64</v>
      </c>
      <c r="AV279" s="22">
        <v>8</v>
      </c>
      <c r="AW279" s="1" t="s">
        <v>1392</v>
      </c>
      <c r="AX279" s="1" t="s">
        <v>1393</v>
      </c>
      <c r="AY279" s="1" t="s">
        <v>1394</v>
      </c>
    </row>
    <row r="280" spans="1:51" x14ac:dyDescent="0.25">
      <c r="A280" s="1">
        <v>278</v>
      </c>
      <c r="B280" s="6" t="s">
        <v>0</v>
      </c>
      <c r="H280" s="20">
        <v>43</v>
      </c>
      <c r="I280" s="18">
        <v>7</v>
      </c>
      <c r="J280" s="1">
        <v>30</v>
      </c>
      <c r="K280" s="1">
        <v>14</v>
      </c>
      <c r="L280" s="1">
        <v>6</v>
      </c>
      <c r="M280" s="24" t="s">
        <v>335</v>
      </c>
      <c r="N280" s="1">
        <v>1</v>
      </c>
      <c r="O280" s="1" t="s">
        <v>53</v>
      </c>
      <c r="Q280" s="1" t="s">
        <v>3407</v>
      </c>
      <c r="S280" s="22">
        <v>1</v>
      </c>
      <c r="T280" s="1" t="s">
        <v>80</v>
      </c>
      <c r="V280" s="1" t="s">
        <v>142</v>
      </c>
      <c r="X280" s="1" t="s">
        <v>92</v>
      </c>
      <c r="Z280" s="6">
        <v>16</v>
      </c>
      <c r="AA280" s="1" t="s">
        <v>1395</v>
      </c>
      <c r="AB280" s="6" t="s">
        <v>59</v>
      </c>
      <c r="AG280" s="1" t="s">
        <v>31</v>
      </c>
      <c r="AM280" s="1" t="s">
        <v>162</v>
      </c>
      <c r="AO280" s="6">
        <v>6</v>
      </c>
      <c r="AP280" s="1">
        <v>6</v>
      </c>
      <c r="AR280" s="6">
        <v>40</v>
      </c>
      <c r="AS280" s="1" t="s">
        <v>1396</v>
      </c>
      <c r="AT280" s="27" t="s">
        <v>75</v>
      </c>
      <c r="AV280" s="22">
        <v>9</v>
      </c>
      <c r="AW280" s="1" t="s">
        <v>1397</v>
      </c>
      <c r="AX280" s="1" t="s">
        <v>1398</v>
      </c>
      <c r="AY280" s="1" t="s">
        <v>318</v>
      </c>
    </row>
    <row r="281" spans="1:51" x14ac:dyDescent="0.25">
      <c r="A281" s="1">
        <v>279</v>
      </c>
      <c r="C281" s="6" t="s">
        <v>1</v>
      </c>
      <c r="H281" s="20">
        <v>28</v>
      </c>
      <c r="I281" s="18">
        <v>8</v>
      </c>
      <c r="J281" s="1">
        <v>50</v>
      </c>
      <c r="K281" s="1">
        <v>3</v>
      </c>
      <c r="L281" s="1">
        <v>5</v>
      </c>
      <c r="M281" s="24" t="s">
        <v>52</v>
      </c>
      <c r="N281" s="1">
        <v>1</v>
      </c>
      <c r="O281" s="1" t="s">
        <v>68</v>
      </c>
      <c r="R281" s="1" t="s">
        <v>1399</v>
      </c>
      <c r="S281" s="22">
        <v>0</v>
      </c>
      <c r="AB281" s="6" t="s">
        <v>59</v>
      </c>
      <c r="AH281" s="1" t="s">
        <v>32</v>
      </c>
      <c r="AM281" s="1" t="s">
        <v>60</v>
      </c>
      <c r="AO281" s="6">
        <v>1</v>
      </c>
      <c r="AP281" s="1">
        <v>3</v>
      </c>
      <c r="AR281" s="6">
        <v>4</v>
      </c>
      <c r="AS281" s="1" t="s">
        <v>1400</v>
      </c>
      <c r="AT281" s="27" t="s">
        <v>75</v>
      </c>
      <c r="AV281" s="22">
        <v>10</v>
      </c>
      <c r="AW281" s="1" t="s">
        <v>1401</v>
      </c>
      <c r="AX281" s="1" t="s">
        <v>1402</v>
      </c>
    </row>
    <row r="282" spans="1:51" x14ac:dyDescent="0.25">
      <c r="A282" s="1">
        <v>280</v>
      </c>
      <c r="B282" s="6" t="s">
        <v>0</v>
      </c>
      <c r="E282" s="6" t="s">
        <v>3</v>
      </c>
      <c r="F282" s="6" t="s">
        <v>4</v>
      </c>
      <c r="H282" s="20">
        <v>37</v>
      </c>
      <c r="I282" s="18">
        <v>8</v>
      </c>
      <c r="J282" s="1">
        <v>120</v>
      </c>
      <c r="K282" s="1">
        <v>10</v>
      </c>
      <c r="L282" s="1">
        <v>10</v>
      </c>
      <c r="M282" s="24" t="s">
        <v>67</v>
      </c>
      <c r="N282" s="1">
        <v>1</v>
      </c>
      <c r="O282" s="1" t="s">
        <v>53</v>
      </c>
      <c r="Q282" s="1" t="s">
        <v>3409</v>
      </c>
      <c r="S282" s="22">
        <v>1</v>
      </c>
      <c r="T282" s="1" t="s">
        <v>407</v>
      </c>
      <c r="V282" s="1" t="s">
        <v>56</v>
      </c>
      <c r="X282" s="1" t="s">
        <v>92</v>
      </c>
      <c r="Z282" s="6">
        <v>10</v>
      </c>
      <c r="AA282" s="1" t="s">
        <v>1403</v>
      </c>
      <c r="AB282" s="6" t="s">
        <v>59</v>
      </c>
      <c r="AG282" s="1" t="s">
        <v>31</v>
      </c>
      <c r="AM282" s="1" t="s">
        <v>73</v>
      </c>
      <c r="AO282" s="6">
        <v>6</v>
      </c>
      <c r="AP282" s="1">
        <v>6</v>
      </c>
      <c r="AR282" s="6">
        <v>48</v>
      </c>
      <c r="AS282" s="1" t="s">
        <v>1404</v>
      </c>
      <c r="AT282" s="27" t="s">
        <v>75</v>
      </c>
      <c r="AV282" s="22">
        <v>10</v>
      </c>
      <c r="AW282" s="1" t="s">
        <v>1405</v>
      </c>
      <c r="AX282" s="1" t="s">
        <v>1406</v>
      </c>
      <c r="AY282" s="1" t="s">
        <v>1407</v>
      </c>
    </row>
    <row r="283" spans="1:51" x14ac:dyDescent="0.25">
      <c r="A283" s="1">
        <v>281</v>
      </c>
      <c r="B283" s="6" t="s">
        <v>0</v>
      </c>
      <c r="F283" s="6" t="s">
        <v>4</v>
      </c>
      <c r="H283" s="20">
        <v>35</v>
      </c>
      <c r="I283" s="18">
        <v>8</v>
      </c>
      <c r="J283" s="1">
        <v>0</v>
      </c>
      <c r="K283" s="1">
        <v>8</v>
      </c>
      <c r="L283" s="1">
        <v>10</v>
      </c>
      <c r="M283" s="24" t="s">
        <v>133</v>
      </c>
      <c r="N283" s="1">
        <v>1</v>
      </c>
      <c r="O283" s="1" t="s">
        <v>68</v>
      </c>
      <c r="R283" s="1" t="s">
        <v>1408</v>
      </c>
      <c r="S283" s="22">
        <v>1</v>
      </c>
      <c r="T283" s="1" t="s">
        <v>110</v>
      </c>
      <c r="V283" s="1" t="s">
        <v>111</v>
      </c>
      <c r="X283" s="1" t="s">
        <v>92</v>
      </c>
      <c r="Z283" s="6">
        <v>5</v>
      </c>
      <c r="AA283" s="1" t="s">
        <v>199</v>
      </c>
      <c r="AB283" s="6" t="s">
        <v>363</v>
      </c>
      <c r="AH283" s="1" t="s">
        <v>32</v>
      </c>
      <c r="AM283" s="1" t="s">
        <v>1078</v>
      </c>
      <c r="AO283" s="6">
        <v>6</v>
      </c>
      <c r="AQ283" s="1">
        <v>10</v>
      </c>
      <c r="AR283" s="6">
        <v>10</v>
      </c>
      <c r="AS283" s="1" t="s">
        <v>1409</v>
      </c>
      <c r="AT283" s="27" t="s">
        <v>64</v>
      </c>
      <c r="AV283" s="22">
        <v>10</v>
      </c>
      <c r="AW283" s="1" t="s">
        <v>1410</v>
      </c>
      <c r="AX283" s="1" t="s">
        <v>1411</v>
      </c>
      <c r="AY283" s="1" t="s">
        <v>1412</v>
      </c>
    </row>
    <row r="284" spans="1:51" x14ac:dyDescent="0.25">
      <c r="A284" s="1">
        <v>282</v>
      </c>
      <c r="F284" s="6" t="s">
        <v>4</v>
      </c>
      <c r="H284" s="20">
        <v>27</v>
      </c>
      <c r="I284" s="18">
        <v>8</v>
      </c>
      <c r="J284" s="1">
        <v>150</v>
      </c>
      <c r="K284" s="1">
        <v>12</v>
      </c>
      <c r="L284" s="1">
        <v>2</v>
      </c>
      <c r="M284" s="24" t="s">
        <v>67</v>
      </c>
      <c r="N284" s="1">
        <v>1</v>
      </c>
      <c r="O284" s="1" t="s">
        <v>68</v>
      </c>
      <c r="Q284" s="1" t="s">
        <v>3410</v>
      </c>
      <c r="S284" s="22">
        <v>1</v>
      </c>
      <c r="T284" s="1" t="s">
        <v>213</v>
      </c>
      <c r="W284" s="1" t="s">
        <v>1413</v>
      </c>
      <c r="X284" s="1" t="s">
        <v>92</v>
      </c>
      <c r="Z284" s="6">
        <v>0</v>
      </c>
      <c r="AA284" s="1" t="s">
        <v>1414</v>
      </c>
      <c r="AB284" s="6" t="s">
        <v>59</v>
      </c>
      <c r="AF284" s="1" t="s">
        <v>30</v>
      </c>
      <c r="AM284" s="1" t="s">
        <v>73</v>
      </c>
      <c r="AO284" s="6">
        <v>10</v>
      </c>
      <c r="AP284" s="1">
        <v>5</v>
      </c>
      <c r="AR284" s="6">
        <v>8</v>
      </c>
      <c r="AS284" s="1" t="s">
        <v>1415</v>
      </c>
      <c r="AT284" s="27" t="s">
        <v>75</v>
      </c>
      <c r="AV284" s="22">
        <v>10</v>
      </c>
      <c r="AW284" s="1" t="s">
        <v>1416</v>
      </c>
    </row>
    <row r="285" spans="1:51" x14ac:dyDescent="0.25">
      <c r="A285" s="1">
        <v>283</v>
      </c>
      <c r="C285" s="6" t="s">
        <v>1</v>
      </c>
      <c r="H285" s="20">
        <v>32</v>
      </c>
      <c r="I285" s="18">
        <v>7</v>
      </c>
      <c r="J285" s="1">
        <v>30</v>
      </c>
      <c r="K285" s="1">
        <v>10</v>
      </c>
      <c r="L285" s="1">
        <v>18</v>
      </c>
      <c r="M285" s="24" t="s">
        <v>225</v>
      </c>
      <c r="N285" s="1">
        <v>1</v>
      </c>
      <c r="O285" s="1" t="s">
        <v>53</v>
      </c>
      <c r="Q285" s="1" t="s">
        <v>3409</v>
      </c>
      <c r="S285" s="22">
        <v>1</v>
      </c>
      <c r="T285" s="1" t="s">
        <v>155</v>
      </c>
      <c r="V285" s="1" t="s">
        <v>81</v>
      </c>
      <c r="X285" s="1" t="s">
        <v>356</v>
      </c>
      <c r="Z285" s="6">
        <v>4</v>
      </c>
      <c r="AA285" s="1" t="s">
        <v>1417</v>
      </c>
      <c r="AB285" s="6" t="s">
        <v>363</v>
      </c>
      <c r="AE285" s="1" t="s">
        <v>29</v>
      </c>
      <c r="AF285" s="1" t="s">
        <v>30</v>
      </c>
      <c r="AM285" s="1" t="s">
        <v>73</v>
      </c>
      <c r="AO285" s="6">
        <v>6</v>
      </c>
      <c r="AP285" s="1">
        <v>4</v>
      </c>
      <c r="AR285" s="6">
        <v>10</v>
      </c>
      <c r="AS285" s="1" t="s">
        <v>1418</v>
      </c>
      <c r="AT285" s="27" t="s">
        <v>75</v>
      </c>
      <c r="AV285" s="22">
        <v>10</v>
      </c>
      <c r="AW285" s="1" t="s">
        <v>1419</v>
      </c>
      <c r="AX285" s="1" t="s">
        <v>1420</v>
      </c>
      <c r="AY285" s="1" t="s">
        <v>1421</v>
      </c>
    </row>
    <row r="286" spans="1:51" x14ac:dyDescent="0.25">
      <c r="A286" s="1">
        <v>284</v>
      </c>
      <c r="B286" s="6" t="s">
        <v>0</v>
      </c>
      <c r="F286" s="6" t="s">
        <v>4</v>
      </c>
      <c r="I286" s="18">
        <v>7</v>
      </c>
      <c r="J286" s="1">
        <v>0</v>
      </c>
      <c r="K286" s="1">
        <v>13</v>
      </c>
      <c r="L286" s="1">
        <v>5</v>
      </c>
      <c r="M286" s="24" t="s">
        <v>103</v>
      </c>
      <c r="N286" s="1">
        <v>1</v>
      </c>
      <c r="O286" s="1" t="s">
        <v>68</v>
      </c>
      <c r="Q286" s="1" t="s">
        <v>3410</v>
      </c>
      <c r="S286" s="22">
        <v>0</v>
      </c>
      <c r="AB286" s="6" t="s">
        <v>59</v>
      </c>
      <c r="AF286" s="1" t="s">
        <v>30</v>
      </c>
      <c r="AM286" s="1" t="s">
        <v>85</v>
      </c>
      <c r="AO286" s="6">
        <v>25</v>
      </c>
      <c r="AQ286" s="1">
        <v>15</v>
      </c>
      <c r="AR286" s="6">
        <v>50</v>
      </c>
      <c r="AS286" s="1" t="s">
        <v>1422</v>
      </c>
      <c r="AT286" s="27" t="s">
        <v>64</v>
      </c>
      <c r="AV286" s="22">
        <v>9</v>
      </c>
      <c r="AW286" s="1" t="s">
        <v>1423</v>
      </c>
      <c r="AX286" s="1" t="s">
        <v>1424</v>
      </c>
      <c r="AY286" s="1" t="s">
        <v>290</v>
      </c>
    </row>
    <row r="287" spans="1:51" x14ac:dyDescent="0.25">
      <c r="A287" s="1">
        <v>285</v>
      </c>
      <c r="F287" s="6" t="s">
        <v>4</v>
      </c>
      <c r="H287" s="20">
        <v>35</v>
      </c>
      <c r="I287" s="18">
        <v>7</v>
      </c>
      <c r="J287" s="1">
        <v>20</v>
      </c>
      <c r="K287" s="1">
        <v>7</v>
      </c>
      <c r="L287" s="1">
        <v>10</v>
      </c>
      <c r="M287" s="24" t="s">
        <v>133</v>
      </c>
      <c r="N287" s="1">
        <v>1</v>
      </c>
      <c r="O287" s="1" t="s">
        <v>68</v>
      </c>
      <c r="Q287" s="1" t="s">
        <v>3409</v>
      </c>
      <c r="S287" s="22">
        <v>1</v>
      </c>
      <c r="T287" s="1" t="s">
        <v>213</v>
      </c>
      <c r="V287" s="1" t="s">
        <v>81</v>
      </c>
      <c r="X287" s="1" t="s">
        <v>92</v>
      </c>
      <c r="Z287" s="6">
        <v>8</v>
      </c>
      <c r="AA287" s="1" t="s">
        <v>1425</v>
      </c>
      <c r="AB287" s="6" t="s">
        <v>59</v>
      </c>
      <c r="AH287" s="1" t="s">
        <v>32</v>
      </c>
      <c r="AM287" s="1" t="s">
        <v>60</v>
      </c>
      <c r="AO287" s="6">
        <v>3</v>
      </c>
      <c r="AP287" s="1">
        <v>3</v>
      </c>
      <c r="AR287" s="6">
        <v>8</v>
      </c>
      <c r="AS287" s="1" t="s">
        <v>1426</v>
      </c>
      <c r="AU287" s="1" t="s">
        <v>1427</v>
      </c>
      <c r="AV287" s="22">
        <v>10</v>
      </c>
      <c r="AW287" s="1" t="s">
        <v>1428</v>
      </c>
      <c r="AX287" s="1" t="s">
        <v>175</v>
      </c>
      <c r="AY287" s="1" t="s">
        <v>175</v>
      </c>
    </row>
    <row r="288" spans="1:51" x14ac:dyDescent="0.25">
      <c r="A288" s="1">
        <v>286</v>
      </c>
      <c r="B288" s="6" t="s">
        <v>0</v>
      </c>
      <c r="C288" s="6" t="s">
        <v>1</v>
      </c>
      <c r="F288" s="6" t="s">
        <v>4</v>
      </c>
      <c r="H288" s="20">
        <v>32</v>
      </c>
      <c r="I288" s="18">
        <v>7</v>
      </c>
      <c r="J288" s="1">
        <v>45</v>
      </c>
      <c r="K288" s="1">
        <v>12</v>
      </c>
      <c r="L288" s="1">
        <v>2</v>
      </c>
      <c r="M288" s="24" t="s">
        <v>303</v>
      </c>
      <c r="N288" s="1">
        <v>1</v>
      </c>
      <c r="O288" s="1" t="s">
        <v>68</v>
      </c>
      <c r="Q288" s="1" t="s">
        <v>3407</v>
      </c>
      <c r="S288" s="22">
        <v>1</v>
      </c>
      <c r="T288" s="1" t="s">
        <v>155</v>
      </c>
      <c r="W288" s="1" t="s">
        <v>729</v>
      </c>
      <c r="Y288" s="1" t="s">
        <v>1429</v>
      </c>
      <c r="Z288" s="6">
        <v>2</v>
      </c>
      <c r="AA288" s="1" t="s">
        <v>1430</v>
      </c>
      <c r="AB288" s="6" t="s">
        <v>84</v>
      </c>
      <c r="AH288" s="1" t="s">
        <v>32</v>
      </c>
      <c r="AM288" s="1" t="s">
        <v>85</v>
      </c>
      <c r="AO288" s="6">
        <v>6</v>
      </c>
      <c r="AP288" s="1">
        <v>4</v>
      </c>
      <c r="AR288" s="6">
        <v>6</v>
      </c>
      <c r="AS288" s="1" t="s">
        <v>1431</v>
      </c>
      <c r="AT288" s="27" t="s">
        <v>377</v>
      </c>
      <c r="AV288" s="22">
        <v>9</v>
      </c>
      <c r="AW288" s="1" t="s">
        <v>1432</v>
      </c>
    </row>
    <row r="289" spans="1:51" x14ac:dyDescent="0.25">
      <c r="A289" s="1">
        <v>287</v>
      </c>
      <c r="C289" s="6" t="s">
        <v>1</v>
      </c>
      <c r="H289" s="20">
        <v>46</v>
      </c>
      <c r="I289" s="18">
        <v>5</v>
      </c>
      <c r="J289" s="1">
        <v>75</v>
      </c>
      <c r="K289" s="1">
        <v>10</v>
      </c>
      <c r="L289" s="1">
        <v>10</v>
      </c>
      <c r="M289" s="24" t="s">
        <v>97</v>
      </c>
      <c r="N289" s="1">
        <v>1</v>
      </c>
      <c r="O289" s="1" t="s">
        <v>68</v>
      </c>
      <c r="Q289" s="1" t="s">
        <v>3409</v>
      </c>
      <c r="S289" s="22">
        <v>1</v>
      </c>
      <c r="T289" s="1" t="s">
        <v>213</v>
      </c>
      <c r="V289" s="1" t="s">
        <v>81</v>
      </c>
      <c r="X289" s="1" t="s">
        <v>156</v>
      </c>
      <c r="Z289" s="6">
        <v>17</v>
      </c>
      <c r="AB289" s="6" t="s">
        <v>59</v>
      </c>
      <c r="AH289" s="1" t="s">
        <v>32</v>
      </c>
      <c r="AL289" s="1" t="s">
        <v>1433</v>
      </c>
      <c r="AM289" s="1" t="s">
        <v>73</v>
      </c>
      <c r="AO289" s="6">
        <v>10</v>
      </c>
      <c r="AQ289" s="1">
        <v>10</v>
      </c>
      <c r="AR289" s="6">
        <v>15</v>
      </c>
      <c r="AS289" s="1" t="s">
        <v>1434</v>
      </c>
      <c r="AT289" s="27" t="s">
        <v>64</v>
      </c>
      <c r="AV289" s="22">
        <v>10</v>
      </c>
      <c r="AW289" s="1" t="s">
        <v>1435</v>
      </c>
      <c r="AX289" s="1" t="s">
        <v>322</v>
      </c>
    </row>
    <row r="290" spans="1:51" x14ac:dyDescent="0.25">
      <c r="A290" s="1">
        <v>288</v>
      </c>
      <c r="B290" s="6" t="s">
        <v>0</v>
      </c>
      <c r="E290" s="6" t="s">
        <v>3</v>
      </c>
      <c r="F290" s="6" t="s">
        <v>4</v>
      </c>
      <c r="H290" s="20">
        <v>37</v>
      </c>
      <c r="I290" s="18">
        <v>6</v>
      </c>
      <c r="J290" s="1">
        <v>35</v>
      </c>
      <c r="K290" s="1">
        <v>10</v>
      </c>
      <c r="L290" s="1">
        <v>1</v>
      </c>
      <c r="M290" s="24" t="s">
        <v>52</v>
      </c>
      <c r="N290" s="1">
        <v>1</v>
      </c>
      <c r="O290" s="1" t="s">
        <v>98</v>
      </c>
      <c r="Q290" s="1" t="s">
        <v>3410</v>
      </c>
      <c r="S290" s="22">
        <v>1</v>
      </c>
      <c r="T290" s="1" t="s">
        <v>412</v>
      </c>
      <c r="V290" s="1" t="s">
        <v>81</v>
      </c>
      <c r="X290" s="1" t="s">
        <v>356</v>
      </c>
      <c r="Z290" s="6">
        <v>10</v>
      </c>
      <c r="AA290" s="1" t="s">
        <v>988</v>
      </c>
      <c r="AB290" s="6" t="s">
        <v>59</v>
      </c>
      <c r="AE290" s="1" t="s">
        <v>29</v>
      </c>
      <c r="AM290" s="1" t="s">
        <v>85</v>
      </c>
      <c r="AO290" s="6">
        <v>5</v>
      </c>
      <c r="AP290" s="1">
        <v>5</v>
      </c>
      <c r="AR290" s="6">
        <v>15</v>
      </c>
      <c r="AS290" s="1" t="s">
        <v>1436</v>
      </c>
      <c r="AT290" s="27" t="s">
        <v>64</v>
      </c>
      <c r="AV290" s="22">
        <v>10</v>
      </c>
      <c r="AW290" s="1" t="s">
        <v>1437</v>
      </c>
      <c r="AX290" s="1" t="s">
        <v>1438</v>
      </c>
      <c r="AY290" s="1" t="s">
        <v>116</v>
      </c>
    </row>
    <row r="291" spans="1:51" x14ac:dyDescent="0.25">
      <c r="A291" s="1">
        <v>289</v>
      </c>
      <c r="F291" s="6" t="s">
        <v>4</v>
      </c>
      <c r="H291" s="20">
        <v>43</v>
      </c>
      <c r="I291" s="18">
        <v>6</v>
      </c>
      <c r="J291" s="1">
        <v>30</v>
      </c>
      <c r="K291" s="1">
        <v>10</v>
      </c>
      <c r="L291" s="1">
        <v>5</v>
      </c>
      <c r="M291" s="24" t="s">
        <v>225</v>
      </c>
      <c r="N291" s="1">
        <v>1</v>
      </c>
      <c r="O291" s="1" t="s">
        <v>68</v>
      </c>
      <c r="Q291" s="1" t="s">
        <v>3409</v>
      </c>
      <c r="S291" s="22">
        <v>1</v>
      </c>
      <c r="T291" s="1" t="s">
        <v>5</v>
      </c>
      <c r="V291" s="1" t="s">
        <v>91</v>
      </c>
      <c r="X291" s="1" t="s">
        <v>220</v>
      </c>
      <c r="Z291" s="6">
        <v>17</v>
      </c>
      <c r="AA291" s="1" t="s">
        <v>1439</v>
      </c>
      <c r="AB291" s="6" t="s">
        <v>84</v>
      </c>
      <c r="AH291" s="1" t="s">
        <v>32</v>
      </c>
      <c r="AM291" s="1" t="s">
        <v>60</v>
      </c>
      <c r="AO291" s="6">
        <v>4</v>
      </c>
      <c r="AQ291" s="1">
        <v>10</v>
      </c>
      <c r="AR291" s="6">
        <v>12</v>
      </c>
      <c r="AS291" s="1" t="s">
        <v>1440</v>
      </c>
      <c r="AT291" s="27" t="s">
        <v>192</v>
      </c>
      <c r="AV291" s="22">
        <v>10</v>
      </c>
      <c r="AW291" s="1" t="s">
        <v>1441</v>
      </c>
      <c r="AX291" s="1" t="s">
        <v>1442</v>
      </c>
    </row>
    <row r="292" spans="1:51" x14ac:dyDescent="0.25">
      <c r="A292" s="1">
        <v>290</v>
      </c>
      <c r="B292" s="6" t="s">
        <v>0</v>
      </c>
      <c r="C292" s="6" t="s">
        <v>1</v>
      </c>
      <c r="D292" s="6" t="s">
        <v>2</v>
      </c>
      <c r="E292" s="6" t="s">
        <v>3</v>
      </c>
      <c r="F292" s="6" t="s">
        <v>4</v>
      </c>
      <c r="H292" s="20">
        <v>33</v>
      </c>
      <c r="I292" s="18">
        <v>6</v>
      </c>
      <c r="J292" s="1">
        <v>90</v>
      </c>
      <c r="K292" s="1">
        <v>7</v>
      </c>
      <c r="L292" s="1">
        <v>5</v>
      </c>
      <c r="M292" s="24" t="s">
        <v>52</v>
      </c>
      <c r="N292" s="1">
        <v>0</v>
      </c>
      <c r="O292" s="1" t="s">
        <v>3411</v>
      </c>
      <c r="Q292" s="1" t="s">
        <v>3409</v>
      </c>
      <c r="S292" s="22">
        <v>1</v>
      </c>
      <c r="T292" s="1" t="s">
        <v>70</v>
      </c>
      <c r="V292" s="1" t="s">
        <v>350</v>
      </c>
      <c r="X292" s="1" t="s">
        <v>57</v>
      </c>
      <c r="Z292" s="6">
        <v>0</v>
      </c>
      <c r="AA292" s="1" t="s">
        <v>58</v>
      </c>
      <c r="AB292" s="6" t="s">
        <v>72</v>
      </c>
      <c r="AH292" s="1" t="s">
        <v>32</v>
      </c>
      <c r="AM292" s="1" t="s">
        <v>73</v>
      </c>
      <c r="AO292" s="6">
        <v>4</v>
      </c>
      <c r="AP292" s="1">
        <v>6</v>
      </c>
      <c r="AR292" s="6">
        <v>6</v>
      </c>
      <c r="AS292" s="1" t="s">
        <v>1443</v>
      </c>
      <c r="AU292" s="1" t="s">
        <v>1444</v>
      </c>
      <c r="AV292" s="22">
        <v>8</v>
      </c>
      <c r="AW292" s="1" t="s">
        <v>1445</v>
      </c>
      <c r="AX292" s="1" t="s">
        <v>1446</v>
      </c>
      <c r="AY292" s="1" t="s">
        <v>1447</v>
      </c>
    </row>
    <row r="293" spans="1:51" x14ac:dyDescent="0.25">
      <c r="A293" s="1">
        <v>291</v>
      </c>
      <c r="C293" s="6" t="s">
        <v>1</v>
      </c>
      <c r="H293" s="20">
        <v>35</v>
      </c>
      <c r="I293" s="18">
        <v>9</v>
      </c>
      <c r="J293" s="1">
        <v>20</v>
      </c>
      <c r="K293" s="1">
        <v>10</v>
      </c>
      <c r="L293" s="1">
        <v>40</v>
      </c>
      <c r="M293" s="24" t="s">
        <v>97</v>
      </c>
      <c r="N293" s="1">
        <v>0</v>
      </c>
      <c r="O293" s="1" t="s">
        <v>3411</v>
      </c>
      <c r="Q293" s="1" t="s">
        <v>3410</v>
      </c>
      <c r="S293" s="22">
        <v>1</v>
      </c>
      <c r="T293" s="1" t="s">
        <v>213</v>
      </c>
      <c r="V293" s="1" t="s">
        <v>81</v>
      </c>
      <c r="X293" s="1" t="s">
        <v>57</v>
      </c>
      <c r="Z293" s="6">
        <v>11</v>
      </c>
      <c r="AA293" s="1" t="s">
        <v>58</v>
      </c>
      <c r="AB293" s="6" t="s">
        <v>161</v>
      </c>
      <c r="AF293" s="1" t="s">
        <v>30</v>
      </c>
      <c r="AH293" s="1" t="s">
        <v>32</v>
      </c>
      <c r="AN293" s="1" t="s">
        <v>1448</v>
      </c>
      <c r="AO293" s="6">
        <v>6</v>
      </c>
      <c r="AP293" s="1">
        <v>4</v>
      </c>
      <c r="AR293" s="6">
        <v>3</v>
      </c>
      <c r="AS293" s="1" t="s">
        <v>1449</v>
      </c>
      <c r="AT293" s="27" t="s">
        <v>75</v>
      </c>
      <c r="AV293" s="22">
        <v>7</v>
      </c>
      <c r="AW293" s="1" t="s">
        <v>1450</v>
      </c>
      <c r="AX293" s="1" t="s">
        <v>1451</v>
      </c>
    </row>
    <row r="294" spans="1:51" x14ac:dyDescent="0.25">
      <c r="A294" s="1">
        <v>292</v>
      </c>
      <c r="F294" s="6" t="s">
        <v>4</v>
      </c>
      <c r="H294" s="20">
        <v>36</v>
      </c>
      <c r="I294" s="18">
        <v>8</v>
      </c>
      <c r="J294" s="1">
        <v>0</v>
      </c>
      <c r="K294" s="1">
        <v>10</v>
      </c>
      <c r="L294" s="1">
        <v>10</v>
      </c>
      <c r="M294" s="24" t="s">
        <v>89</v>
      </c>
      <c r="N294" s="1">
        <v>0</v>
      </c>
      <c r="O294" s="1" t="s">
        <v>53</v>
      </c>
      <c r="Q294" s="1" t="s">
        <v>3407</v>
      </c>
      <c r="S294" s="22">
        <v>1</v>
      </c>
      <c r="U294" s="1" t="s">
        <v>1452</v>
      </c>
      <c r="V294" s="1" t="s">
        <v>383</v>
      </c>
      <c r="X294" s="1" t="s">
        <v>92</v>
      </c>
      <c r="Z294" s="6">
        <v>12</v>
      </c>
      <c r="AA294" s="1" t="s">
        <v>1453</v>
      </c>
      <c r="AB294" s="6" t="s">
        <v>363</v>
      </c>
      <c r="AF294" s="1" t="s">
        <v>30</v>
      </c>
      <c r="AM294" s="1" t="s">
        <v>73</v>
      </c>
      <c r="AO294" s="6">
        <v>3</v>
      </c>
      <c r="AP294" s="1">
        <v>5</v>
      </c>
      <c r="AR294" s="6">
        <v>15</v>
      </c>
      <c r="AS294" s="1" t="s">
        <v>1454</v>
      </c>
      <c r="AT294" s="27" t="s">
        <v>192</v>
      </c>
      <c r="AV294" s="22">
        <v>9</v>
      </c>
      <c r="AW294" s="1" t="s">
        <v>76</v>
      </c>
      <c r="AX294" s="1" t="s">
        <v>1455</v>
      </c>
    </row>
    <row r="295" spans="1:51" x14ac:dyDescent="0.25">
      <c r="A295" s="1">
        <v>293</v>
      </c>
      <c r="B295" s="6" t="s">
        <v>0</v>
      </c>
      <c r="H295" s="20">
        <v>27</v>
      </c>
      <c r="I295" s="18">
        <v>7</v>
      </c>
      <c r="J295" s="1">
        <v>120</v>
      </c>
      <c r="K295" s="1">
        <v>9</v>
      </c>
      <c r="L295" s="1">
        <v>4</v>
      </c>
      <c r="M295" s="24" t="s">
        <v>335</v>
      </c>
      <c r="N295" s="1">
        <v>0</v>
      </c>
      <c r="O295" s="1" t="s">
        <v>53</v>
      </c>
      <c r="Q295" s="1" t="s">
        <v>3409</v>
      </c>
      <c r="S295" s="22">
        <v>0</v>
      </c>
      <c r="AB295" s="6" t="s">
        <v>59</v>
      </c>
      <c r="AF295" s="1" t="s">
        <v>30</v>
      </c>
      <c r="AM295" s="1" t="s">
        <v>60</v>
      </c>
      <c r="AO295" s="6">
        <v>20</v>
      </c>
      <c r="AQ295" s="1">
        <v>20</v>
      </c>
      <c r="AR295" s="6">
        <v>10</v>
      </c>
      <c r="AS295" s="1" t="s">
        <v>1456</v>
      </c>
      <c r="AT295" s="27" t="s">
        <v>64</v>
      </c>
      <c r="AV295" s="22">
        <v>8</v>
      </c>
      <c r="AW295" s="1" t="s">
        <v>1457</v>
      </c>
      <c r="AX295" s="1" t="s">
        <v>1458</v>
      </c>
      <c r="AY295" s="1" t="s">
        <v>1459</v>
      </c>
    </row>
    <row r="296" spans="1:51" x14ac:dyDescent="0.25">
      <c r="A296" s="1">
        <v>294</v>
      </c>
      <c r="B296" s="6" t="s">
        <v>0</v>
      </c>
      <c r="C296" s="6" t="s">
        <v>1</v>
      </c>
      <c r="E296" s="6" t="s">
        <v>3</v>
      </c>
      <c r="H296" s="20">
        <v>31</v>
      </c>
      <c r="I296" s="18">
        <v>8</v>
      </c>
      <c r="J296" s="1">
        <v>6</v>
      </c>
      <c r="K296" s="1">
        <v>15</v>
      </c>
      <c r="L296" s="1">
        <v>2</v>
      </c>
      <c r="M296" s="24" t="s">
        <v>133</v>
      </c>
      <c r="N296" s="1">
        <v>0</v>
      </c>
      <c r="O296" s="1" t="s">
        <v>3411</v>
      </c>
      <c r="Q296" s="1" t="s">
        <v>3409</v>
      </c>
      <c r="S296" s="22">
        <v>0</v>
      </c>
      <c r="AB296" s="6" t="s">
        <v>84</v>
      </c>
      <c r="AH296" s="1" t="s">
        <v>32</v>
      </c>
      <c r="AM296" s="1" t="s">
        <v>73</v>
      </c>
      <c r="AO296" s="6">
        <v>6</v>
      </c>
      <c r="AP296" s="1">
        <v>4</v>
      </c>
      <c r="AR296" s="6">
        <v>48</v>
      </c>
      <c r="AS296" s="1" t="s">
        <v>1460</v>
      </c>
      <c r="AT296" s="27" t="s">
        <v>75</v>
      </c>
      <c r="AV296" s="22">
        <v>10</v>
      </c>
      <c r="AW296" s="1" t="s">
        <v>1461</v>
      </c>
      <c r="AX296" s="1" t="s">
        <v>1462</v>
      </c>
    </row>
    <row r="297" spans="1:51" x14ac:dyDescent="0.25">
      <c r="A297" s="1">
        <v>295</v>
      </c>
      <c r="C297" s="6" t="s">
        <v>1</v>
      </c>
      <c r="H297" s="20">
        <v>47</v>
      </c>
      <c r="I297" s="18">
        <v>6</v>
      </c>
      <c r="J297" s="1">
        <v>0</v>
      </c>
      <c r="K297" s="1">
        <v>88</v>
      </c>
      <c r="L297" s="1">
        <v>2</v>
      </c>
      <c r="M297" s="24" t="s">
        <v>335</v>
      </c>
      <c r="N297" s="1">
        <v>1</v>
      </c>
      <c r="O297" s="1" t="s">
        <v>68</v>
      </c>
      <c r="Q297" s="1" t="s">
        <v>3409</v>
      </c>
      <c r="S297" s="22">
        <v>1</v>
      </c>
      <c r="T297" s="1" t="s">
        <v>213</v>
      </c>
      <c r="V297" s="1" t="s">
        <v>81</v>
      </c>
      <c r="X297" s="1" t="s">
        <v>419</v>
      </c>
      <c r="Z297" s="6">
        <v>12</v>
      </c>
      <c r="AA297" s="1" t="s">
        <v>1463</v>
      </c>
      <c r="AB297" s="6" t="s">
        <v>1117</v>
      </c>
      <c r="AK297" s="1" t="s">
        <v>35</v>
      </c>
      <c r="AO297" s="6">
        <v>0</v>
      </c>
      <c r="AT297" s="27" t="s">
        <v>64</v>
      </c>
      <c r="AV297" s="22">
        <v>8</v>
      </c>
      <c r="AW297" s="1" t="s">
        <v>1464</v>
      </c>
      <c r="AX297" s="1" t="s">
        <v>1465</v>
      </c>
      <c r="AY297" s="1" t="s">
        <v>116</v>
      </c>
    </row>
    <row r="298" spans="1:51" x14ac:dyDescent="0.25">
      <c r="A298" s="1">
        <v>296</v>
      </c>
      <c r="B298" s="6" t="s">
        <v>0</v>
      </c>
      <c r="H298" s="20">
        <v>32</v>
      </c>
      <c r="I298" s="18">
        <v>8</v>
      </c>
      <c r="J298" s="1">
        <v>0</v>
      </c>
      <c r="K298" s="1">
        <v>10</v>
      </c>
      <c r="L298" s="1">
        <v>30</v>
      </c>
      <c r="M298" s="24" t="s">
        <v>335</v>
      </c>
      <c r="N298" s="1">
        <v>0</v>
      </c>
      <c r="O298" s="1" t="s">
        <v>68</v>
      </c>
      <c r="Q298" s="1" t="s">
        <v>3407</v>
      </c>
      <c r="S298" s="22">
        <v>1</v>
      </c>
      <c r="T298" s="1" t="s">
        <v>213</v>
      </c>
      <c r="V298" s="1" t="s">
        <v>81</v>
      </c>
      <c r="X298" s="1" t="s">
        <v>92</v>
      </c>
      <c r="Z298" s="6">
        <v>7</v>
      </c>
      <c r="AA298" s="1" t="s">
        <v>1466</v>
      </c>
      <c r="AB298" s="6" t="s">
        <v>84</v>
      </c>
      <c r="AK298" s="1" t="s">
        <v>35</v>
      </c>
      <c r="AO298" s="6">
        <v>0</v>
      </c>
      <c r="AT298" s="27" t="s">
        <v>192</v>
      </c>
      <c r="AV298" s="22">
        <v>8</v>
      </c>
      <c r="AW298" s="1" t="s">
        <v>1467</v>
      </c>
      <c r="AX298" s="1" t="s">
        <v>1468</v>
      </c>
    </row>
    <row r="299" spans="1:51" x14ac:dyDescent="0.25">
      <c r="A299" s="1">
        <v>297</v>
      </c>
      <c r="B299" s="6" t="s">
        <v>0</v>
      </c>
      <c r="F299" s="6" t="s">
        <v>4</v>
      </c>
      <c r="H299" s="20">
        <v>38</v>
      </c>
      <c r="I299" s="18">
        <v>7</v>
      </c>
      <c r="J299" s="1">
        <v>0</v>
      </c>
      <c r="K299" s="1">
        <v>12</v>
      </c>
      <c r="L299" s="1">
        <v>8</v>
      </c>
      <c r="M299" s="24" t="s">
        <v>89</v>
      </c>
      <c r="N299" s="1">
        <v>1</v>
      </c>
      <c r="O299" s="1" t="s">
        <v>98</v>
      </c>
      <c r="Q299" s="1" t="s">
        <v>3410</v>
      </c>
      <c r="S299" s="22">
        <v>1</v>
      </c>
      <c r="U299" s="1" t="s">
        <v>1469</v>
      </c>
      <c r="V299" s="1" t="s">
        <v>81</v>
      </c>
      <c r="X299" s="1" t="s">
        <v>92</v>
      </c>
      <c r="Z299" s="6">
        <v>10</v>
      </c>
      <c r="AA299" s="1" t="s">
        <v>1470</v>
      </c>
      <c r="AB299" s="6" t="s">
        <v>363</v>
      </c>
      <c r="AF299" s="1" t="s">
        <v>30</v>
      </c>
      <c r="AH299" s="1" t="s">
        <v>32</v>
      </c>
      <c r="AM299" s="1" t="s">
        <v>85</v>
      </c>
      <c r="AO299" s="6">
        <v>3</v>
      </c>
      <c r="AP299" s="1">
        <v>5</v>
      </c>
      <c r="AR299" s="6">
        <v>10</v>
      </c>
      <c r="AS299" s="1" t="s">
        <v>1471</v>
      </c>
      <c r="AT299" s="27" t="s">
        <v>64</v>
      </c>
      <c r="AV299" s="22">
        <v>10</v>
      </c>
      <c r="AW299" s="1" t="s">
        <v>1472</v>
      </c>
      <c r="AX299" s="1" t="s">
        <v>1473</v>
      </c>
      <c r="AY299" s="1" t="s">
        <v>1474</v>
      </c>
    </row>
    <row r="300" spans="1:51" x14ac:dyDescent="0.25">
      <c r="A300" s="1">
        <v>298</v>
      </c>
      <c r="C300" s="6" t="s">
        <v>1</v>
      </c>
      <c r="E300" s="6" t="s">
        <v>3</v>
      </c>
      <c r="H300" s="20">
        <v>34</v>
      </c>
      <c r="I300" s="18">
        <v>6</v>
      </c>
      <c r="J300" s="1">
        <v>0</v>
      </c>
      <c r="K300" s="1">
        <v>10</v>
      </c>
      <c r="L300" s="1">
        <v>20</v>
      </c>
      <c r="M300" s="24" t="s">
        <v>67</v>
      </c>
      <c r="N300" s="1">
        <v>0</v>
      </c>
      <c r="O300" s="1" t="s">
        <v>53</v>
      </c>
      <c r="Q300" s="1" t="s">
        <v>3408</v>
      </c>
      <c r="S300" s="22">
        <v>1</v>
      </c>
      <c r="T300" s="1" t="s">
        <v>213</v>
      </c>
      <c r="V300" s="1" t="s">
        <v>81</v>
      </c>
      <c r="X300" s="1" t="s">
        <v>92</v>
      </c>
      <c r="Z300" s="6">
        <v>6</v>
      </c>
      <c r="AA300" s="1" t="s">
        <v>199</v>
      </c>
      <c r="AB300" s="6" t="s">
        <v>84</v>
      </c>
      <c r="AG300" s="1" t="s">
        <v>31</v>
      </c>
      <c r="AM300" s="1" t="s">
        <v>60</v>
      </c>
      <c r="AO300" s="6">
        <v>5</v>
      </c>
      <c r="AP300" s="1">
        <v>3</v>
      </c>
      <c r="AR300" s="6">
        <v>20</v>
      </c>
      <c r="AS300" s="1" t="s">
        <v>1475</v>
      </c>
      <c r="AT300" s="27" t="s">
        <v>64</v>
      </c>
      <c r="AV300" s="22">
        <v>7</v>
      </c>
      <c r="AW300" s="1" t="s">
        <v>1476</v>
      </c>
      <c r="AX300" s="1" t="s">
        <v>1477</v>
      </c>
      <c r="AY300" s="1" t="s">
        <v>1478</v>
      </c>
    </row>
    <row r="301" spans="1:51" x14ac:dyDescent="0.25">
      <c r="A301" s="1">
        <v>299</v>
      </c>
      <c r="F301" s="6" t="s">
        <v>4</v>
      </c>
      <c r="H301" s="20">
        <v>62</v>
      </c>
      <c r="I301" s="18">
        <v>6</v>
      </c>
      <c r="J301" s="1">
        <v>60</v>
      </c>
      <c r="K301" s="1">
        <v>10</v>
      </c>
      <c r="L301" s="1">
        <v>6</v>
      </c>
      <c r="M301" s="24" t="s">
        <v>52</v>
      </c>
      <c r="N301" s="1">
        <v>0</v>
      </c>
      <c r="O301" s="1" t="s">
        <v>79</v>
      </c>
      <c r="R301" s="1" t="s">
        <v>1479</v>
      </c>
      <c r="S301" s="22">
        <v>1</v>
      </c>
      <c r="T301" s="1" t="s">
        <v>135</v>
      </c>
      <c r="V301" s="1" t="s">
        <v>142</v>
      </c>
      <c r="Y301" s="1" t="s">
        <v>1480</v>
      </c>
      <c r="Z301" s="6">
        <v>33</v>
      </c>
      <c r="AA301" s="1" t="s">
        <v>1481</v>
      </c>
      <c r="AB301" s="6" t="s">
        <v>84</v>
      </c>
      <c r="AH301" s="1" t="s">
        <v>32</v>
      </c>
      <c r="AM301" s="1" t="s">
        <v>73</v>
      </c>
      <c r="AO301" s="6">
        <v>3</v>
      </c>
      <c r="AP301" s="1">
        <v>5</v>
      </c>
      <c r="AR301" s="6">
        <v>12</v>
      </c>
      <c r="AS301" s="1" t="s">
        <v>1482</v>
      </c>
      <c r="AU301" s="1" t="s">
        <v>1483</v>
      </c>
      <c r="AV301" s="22">
        <v>10</v>
      </c>
      <c r="AW301" s="1" t="s">
        <v>1484</v>
      </c>
      <c r="AX301" s="1" t="s">
        <v>1485</v>
      </c>
      <c r="AY301" s="1" t="s">
        <v>1486</v>
      </c>
    </row>
    <row r="302" spans="1:51" x14ac:dyDescent="0.25">
      <c r="A302" s="1">
        <v>300</v>
      </c>
      <c r="B302" s="6" t="s">
        <v>0</v>
      </c>
      <c r="C302" s="6" t="s">
        <v>1</v>
      </c>
      <c r="D302" s="6" t="s">
        <v>2</v>
      </c>
      <c r="E302" s="6" t="s">
        <v>3</v>
      </c>
      <c r="F302" s="6" t="s">
        <v>4</v>
      </c>
      <c r="G302" s="6" t="s">
        <v>1487</v>
      </c>
      <c r="H302" s="20">
        <v>33</v>
      </c>
      <c r="I302" s="18">
        <v>8</v>
      </c>
      <c r="J302" s="1">
        <v>5</v>
      </c>
      <c r="K302" s="1">
        <v>12</v>
      </c>
      <c r="L302" s="1">
        <v>4</v>
      </c>
      <c r="M302" s="24" t="s">
        <v>189</v>
      </c>
      <c r="N302" s="1">
        <v>1</v>
      </c>
      <c r="O302" s="1" t="s">
        <v>53</v>
      </c>
      <c r="Q302" s="1" t="s">
        <v>3409</v>
      </c>
      <c r="S302" s="22">
        <v>0</v>
      </c>
      <c r="AB302" s="6" t="s">
        <v>59</v>
      </c>
      <c r="AC302" s="1" t="s">
        <v>27</v>
      </c>
      <c r="AE302" s="1" t="s">
        <v>29</v>
      </c>
      <c r="AF302" s="1" t="s">
        <v>30</v>
      </c>
      <c r="AH302" s="1" t="s">
        <v>32</v>
      </c>
      <c r="AM302" s="1" t="s">
        <v>73</v>
      </c>
      <c r="AO302" s="6">
        <v>40</v>
      </c>
      <c r="AP302" s="1">
        <v>6</v>
      </c>
      <c r="AR302" s="6">
        <v>6</v>
      </c>
      <c r="AS302" s="1" t="s">
        <v>1488</v>
      </c>
      <c r="AT302" s="27" t="s">
        <v>345</v>
      </c>
      <c r="AV302" s="22">
        <v>10</v>
      </c>
      <c r="AW302" s="1" t="s">
        <v>1489</v>
      </c>
      <c r="AX302" s="1" t="s">
        <v>1490</v>
      </c>
      <c r="AY302" s="1" t="s">
        <v>1491</v>
      </c>
    </row>
    <row r="303" spans="1:51" x14ac:dyDescent="0.25">
      <c r="A303" s="1">
        <v>301</v>
      </c>
      <c r="B303" s="6" t="s">
        <v>0</v>
      </c>
      <c r="C303" s="6" t="s">
        <v>1</v>
      </c>
      <c r="E303" s="6" t="s">
        <v>3</v>
      </c>
      <c r="F303" s="6" t="s">
        <v>4</v>
      </c>
      <c r="I303" s="18">
        <v>7</v>
      </c>
      <c r="J303" s="1">
        <v>60</v>
      </c>
      <c r="K303" s="1">
        <v>11</v>
      </c>
      <c r="L303" s="1">
        <v>25</v>
      </c>
      <c r="M303" s="24" t="s">
        <v>189</v>
      </c>
      <c r="N303" s="1">
        <v>0</v>
      </c>
      <c r="O303" s="1" t="s">
        <v>53</v>
      </c>
      <c r="Q303" s="1" t="s">
        <v>3409</v>
      </c>
      <c r="S303" s="22">
        <v>1</v>
      </c>
      <c r="T303" s="1" t="s">
        <v>155</v>
      </c>
      <c r="V303" s="1" t="s">
        <v>81</v>
      </c>
      <c r="X303" s="1" t="s">
        <v>356</v>
      </c>
      <c r="Z303" s="6">
        <v>11</v>
      </c>
      <c r="AA303" s="1" t="s">
        <v>1492</v>
      </c>
      <c r="AB303" s="6" t="s">
        <v>84</v>
      </c>
      <c r="AH303" s="1" t="s">
        <v>32</v>
      </c>
      <c r="AM303" s="1" t="s">
        <v>60</v>
      </c>
      <c r="AO303" s="6">
        <v>3</v>
      </c>
      <c r="AP303" s="1">
        <v>6</v>
      </c>
      <c r="AR303" s="6">
        <v>10</v>
      </c>
      <c r="AS303" s="1" t="s">
        <v>1493</v>
      </c>
      <c r="AT303" s="27" t="s">
        <v>64</v>
      </c>
      <c r="AV303" s="22">
        <v>10</v>
      </c>
      <c r="AW303" s="1" t="s">
        <v>158</v>
      </c>
      <c r="AX303" s="1" t="s">
        <v>1494</v>
      </c>
    </row>
    <row r="304" spans="1:51" x14ac:dyDescent="0.25">
      <c r="A304" s="1">
        <v>302</v>
      </c>
      <c r="B304" s="6" t="s">
        <v>0</v>
      </c>
      <c r="C304" s="6" t="s">
        <v>1</v>
      </c>
      <c r="H304" s="20">
        <v>40</v>
      </c>
      <c r="I304" s="18">
        <v>7</v>
      </c>
      <c r="J304" s="1">
        <v>80</v>
      </c>
      <c r="K304" s="1">
        <v>9</v>
      </c>
      <c r="L304" s="1">
        <v>20</v>
      </c>
      <c r="M304" s="24" t="s">
        <v>89</v>
      </c>
      <c r="N304" s="1">
        <v>0</v>
      </c>
      <c r="O304" s="1" t="s">
        <v>68</v>
      </c>
      <c r="Q304" s="1" t="s">
        <v>3408</v>
      </c>
      <c r="S304" s="22">
        <v>1</v>
      </c>
      <c r="T304" s="1" t="s">
        <v>213</v>
      </c>
      <c r="V304" s="1" t="s">
        <v>81</v>
      </c>
      <c r="X304" s="1" t="s">
        <v>92</v>
      </c>
      <c r="Z304" s="6">
        <v>15</v>
      </c>
      <c r="AA304" s="1" t="s">
        <v>1495</v>
      </c>
      <c r="AB304" s="6" t="s">
        <v>84</v>
      </c>
      <c r="AK304" s="1" t="s">
        <v>35</v>
      </c>
      <c r="AO304" s="6">
        <v>0</v>
      </c>
      <c r="AT304" s="27" t="s">
        <v>192</v>
      </c>
      <c r="AV304" s="22">
        <v>7</v>
      </c>
      <c r="AW304" s="1" t="s">
        <v>1496</v>
      </c>
      <c r="AX304" s="1" t="s">
        <v>1497</v>
      </c>
      <c r="AY304" s="1" t="s">
        <v>1498</v>
      </c>
    </row>
    <row r="305" spans="1:51" x14ac:dyDescent="0.25">
      <c r="A305" s="1">
        <v>303</v>
      </c>
      <c r="B305" s="6" t="s">
        <v>0</v>
      </c>
      <c r="D305" s="6" t="s">
        <v>2</v>
      </c>
      <c r="F305" s="6" t="s">
        <v>4</v>
      </c>
      <c r="H305" s="20">
        <v>34</v>
      </c>
      <c r="I305" s="18">
        <v>6</v>
      </c>
      <c r="J305" s="1">
        <v>25</v>
      </c>
      <c r="K305" s="1">
        <v>8</v>
      </c>
      <c r="L305" s="1">
        <v>30</v>
      </c>
      <c r="M305" s="24" t="s">
        <v>225</v>
      </c>
      <c r="N305" s="1">
        <v>0</v>
      </c>
      <c r="O305" s="1" t="s">
        <v>68</v>
      </c>
      <c r="Q305" s="1" t="s">
        <v>3407</v>
      </c>
      <c r="S305" s="22">
        <v>1</v>
      </c>
      <c r="T305" s="1" t="s">
        <v>407</v>
      </c>
      <c r="W305" s="1" t="s">
        <v>1499</v>
      </c>
      <c r="X305" s="1" t="s">
        <v>156</v>
      </c>
      <c r="Z305" s="6">
        <v>4</v>
      </c>
      <c r="AA305" s="1" t="s">
        <v>1500</v>
      </c>
      <c r="AB305" s="6" t="s">
        <v>84</v>
      </c>
      <c r="AE305" s="1" t="s">
        <v>29</v>
      </c>
      <c r="AM305" s="1" t="s">
        <v>73</v>
      </c>
      <c r="AO305" s="6">
        <v>5</v>
      </c>
      <c r="AP305" s="1">
        <v>5</v>
      </c>
      <c r="AR305" s="6">
        <v>20</v>
      </c>
      <c r="AS305" s="1" t="s">
        <v>1501</v>
      </c>
      <c r="AT305" s="27" t="s">
        <v>64</v>
      </c>
      <c r="AV305" s="22">
        <v>10</v>
      </c>
      <c r="AW305" s="1" t="s">
        <v>1502</v>
      </c>
      <c r="AX305" s="1" t="s">
        <v>1503</v>
      </c>
    </row>
    <row r="306" spans="1:51" x14ac:dyDescent="0.25">
      <c r="A306" s="1">
        <v>304</v>
      </c>
      <c r="F306" s="6" t="s">
        <v>4</v>
      </c>
      <c r="I306" s="18">
        <v>8</v>
      </c>
      <c r="J306" s="1">
        <v>30</v>
      </c>
      <c r="K306" s="1">
        <v>8</v>
      </c>
      <c r="L306" s="1">
        <v>5</v>
      </c>
      <c r="M306" s="24" t="s">
        <v>67</v>
      </c>
      <c r="N306" s="1">
        <v>0</v>
      </c>
      <c r="P306" s="1" t="s">
        <v>35</v>
      </c>
      <c r="R306" s="1" t="s">
        <v>1504</v>
      </c>
      <c r="S306" s="22">
        <v>1</v>
      </c>
      <c r="T306" s="1" t="s">
        <v>29</v>
      </c>
      <c r="V306" s="1" t="s">
        <v>350</v>
      </c>
      <c r="Y306" s="1" t="s">
        <v>1505</v>
      </c>
      <c r="Z306" s="6">
        <v>10</v>
      </c>
      <c r="AA306" s="1" t="s">
        <v>1506</v>
      </c>
      <c r="AB306" s="6" t="s">
        <v>84</v>
      </c>
      <c r="AE306" s="1" t="s">
        <v>29</v>
      </c>
      <c r="AM306" s="1" t="s">
        <v>162</v>
      </c>
      <c r="AO306" s="6">
        <v>10</v>
      </c>
      <c r="AQ306" s="1" t="s">
        <v>1508</v>
      </c>
      <c r="AR306" s="6">
        <v>5</v>
      </c>
      <c r="AS306" s="1" t="s">
        <v>1509</v>
      </c>
      <c r="AT306" s="27" t="s">
        <v>345</v>
      </c>
      <c r="AV306" s="22">
        <v>6</v>
      </c>
      <c r="AW306" s="1" t="s">
        <v>1510</v>
      </c>
      <c r="AX306" s="1" t="s">
        <v>1511</v>
      </c>
      <c r="AY306" s="1" t="s">
        <v>1512</v>
      </c>
    </row>
    <row r="307" spans="1:51" x14ac:dyDescent="0.25">
      <c r="A307" s="1">
        <v>305</v>
      </c>
      <c r="C307" s="6" t="s">
        <v>1</v>
      </c>
      <c r="H307" s="20">
        <v>35</v>
      </c>
      <c r="I307" s="18">
        <v>8</v>
      </c>
      <c r="J307" s="1">
        <v>90</v>
      </c>
      <c r="K307" s="1">
        <v>12</v>
      </c>
      <c r="L307" s="1">
        <v>4</v>
      </c>
      <c r="M307" s="24" t="s">
        <v>103</v>
      </c>
      <c r="N307" s="1">
        <v>0</v>
      </c>
      <c r="O307" s="1" t="s">
        <v>68</v>
      </c>
      <c r="Q307" s="1" t="s">
        <v>3410</v>
      </c>
      <c r="S307" s="22">
        <v>1</v>
      </c>
      <c r="T307" s="1" t="s">
        <v>213</v>
      </c>
      <c r="V307" s="1" t="s">
        <v>81</v>
      </c>
      <c r="X307" s="1" t="s">
        <v>92</v>
      </c>
      <c r="Z307" s="6">
        <v>9</v>
      </c>
      <c r="AA307" s="1" t="s">
        <v>1513</v>
      </c>
      <c r="AB307" s="6" t="s">
        <v>84</v>
      </c>
      <c r="AF307" s="1" t="s">
        <v>30</v>
      </c>
      <c r="AM307" s="1" t="s">
        <v>85</v>
      </c>
      <c r="AO307" s="6">
        <v>6</v>
      </c>
      <c r="AP307" s="1">
        <v>6</v>
      </c>
      <c r="AR307" s="6">
        <v>6</v>
      </c>
      <c r="AS307" s="1" t="s">
        <v>1514</v>
      </c>
      <c r="AT307" s="27" t="s">
        <v>64</v>
      </c>
      <c r="AV307" s="22">
        <v>8</v>
      </c>
      <c r="AW307" s="1" t="s">
        <v>1515</v>
      </c>
      <c r="AX307" s="1" t="s">
        <v>1516</v>
      </c>
    </row>
    <row r="308" spans="1:51" x14ac:dyDescent="0.25">
      <c r="A308" s="1">
        <v>306</v>
      </c>
      <c r="B308" s="6" t="s">
        <v>0</v>
      </c>
      <c r="H308" s="20">
        <v>28</v>
      </c>
      <c r="I308" s="18">
        <v>8</v>
      </c>
      <c r="J308" s="1">
        <v>150</v>
      </c>
      <c r="K308" s="1">
        <v>6</v>
      </c>
      <c r="L308" s="1">
        <v>5</v>
      </c>
      <c r="M308" s="24" t="s">
        <v>89</v>
      </c>
      <c r="N308" s="1">
        <v>1</v>
      </c>
      <c r="O308" s="1" t="s">
        <v>79</v>
      </c>
      <c r="Q308" s="1" t="s">
        <v>3409</v>
      </c>
      <c r="S308" s="22">
        <v>1</v>
      </c>
      <c r="T308" s="1" t="s">
        <v>213</v>
      </c>
      <c r="V308" s="1" t="s">
        <v>81</v>
      </c>
      <c r="Y308" s="1" t="s">
        <v>1517</v>
      </c>
      <c r="Z308" s="6">
        <v>2</v>
      </c>
      <c r="AA308" s="1" t="s">
        <v>1518</v>
      </c>
      <c r="AB308" s="6" t="s">
        <v>59</v>
      </c>
      <c r="AE308" s="1" t="s">
        <v>29</v>
      </c>
      <c r="AM308" s="1" t="s">
        <v>73</v>
      </c>
      <c r="AO308" s="6">
        <v>12</v>
      </c>
      <c r="AP308" s="1">
        <v>2</v>
      </c>
      <c r="AR308" s="6">
        <v>50</v>
      </c>
      <c r="AS308" s="1" t="s">
        <v>1519</v>
      </c>
      <c r="AT308" s="27" t="s">
        <v>75</v>
      </c>
      <c r="AV308" s="22">
        <v>10</v>
      </c>
      <c r="AW308" s="1" t="s">
        <v>1520</v>
      </c>
      <c r="AX308" s="1" t="s">
        <v>1521</v>
      </c>
      <c r="AY308" s="1" t="s">
        <v>1170</v>
      </c>
    </row>
    <row r="309" spans="1:51" x14ac:dyDescent="0.25">
      <c r="A309" s="1">
        <v>307</v>
      </c>
      <c r="F309" s="6" t="s">
        <v>4</v>
      </c>
      <c r="H309" s="20">
        <v>39</v>
      </c>
      <c r="I309" s="18">
        <v>7</v>
      </c>
      <c r="J309" s="1">
        <v>30</v>
      </c>
      <c r="K309" s="1">
        <v>13</v>
      </c>
      <c r="L309" s="1">
        <v>5</v>
      </c>
      <c r="M309" s="24" t="s">
        <v>335</v>
      </c>
      <c r="N309" s="1">
        <v>0</v>
      </c>
      <c r="O309" s="1" t="s">
        <v>68</v>
      </c>
      <c r="Q309" s="1" t="s">
        <v>3407</v>
      </c>
      <c r="S309" s="22">
        <v>1</v>
      </c>
      <c r="T309" s="1" t="s">
        <v>146</v>
      </c>
      <c r="V309" s="1" t="s">
        <v>81</v>
      </c>
      <c r="X309" s="1" t="s">
        <v>220</v>
      </c>
      <c r="Z309" s="6">
        <v>6</v>
      </c>
      <c r="AA309" s="1" t="s">
        <v>1522</v>
      </c>
      <c r="AB309" s="6" t="s">
        <v>72</v>
      </c>
      <c r="AH309" s="1" t="s">
        <v>32</v>
      </c>
      <c r="AM309" s="1" t="s">
        <v>73</v>
      </c>
      <c r="AO309" s="6">
        <v>5</v>
      </c>
      <c r="AP309" s="1">
        <v>2</v>
      </c>
      <c r="AR309" s="6">
        <v>10</v>
      </c>
      <c r="AS309" s="1" t="s">
        <v>175</v>
      </c>
      <c r="AT309" s="27" t="s">
        <v>75</v>
      </c>
      <c r="AV309" s="22">
        <v>10</v>
      </c>
      <c r="AW309" s="1" t="s">
        <v>175</v>
      </c>
      <c r="AY309" s="1" t="s">
        <v>175</v>
      </c>
    </row>
    <row r="310" spans="1:51" x14ac:dyDescent="0.25">
      <c r="A310" s="1">
        <v>308</v>
      </c>
      <c r="B310" s="6" t="s">
        <v>0</v>
      </c>
      <c r="F310" s="6" t="s">
        <v>4</v>
      </c>
      <c r="H310" s="20">
        <v>33</v>
      </c>
      <c r="I310" s="18">
        <v>7</v>
      </c>
      <c r="J310" s="1">
        <v>60</v>
      </c>
      <c r="K310" s="1">
        <v>11</v>
      </c>
      <c r="L310" s="1">
        <v>2</v>
      </c>
      <c r="M310" s="24" t="s">
        <v>303</v>
      </c>
      <c r="N310" s="1">
        <v>1</v>
      </c>
      <c r="O310" s="1" t="s">
        <v>68</v>
      </c>
      <c r="Q310" s="1" t="s">
        <v>3410</v>
      </c>
      <c r="S310" s="22">
        <v>1</v>
      </c>
      <c r="T310" s="1" t="s">
        <v>213</v>
      </c>
      <c r="V310" s="1" t="s">
        <v>111</v>
      </c>
      <c r="X310" s="1" t="s">
        <v>92</v>
      </c>
      <c r="Z310" s="6">
        <v>5</v>
      </c>
      <c r="AA310" s="1" t="s">
        <v>1523</v>
      </c>
      <c r="AB310" s="6" t="s">
        <v>59</v>
      </c>
      <c r="AH310" s="1" t="s">
        <v>32</v>
      </c>
      <c r="AM310" s="1" t="s">
        <v>85</v>
      </c>
      <c r="AO310" s="6">
        <v>4</v>
      </c>
      <c r="AP310" s="1">
        <v>2</v>
      </c>
      <c r="AR310" s="6">
        <v>8</v>
      </c>
      <c r="AS310" s="1" t="s">
        <v>1524</v>
      </c>
      <c r="AT310" s="27" t="s">
        <v>64</v>
      </c>
      <c r="AV310" s="22">
        <v>8</v>
      </c>
      <c r="AW310" s="1" t="s">
        <v>1525</v>
      </c>
    </row>
    <row r="311" spans="1:51" x14ac:dyDescent="0.25">
      <c r="A311" s="1">
        <v>309</v>
      </c>
      <c r="F311" s="6" t="s">
        <v>4</v>
      </c>
      <c r="H311" s="20">
        <v>31</v>
      </c>
      <c r="I311" s="18">
        <v>7</v>
      </c>
      <c r="J311" s="1">
        <v>0</v>
      </c>
      <c r="K311" s="1">
        <v>8</v>
      </c>
      <c r="L311" s="1">
        <v>2</v>
      </c>
      <c r="M311" s="24" t="s">
        <v>225</v>
      </c>
      <c r="N311" s="1">
        <v>0</v>
      </c>
      <c r="O311" s="1" t="s">
        <v>68</v>
      </c>
      <c r="Q311" s="1" t="s">
        <v>3409</v>
      </c>
      <c r="S311" s="22">
        <v>0</v>
      </c>
      <c r="AB311" s="6" t="s">
        <v>59</v>
      </c>
      <c r="AE311" s="1" t="s">
        <v>29</v>
      </c>
      <c r="AM311" s="1" t="s">
        <v>162</v>
      </c>
      <c r="AO311" s="6">
        <v>4</v>
      </c>
      <c r="AP311" s="1">
        <v>4</v>
      </c>
      <c r="AR311" s="6">
        <v>25</v>
      </c>
      <c r="AS311" s="1" t="s">
        <v>1526</v>
      </c>
      <c r="AU311" s="1" t="s">
        <v>1527</v>
      </c>
      <c r="AV311" s="22">
        <v>10</v>
      </c>
      <c r="AW311" s="1" t="s">
        <v>1528</v>
      </c>
      <c r="AX311" s="1" t="s">
        <v>322</v>
      </c>
      <c r="AY311" s="1" t="s">
        <v>1529</v>
      </c>
    </row>
    <row r="312" spans="1:51" x14ac:dyDescent="0.25">
      <c r="A312" s="1">
        <v>310</v>
      </c>
      <c r="C312" s="6" t="s">
        <v>1</v>
      </c>
      <c r="E312" s="6" t="s">
        <v>3</v>
      </c>
      <c r="F312" s="6" t="s">
        <v>4</v>
      </c>
      <c r="H312" s="20">
        <v>40</v>
      </c>
      <c r="I312" s="18">
        <v>6</v>
      </c>
      <c r="J312" s="1">
        <v>90</v>
      </c>
      <c r="K312" s="1">
        <v>10</v>
      </c>
      <c r="L312" s="1">
        <v>10</v>
      </c>
      <c r="M312" s="24" t="s">
        <v>303</v>
      </c>
      <c r="N312" s="1">
        <v>1</v>
      </c>
      <c r="O312" s="1" t="s">
        <v>53</v>
      </c>
      <c r="R312" s="1" t="s">
        <v>1530</v>
      </c>
      <c r="S312" s="22">
        <v>1</v>
      </c>
      <c r="T312" s="1" t="s">
        <v>5</v>
      </c>
      <c r="V312" s="1" t="s">
        <v>91</v>
      </c>
      <c r="X312" s="1" t="s">
        <v>82</v>
      </c>
      <c r="Z312" s="6">
        <v>11</v>
      </c>
      <c r="AA312" s="1" t="s">
        <v>1531</v>
      </c>
      <c r="AB312" s="6" t="s">
        <v>59</v>
      </c>
      <c r="AH312" s="1" t="s">
        <v>32</v>
      </c>
      <c r="AM312" s="1" t="s">
        <v>60</v>
      </c>
      <c r="AO312" s="6">
        <v>15</v>
      </c>
      <c r="AP312" s="1">
        <v>6</v>
      </c>
      <c r="AR312" s="6">
        <v>20</v>
      </c>
      <c r="AS312" s="1" t="s">
        <v>1532</v>
      </c>
      <c r="AT312" s="27" t="s">
        <v>64</v>
      </c>
      <c r="AV312" s="22">
        <v>10</v>
      </c>
      <c r="AW312" s="1" t="s">
        <v>1533</v>
      </c>
      <c r="AX312" s="1" t="s">
        <v>1534</v>
      </c>
      <c r="AY312" s="1" t="s">
        <v>1535</v>
      </c>
    </row>
    <row r="313" spans="1:51" x14ac:dyDescent="0.25">
      <c r="A313" s="1">
        <v>311</v>
      </c>
      <c r="F313" s="6" t="s">
        <v>4</v>
      </c>
      <c r="H313" s="20">
        <v>48</v>
      </c>
      <c r="I313" s="18">
        <v>8</v>
      </c>
      <c r="J313" s="1">
        <v>15</v>
      </c>
      <c r="K313" s="1">
        <v>12</v>
      </c>
      <c r="L313" s="1">
        <v>2</v>
      </c>
      <c r="M313" s="24" t="s">
        <v>121</v>
      </c>
      <c r="N313" s="1">
        <v>1</v>
      </c>
      <c r="O313" s="1" t="s">
        <v>68</v>
      </c>
      <c r="Q313" s="1" t="s">
        <v>3409</v>
      </c>
      <c r="S313" s="22">
        <v>1</v>
      </c>
      <c r="T313" s="1" t="s">
        <v>519</v>
      </c>
      <c r="V313" s="1" t="s">
        <v>81</v>
      </c>
      <c r="X313" s="1" t="s">
        <v>92</v>
      </c>
      <c r="Z313" s="6">
        <v>13</v>
      </c>
      <c r="AA313" s="1" t="s">
        <v>1536</v>
      </c>
      <c r="AB313" s="6" t="s">
        <v>59</v>
      </c>
      <c r="AH313" s="1" t="s">
        <v>32</v>
      </c>
      <c r="AM313" s="1" t="s">
        <v>60</v>
      </c>
      <c r="AO313" s="6">
        <v>12</v>
      </c>
      <c r="AP313" s="1">
        <v>2</v>
      </c>
      <c r="AR313" s="6">
        <v>8</v>
      </c>
      <c r="AS313" s="1" t="s">
        <v>1537</v>
      </c>
      <c r="AT313" s="27" t="s">
        <v>192</v>
      </c>
      <c r="AV313" s="22">
        <v>10</v>
      </c>
      <c r="AW313" s="1" t="s">
        <v>1538</v>
      </c>
      <c r="AX313" s="1" t="s">
        <v>1539</v>
      </c>
      <c r="AY313" s="1" t="s">
        <v>1540</v>
      </c>
    </row>
    <row r="314" spans="1:51" x14ac:dyDescent="0.25">
      <c r="A314" s="1">
        <v>312</v>
      </c>
      <c r="B314" s="6" t="s">
        <v>0</v>
      </c>
      <c r="H314" s="20">
        <v>57</v>
      </c>
      <c r="I314" s="18">
        <v>6</v>
      </c>
      <c r="J314" s="1">
        <v>0</v>
      </c>
      <c r="K314" s="1">
        <v>10</v>
      </c>
      <c r="L314" s="1">
        <v>20</v>
      </c>
      <c r="M314" s="24" t="s">
        <v>78</v>
      </c>
      <c r="N314" s="1">
        <v>0</v>
      </c>
      <c r="O314" s="1" t="s">
        <v>98</v>
      </c>
      <c r="Q314" s="1" t="s">
        <v>3409</v>
      </c>
      <c r="S314" s="22">
        <v>0</v>
      </c>
      <c r="AB314" s="6" t="s">
        <v>59</v>
      </c>
      <c r="AF314" s="1" t="s">
        <v>30</v>
      </c>
      <c r="AM314" s="1" t="s">
        <v>60</v>
      </c>
      <c r="AO314" s="6">
        <v>4</v>
      </c>
      <c r="AP314" s="1">
        <v>6</v>
      </c>
      <c r="AR314" s="6">
        <v>20</v>
      </c>
      <c r="AS314" s="1" t="s">
        <v>1541</v>
      </c>
      <c r="AT314" s="27" t="s">
        <v>64</v>
      </c>
      <c r="AV314" s="22">
        <v>10</v>
      </c>
      <c r="AW314" s="1" t="s">
        <v>1542</v>
      </c>
      <c r="AX314" s="1" t="s">
        <v>1543</v>
      </c>
      <c r="AY314" s="1" t="s">
        <v>1544</v>
      </c>
    </row>
    <row r="315" spans="1:51" x14ac:dyDescent="0.25">
      <c r="A315" s="1">
        <v>313</v>
      </c>
      <c r="B315" s="6" t="s">
        <v>0</v>
      </c>
      <c r="H315" s="20">
        <v>49</v>
      </c>
      <c r="I315" s="18">
        <v>7</v>
      </c>
      <c r="J315" s="1">
        <v>30</v>
      </c>
      <c r="K315" s="1">
        <v>6</v>
      </c>
      <c r="L315" s="1">
        <v>20</v>
      </c>
      <c r="M315" s="24" t="s">
        <v>52</v>
      </c>
      <c r="N315" s="1">
        <v>1</v>
      </c>
      <c r="O315" s="1" t="s">
        <v>68</v>
      </c>
      <c r="Q315" s="1" t="s">
        <v>3409</v>
      </c>
      <c r="S315" s="22">
        <v>1</v>
      </c>
      <c r="T315" s="1" t="s">
        <v>213</v>
      </c>
      <c r="V315" s="1" t="s">
        <v>81</v>
      </c>
      <c r="X315" s="1" t="s">
        <v>92</v>
      </c>
      <c r="Z315" s="6">
        <v>20</v>
      </c>
      <c r="AA315" s="1" t="s">
        <v>1545</v>
      </c>
      <c r="AB315" s="6" t="s">
        <v>59</v>
      </c>
      <c r="AK315" s="1" t="s">
        <v>35</v>
      </c>
      <c r="AO315" s="6">
        <v>0</v>
      </c>
      <c r="AU315" s="1" t="s">
        <v>1546</v>
      </c>
      <c r="AV315" s="22">
        <v>10</v>
      </c>
      <c r="AW315" s="1" t="s">
        <v>1547</v>
      </c>
      <c r="AX315" s="1" t="s">
        <v>1548</v>
      </c>
      <c r="AY315" s="1" t="s">
        <v>1549</v>
      </c>
    </row>
    <row r="316" spans="1:51" x14ac:dyDescent="0.25">
      <c r="A316" s="1">
        <v>314</v>
      </c>
      <c r="B316" s="6" t="s">
        <v>0</v>
      </c>
      <c r="C316" s="6" t="s">
        <v>1</v>
      </c>
      <c r="F316" s="6" t="s">
        <v>4</v>
      </c>
      <c r="H316" s="20">
        <v>30</v>
      </c>
      <c r="I316" s="18">
        <v>8</v>
      </c>
      <c r="J316" s="1">
        <v>40</v>
      </c>
      <c r="K316" s="1">
        <v>13</v>
      </c>
      <c r="L316" s="1">
        <v>6</v>
      </c>
      <c r="M316" s="24" t="s">
        <v>189</v>
      </c>
      <c r="N316" s="1">
        <v>1</v>
      </c>
      <c r="O316" s="1" t="s">
        <v>140</v>
      </c>
      <c r="Q316" s="1" t="s">
        <v>3409</v>
      </c>
      <c r="S316" s="22">
        <v>1</v>
      </c>
      <c r="T316" s="1" t="s">
        <v>407</v>
      </c>
      <c r="V316" s="1" t="s">
        <v>81</v>
      </c>
      <c r="X316" s="1" t="s">
        <v>57</v>
      </c>
      <c r="Z316" s="6">
        <v>2</v>
      </c>
      <c r="AA316" s="1" t="s">
        <v>1550</v>
      </c>
      <c r="AB316" s="6" t="s">
        <v>84</v>
      </c>
      <c r="AK316" s="1" t="s">
        <v>35</v>
      </c>
      <c r="AO316" s="6">
        <v>0</v>
      </c>
      <c r="AT316" s="27" t="s">
        <v>345</v>
      </c>
      <c r="AV316" s="22">
        <v>5</v>
      </c>
      <c r="AW316" s="1" t="s">
        <v>1551</v>
      </c>
      <c r="AX316" s="1" t="s">
        <v>1552</v>
      </c>
    </row>
    <row r="317" spans="1:51" x14ac:dyDescent="0.25">
      <c r="A317" s="1">
        <v>315</v>
      </c>
      <c r="B317" s="6" t="s">
        <v>0</v>
      </c>
      <c r="C317" s="6" t="s">
        <v>1</v>
      </c>
      <c r="F317" s="6" t="s">
        <v>4</v>
      </c>
      <c r="H317" s="20">
        <v>50</v>
      </c>
      <c r="I317" s="18">
        <v>6</v>
      </c>
      <c r="J317" s="1">
        <v>35</v>
      </c>
      <c r="K317" s="1">
        <v>8</v>
      </c>
      <c r="L317" s="1">
        <v>7</v>
      </c>
      <c r="M317" s="24" t="s">
        <v>97</v>
      </c>
      <c r="N317" s="1">
        <v>1</v>
      </c>
      <c r="O317" s="1" t="s">
        <v>122</v>
      </c>
      <c r="Q317" s="1" t="s">
        <v>3410</v>
      </c>
      <c r="S317" s="22">
        <v>1</v>
      </c>
      <c r="T317" s="1" t="s">
        <v>55</v>
      </c>
      <c r="V317" s="1" t="s">
        <v>56</v>
      </c>
      <c r="X317" s="1" t="s">
        <v>92</v>
      </c>
      <c r="Z317" s="6">
        <v>23</v>
      </c>
      <c r="AA317" s="1" t="s">
        <v>1553</v>
      </c>
      <c r="AB317" s="6" t="s">
        <v>84</v>
      </c>
      <c r="AF317" s="1" t="s">
        <v>30</v>
      </c>
      <c r="AM317" s="1" t="s">
        <v>73</v>
      </c>
      <c r="AO317" s="6">
        <v>10</v>
      </c>
      <c r="AP317" s="1">
        <v>3</v>
      </c>
      <c r="AR317" s="6">
        <v>8</v>
      </c>
      <c r="AS317" s="1" t="s">
        <v>1554</v>
      </c>
      <c r="AT317" s="27" t="s">
        <v>75</v>
      </c>
      <c r="AV317" s="22">
        <v>7</v>
      </c>
      <c r="AW317" s="1" t="s">
        <v>1555</v>
      </c>
      <c r="AX317" s="1" t="s">
        <v>1556</v>
      </c>
    </row>
    <row r="318" spans="1:51" ht="409.5" x14ac:dyDescent="0.25">
      <c r="A318" s="1">
        <v>316</v>
      </c>
      <c r="B318" s="6" t="s">
        <v>0</v>
      </c>
      <c r="E318" s="6" t="s">
        <v>3</v>
      </c>
      <c r="F318" s="6" t="s">
        <v>4</v>
      </c>
      <c r="H318" s="20">
        <v>33</v>
      </c>
      <c r="I318" s="18">
        <v>7</v>
      </c>
      <c r="J318" s="1">
        <v>40</v>
      </c>
      <c r="K318" s="1">
        <v>12</v>
      </c>
      <c r="L318" s="1">
        <v>25</v>
      </c>
      <c r="M318" s="24" t="s">
        <v>133</v>
      </c>
      <c r="N318" s="1">
        <v>0</v>
      </c>
      <c r="O318" s="1" t="s">
        <v>68</v>
      </c>
      <c r="Q318" s="1" t="s">
        <v>3409</v>
      </c>
      <c r="S318" s="22">
        <v>1</v>
      </c>
      <c r="T318" s="1" t="s">
        <v>519</v>
      </c>
      <c r="V318" s="1" t="s">
        <v>81</v>
      </c>
      <c r="X318" s="1" t="s">
        <v>92</v>
      </c>
      <c r="Z318" s="6">
        <v>1</v>
      </c>
      <c r="AA318" s="1" t="s">
        <v>1557</v>
      </c>
      <c r="AB318" s="6" t="s">
        <v>84</v>
      </c>
      <c r="AF318" s="1" t="s">
        <v>30</v>
      </c>
      <c r="AM318" s="1" t="s">
        <v>162</v>
      </c>
      <c r="AO318" s="6">
        <v>6</v>
      </c>
      <c r="AP318" s="1">
        <v>2</v>
      </c>
      <c r="AR318" s="6">
        <v>15</v>
      </c>
      <c r="AS318" s="4" t="s">
        <v>1558</v>
      </c>
      <c r="AT318" s="27" t="s">
        <v>75</v>
      </c>
      <c r="AV318" s="22">
        <v>10</v>
      </c>
      <c r="AW318" s="4" t="s">
        <v>1559</v>
      </c>
    </row>
    <row r="319" spans="1:51" x14ac:dyDescent="0.25">
      <c r="A319" s="1">
        <v>317</v>
      </c>
      <c r="B319" s="6" t="s">
        <v>0</v>
      </c>
      <c r="H319" s="20">
        <v>30</v>
      </c>
      <c r="I319" s="18">
        <v>6</v>
      </c>
      <c r="J319" s="1">
        <v>30</v>
      </c>
      <c r="K319" s="1">
        <v>10</v>
      </c>
      <c r="L319" s="1">
        <v>20</v>
      </c>
      <c r="M319" s="24" t="s">
        <v>89</v>
      </c>
      <c r="N319" s="1">
        <v>1</v>
      </c>
      <c r="O319" s="1" t="s">
        <v>68</v>
      </c>
      <c r="Q319" s="1" t="s">
        <v>3409</v>
      </c>
      <c r="S319" s="22">
        <v>1</v>
      </c>
      <c r="T319" s="1" t="s">
        <v>213</v>
      </c>
      <c r="V319" s="1" t="s">
        <v>81</v>
      </c>
      <c r="X319" s="1" t="s">
        <v>92</v>
      </c>
      <c r="Z319" s="6">
        <v>3</v>
      </c>
      <c r="AA319" s="1" t="s">
        <v>1560</v>
      </c>
      <c r="AB319" s="6" t="s">
        <v>59</v>
      </c>
      <c r="AK319" s="1" t="s">
        <v>35</v>
      </c>
      <c r="AO319" s="6">
        <v>0</v>
      </c>
      <c r="AT319" s="27" t="s">
        <v>75</v>
      </c>
      <c r="AV319" s="22">
        <v>10</v>
      </c>
      <c r="AW319" s="1" t="s">
        <v>1561</v>
      </c>
      <c r="AX319" s="1" t="s">
        <v>1562</v>
      </c>
      <c r="AY319" s="1" t="s">
        <v>1563</v>
      </c>
    </row>
    <row r="320" spans="1:51" ht="31.5" x14ac:dyDescent="0.25">
      <c r="A320" s="1">
        <v>318</v>
      </c>
      <c r="B320" s="6" t="s">
        <v>0</v>
      </c>
      <c r="D320" s="6" t="s">
        <v>2</v>
      </c>
      <c r="H320" s="20">
        <v>30</v>
      </c>
      <c r="I320" s="18">
        <v>7</v>
      </c>
      <c r="J320" s="1">
        <v>0</v>
      </c>
      <c r="K320" s="1">
        <v>6</v>
      </c>
      <c r="L320" s="1">
        <v>15</v>
      </c>
      <c r="M320" s="24" t="s">
        <v>89</v>
      </c>
      <c r="N320" s="1">
        <v>1</v>
      </c>
      <c r="O320" s="1" t="s">
        <v>98</v>
      </c>
      <c r="R320" s="1" t="s">
        <v>1564</v>
      </c>
      <c r="S320" s="22">
        <v>0</v>
      </c>
      <c r="AB320" s="6" t="s">
        <v>59</v>
      </c>
      <c r="AF320" s="1" t="s">
        <v>30</v>
      </c>
      <c r="AH320" s="1" t="s">
        <v>32</v>
      </c>
      <c r="AM320" s="1" t="s">
        <v>73</v>
      </c>
      <c r="AO320" s="6">
        <v>6</v>
      </c>
      <c r="AP320" s="1">
        <v>6</v>
      </c>
      <c r="AR320" s="6">
        <v>20</v>
      </c>
      <c r="AS320" s="1" t="s">
        <v>1565</v>
      </c>
      <c r="AT320" s="27" t="s">
        <v>75</v>
      </c>
      <c r="AV320" s="22">
        <v>6</v>
      </c>
      <c r="AW320" s="1" t="s">
        <v>1566</v>
      </c>
      <c r="AX320" s="4" t="s">
        <v>204</v>
      </c>
      <c r="AY320" s="1" t="s">
        <v>1567</v>
      </c>
    </row>
    <row r="321" spans="1:51" x14ac:dyDescent="0.25">
      <c r="A321" s="1">
        <v>319</v>
      </c>
      <c r="D321" s="6" t="s">
        <v>2</v>
      </c>
      <c r="F321" s="6" t="s">
        <v>4</v>
      </c>
      <c r="H321" s="20">
        <v>31</v>
      </c>
      <c r="I321" s="18">
        <v>5</v>
      </c>
      <c r="J321" s="1">
        <v>45</v>
      </c>
      <c r="K321" s="1">
        <v>12</v>
      </c>
      <c r="L321" s="1">
        <v>30</v>
      </c>
      <c r="M321" s="24" t="s">
        <v>89</v>
      </c>
      <c r="N321" s="1">
        <v>1</v>
      </c>
      <c r="O321" s="1" t="s">
        <v>79</v>
      </c>
      <c r="R321" s="1" t="s">
        <v>1568</v>
      </c>
      <c r="S321" s="22">
        <v>0</v>
      </c>
      <c r="AB321" s="6" t="s">
        <v>84</v>
      </c>
      <c r="AH321" s="1" t="s">
        <v>32</v>
      </c>
      <c r="AM321" s="1" t="s">
        <v>60</v>
      </c>
      <c r="AO321" s="6">
        <v>3</v>
      </c>
      <c r="AP321" s="1">
        <v>4</v>
      </c>
      <c r="AR321" s="6">
        <v>6</v>
      </c>
      <c r="AS321" s="1" t="s">
        <v>1569</v>
      </c>
      <c r="AT321" s="27" t="s">
        <v>64</v>
      </c>
      <c r="AV321" s="22">
        <v>8</v>
      </c>
      <c r="AW321" s="1" t="s">
        <v>1570</v>
      </c>
      <c r="AX321" s="1" t="s">
        <v>1571</v>
      </c>
      <c r="AY321" s="1" t="s">
        <v>1572</v>
      </c>
    </row>
    <row r="322" spans="1:51" x14ac:dyDescent="0.25">
      <c r="A322" s="1">
        <v>320</v>
      </c>
      <c r="B322" s="6" t="s">
        <v>0</v>
      </c>
      <c r="H322" s="20">
        <v>48</v>
      </c>
      <c r="I322" s="18">
        <v>7</v>
      </c>
      <c r="J322" s="1">
        <v>0</v>
      </c>
      <c r="K322" s="1">
        <v>14</v>
      </c>
      <c r="L322" s="1">
        <v>2</v>
      </c>
      <c r="M322" s="24" t="s">
        <v>67</v>
      </c>
      <c r="N322" s="1">
        <v>0</v>
      </c>
      <c r="O322" s="1" t="s">
        <v>68</v>
      </c>
      <c r="Q322" s="1" t="s">
        <v>3407</v>
      </c>
      <c r="S322" s="22">
        <v>0</v>
      </c>
      <c r="AB322" s="6" t="s">
        <v>59</v>
      </c>
      <c r="AC322" s="1" t="s">
        <v>27</v>
      </c>
      <c r="AE322" s="1" t="s">
        <v>29</v>
      </c>
      <c r="AM322" s="1" t="s">
        <v>73</v>
      </c>
      <c r="AO322" s="6">
        <v>10</v>
      </c>
      <c r="AP322" s="1">
        <v>2</v>
      </c>
      <c r="AR322" s="6">
        <v>14</v>
      </c>
      <c r="AS322" s="1" t="s">
        <v>1573</v>
      </c>
      <c r="AT322" s="27" t="s">
        <v>345</v>
      </c>
      <c r="AV322" s="22">
        <v>7</v>
      </c>
      <c r="AW322" s="1" t="s">
        <v>1574</v>
      </c>
      <c r="AX322" s="1" t="s">
        <v>1575</v>
      </c>
      <c r="AY322" s="1" t="s">
        <v>1576</v>
      </c>
    </row>
    <row r="323" spans="1:51" x14ac:dyDescent="0.25">
      <c r="A323" s="1">
        <v>321</v>
      </c>
      <c r="C323" s="6" t="s">
        <v>1</v>
      </c>
      <c r="F323" s="6" t="s">
        <v>4</v>
      </c>
      <c r="H323" s="20">
        <v>29</v>
      </c>
      <c r="I323" s="18">
        <v>8</v>
      </c>
      <c r="J323" s="1">
        <v>0</v>
      </c>
      <c r="K323" s="1">
        <v>10</v>
      </c>
      <c r="L323" s="1">
        <v>30</v>
      </c>
      <c r="M323" s="24" t="s">
        <v>335</v>
      </c>
      <c r="N323" s="1">
        <v>0</v>
      </c>
      <c r="O323" s="1" t="s">
        <v>68</v>
      </c>
      <c r="Q323" s="1" t="s">
        <v>3409</v>
      </c>
      <c r="S323" s="22">
        <v>1</v>
      </c>
      <c r="T323" s="1" t="s">
        <v>213</v>
      </c>
      <c r="W323" s="1" t="s">
        <v>1577</v>
      </c>
      <c r="X323" s="1" t="s">
        <v>272</v>
      </c>
      <c r="Z323" s="6">
        <v>2</v>
      </c>
      <c r="AA323" s="1" t="s">
        <v>1578</v>
      </c>
      <c r="AB323" s="6" t="s">
        <v>59</v>
      </c>
      <c r="AF323" s="1" t="s">
        <v>30</v>
      </c>
      <c r="AH323" s="1" t="s">
        <v>32</v>
      </c>
      <c r="AM323" s="1" t="s">
        <v>60</v>
      </c>
      <c r="AO323" s="6">
        <v>4</v>
      </c>
      <c r="AP323" s="1">
        <v>4</v>
      </c>
      <c r="AR323" s="6">
        <v>3</v>
      </c>
      <c r="AS323" s="1" t="s">
        <v>1579</v>
      </c>
      <c r="AT323" s="27" t="s">
        <v>75</v>
      </c>
      <c r="AV323" s="22">
        <v>8</v>
      </c>
      <c r="AW323" s="1" t="s">
        <v>1580</v>
      </c>
      <c r="AX323" s="1" t="s">
        <v>1581</v>
      </c>
    </row>
    <row r="324" spans="1:51" x14ac:dyDescent="0.25">
      <c r="A324" s="1">
        <v>322</v>
      </c>
      <c r="B324" s="6" t="s">
        <v>0</v>
      </c>
      <c r="E324" s="6" t="s">
        <v>3</v>
      </c>
      <c r="F324" s="6" t="s">
        <v>4</v>
      </c>
      <c r="H324" s="20">
        <v>31</v>
      </c>
      <c r="I324" s="18">
        <v>8</v>
      </c>
      <c r="J324" s="1">
        <v>0</v>
      </c>
      <c r="K324" s="1">
        <v>7</v>
      </c>
      <c r="L324" s="1">
        <v>1</v>
      </c>
      <c r="M324" s="24" t="s">
        <v>335</v>
      </c>
      <c r="N324" s="1">
        <v>1</v>
      </c>
      <c r="O324" s="1" t="s">
        <v>68</v>
      </c>
      <c r="Q324" s="1" t="s">
        <v>3407</v>
      </c>
      <c r="S324" s="22">
        <v>0</v>
      </c>
      <c r="AB324" s="6" t="s">
        <v>59</v>
      </c>
      <c r="AK324" s="1" t="s">
        <v>35</v>
      </c>
      <c r="AO324" s="6">
        <v>0</v>
      </c>
      <c r="AT324" s="27" t="s">
        <v>75</v>
      </c>
      <c r="AV324" s="22">
        <v>9</v>
      </c>
      <c r="AW324" s="1" t="s">
        <v>1582</v>
      </c>
      <c r="AX324" s="1" t="s">
        <v>1583</v>
      </c>
      <c r="AY324" s="1" t="s">
        <v>1584</v>
      </c>
    </row>
    <row r="325" spans="1:51" x14ac:dyDescent="0.25">
      <c r="A325" s="1">
        <v>323</v>
      </c>
      <c r="B325" s="6" t="s">
        <v>0</v>
      </c>
      <c r="C325" s="6" t="s">
        <v>1</v>
      </c>
      <c r="F325" s="6" t="s">
        <v>4</v>
      </c>
      <c r="H325" s="20">
        <v>43</v>
      </c>
      <c r="I325" s="18">
        <v>6</v>
      </c>
      <c r="J325" s="1">
        <v>0</v>
      </c>
      <c r="K325" s="1">
        <v>12</v>
      </c>
      <c r="L325" s="1">
        <v>12</v>
      </c>
      <c r="M325" s="24" t="s">
        <v>225</v>
      </c>
      <c r="N325" s="1">
        <v>1</v>
      </c>
      <c r="O325" s="1" t="s">
        <v>53</v>
      </c>
      <c r="Q325" s="1" t="s">
        <v>3408</v>
      </c>
      <c r="S325" s="22">
        <v>1</v>
      </c>
      <c r="T325" s="1" t="s">
        <v>213</v>
      </c>
      <c r="V325" s="1" t="s">
        <v>81</v>
      </c>
      <c r="X325" s="1" t="s">
        <v>92</v>
      </c>
      <c r="Z325" s="6">
        <v>15</v>
      </c>
      <c r="AA325" s="1" t="s">
        <v>199</v>
      </c>
      <c r="AB325" s="6" t="s">
        <v>84</v>
      </c>
      <c r="AG325" s="1" t="s">
        <v>31</v>
      </c>
      <c r="AM325" s="1" t="s">
        <v>162</v>
      </c>
      <c r="AO325" s="6">
        <v>6</v>
      </c>
      <c r="AP325" s="1">
        <v>6</v>
      </c>
      <c r="AR325" s="6">
        <v>30</v>
      </c>
      <c r="AS325" s="1" t="s">
        <v>1585</v>
      </c>
      <c r="AT325" s="27" t="s">
        <v>64</v>
      </c>
      <c r="AV325" s="22">
        <v>9</v>
      </c>
      <c r="AW325" s="1" t="s">
        <v>1586</v>
      </c>
      <c r="AX325" s="1" t="s">
        <v>1587</v>
      </c>
      <c r="AY325" s="1" t="s">
        <v>290</v>
      </c>
    </row>
    <row r="326" spans="1:51" x14ac:dyDescent="0.25">
      <c r="A326" s="1">
        <v>324</v>
      </c>
      <c r="C326" s="6" t="s">
        <v>1</v>
      </c>
      <c r="H326" s="20">
        <v>41</v>
      </c>
      <c r="I326" s="18">
        <v>7</v>
      </c>
      <c r="J326" s="1">
        <v>120</v>
      </c>
      <c r="K326" s="1">
        <v>12</v>
      </c>
      <c r="L326" s="1">
        <v>12</v>
      </c>
      <c r="M326" s="24" t="s">
        <v>97</v>
      </c>
      <c r="N326" s="1">
        <v>1</v>
      </c>
      <c r="O326" s="1" t="s">
        <v>3411</v>
      </c>
      <c r="Q326" s="1" t="s">
        <v>3409</v>
      </c>
      <c r="S326" s="22">
        <v>1</v>
      </c>
      <c r="T326" s="1" t="s">
        <v>155</v>
      </c>
      <c r="V326" s="1" t="s">
        <v>81</v>
      </c>
      <c r="X326" s="1" t="s">
        <v>92</v>
      </c>
      <c r="Z326" s="6">
        <v>14</v>
      </c>
      <c r="AA326" s="1" t="s">
        <v>1588</v>
      </c>
      <c r="AB326" s="6" t="s">
        <v>84</v>
      </c>
      <c r="AF326" s="1" t="s">
        <v>30</v>
      </c>
      <c r="AH326" s="1" t="s">
        <v>32</v>
      </c>
      <c r="AM326" s="1" t="s">
        <v>73</v>
      </c>
      <c r="AO326" s="6">
        <v>10</v>
      </c>
      <c r="AQ326" s="1">
        <v>8</v>
      </c>
      <c r="AR326" s="6">
        <v>24</v>
      </c>
      <c r="AS326" s="1" t="s">
        <v>1589</v>
      </c>
      <c r="AT326" s="27" t="s">
        <v>75</v>
      </c>
      <c r="AV326" s="22">
        <v>9</v>
      </c>
      <c r="AW326" s="1" t="s">
        <v>1590</v>
      </c>
      <c r="AX326" s="1" t="s">
        <v>1591</v>
      </c>
      <c r="AY326" s="1" t="s">
        <v>1592</v>
      </c>
    </row>
    <row r="327" spans="1:51" x14ac:dyDescent="0.25">
      <c r="A327" s="1">
        <v>325</v>
      </c>
      <c r="B327" s="6" t="s">
        <v>0</v>
      </c>
      <c r="C327" s="6" t="s">
        <v>1</v>
      </c>
      <c r="D327" s="6" t="s">
        <v>2</v>
      </c>
      <c r="H327" s="20">
        <v>43</v>
      </c>
      <c r="I327" s="18">
        <v>8</v>
      </c>
      <c r="J327" s="1">
        <v>15</v>
      </c>
      <c r="K327" s="1">
        <v>5</v>
      </c>
      <c r="L327" s="1">
        <v>10</v>
      </c>
      <c r="M327" s="24" t="s">
        <v>303</v>
      </c>
      <c r="N327" s="1">
        <v>0</v>
      </c>
      <c r="O327" s="1" t="s">
        <v>140</v>
      </c>
      <c r="R327" s="1" t="s">
        <v>1593</v>
      </c>
      <c r="S327" s="22">
        <v>1</v>
      </c>
      <c r="T327" s="1" t="s">
        <v>70</v>
      </c>
      <c r="W327" s="1" t="s">
        <v>1594</v>
      </c>
      <c r="X327" s="1" t="s">
        <v>57</v>
      </c>
      <c r="Z327" s="6">
        <v>6</v>
      </c>
      <c r="AA327" s="1" t="s">
        <v>1595</v>
      </c>
      <c r="AB327" s="6" t="s">
        <v>72</v>
      </c>
      <c r="AF327" s="1" t="s">
        <v>30</v>
      </c>
      <c r="AM327" s="1" t="s">
        <v>73</v>
      </c>
      <c r="AO327" s="6">
        <v>6</v>
      </c>
      <c r="AP327" s="1">
        <v>6</v>
      </c>
      <c r="AR327" s="6">
        <v>40</v>
      </c>
      <c r="AS327" s="1" t="s">
        <v>1596</v>
      </c>
      <c r="AU327" s="1" t="s">
        <v>1597</v>
      </c>
      <c r="AV327" s="22">
        <v>10</v>
      </c>
      <c r="AW327" s="1" t="s">
        <v>1598</v>
      </c>
      <c r="AX327" s="1" t="s">
        <v>1599</v>
      </c>
      <c r="AY327" s="1" t="s">
        <v>1600</v>
      </c>
    </row>
    <row r="328" spans="1:51" x14ac:dyDescent="0.25">
      <c r="A328" s="1">
        <v>326</v>
      </c>
      <c r="B328" s="6" t="s">
        <v>0</v>
      </c>
      <c r="H328" s="20">
        <v>30</v>
      </c>
      <c r="I328" s="18">
        <v>7</v>
      </c>
      <c r="J328" s="1">
        <v>180</v>
      </c>
      <c r="K328" s="1">
        <v>9</v>
      </c>
      <c r="L328" s="1">
        <v>20</v>
      </c>
      <c r="M328" s="24" t="s">
        <v>225</v>
      </c>
      <c r="N328" s="1">
        <v>1</v>
      </c>
      <c r="O328" s="1" t="s">
        <v>53</v>
      </c>
      <c r="Q328" s="1" t="s">
        <v>3410</v>
      </c>
      <c r="S328" s="22">
        <v>1</v>
      </c>
      <c r="T328" s="1" t="s">
        <v>90</v>
      </c>
      <c r="V328" s="1" t="s">
        <v>81</v>
      </c>
      <c r="X328" s="1" t="s">
        <v>92</v>
      </c>
      <c r="Z328" s="6">
        <v>2</v>
      </c>
      <c r="AA328" s="1" t="s">
        <v>1601</v>
      </c>
      <c r="AB328" s="6" t="s">
        <v>84</v>
      </c>
      <c r="AF328" s="1" t="s">
        <v>30</v>
      </c>
      <c r="AI328" s="1" t="s">
        <v>33</v>
      </c>
      <c r="AM328" s="1" t="s">
        <v>162</v>
      </c>
      <c r="AO328" s="6">
        <v>4</v>
      </c>
      <c r="AP328" s="1">
        <v>4</v>
      </c>
      <c r="AR328" s="6">
        <v>10</v>
      </c>
      <c r="AS328" s="1" t="s">
        <v>1602</v>
      </c>
      <c r="AT328" s="27" t="s">
        <v>75</v>
      </c>
      <c r="AV328" s="22">
        <v>6</v>
      </c>
      <c r="AW328" s="1" t="s">
        <v>1603</v>
      </c>
      <c r="AX328" s="1" t="s">
        <v>1604</v>
      </c>
      <c r="AY328" s="1" t="s">
        <v>1605</v>
      </c>
    </row>
    <row r="329" spans="1:51" x14ac:dyDescent="0.25">
      <c r="A329" s="1">
        <v>327</v>
      </c>
      <c r="B329" s="6" t="s">
        <v>0</v>
      </c>
      <c r="H329" s="20">
        <v>30</v>
      </c>
      <c r="I329" s="18">
        <v>9</v>
      </c>
      <c r="J329" s="1">
        <v>2</v>
      </c>
      <c r="K329" s="1">
        <v>10</v>
      </c>
      <c r="L329" s="1">
        <v>5</v>
      </c>
      <c r="M329" s="24" t="s">
        <v>103</v>
      </c>
      <c r="N329" s="1">
        <v>1</v>
      </c>
      <c r="O329" s="1" t="s">
        <v>53</v>
      </c>
      <c r="Q329" s="1" t="s">
        <v>3409</v>
      </c>
      <c r="S329" s="22">
        <v>1</v>
      </c>
      <c r="T329" s="1" t="s">
        <v>213</v>
      </c>
      <c r="V329" s="1" t="s">
        <v>81</v>
      </c>
      <c r="X329" s="1" t="s">
        <v>92</v>
      </c>
      <c r="Z329" s="6">
        <v>4</v>
      </c>
      <c r="AA329" s="1" t="s">
        <v>1184</v>
      </c>
      <c r="AB329" s="6" t="s">
        <v>59</v>
      </c>
      <c r="AH329" s="1" t="s">
        <v>32</v>
      </c>
      <c r="AK329" s="1" t="s">
        <v>35</v>
      </c>
      <c r="AL329" s="1" t="s">
        <v>1606</v>
      </c>
      <c r="AO329" s="6">
        <v>0</v>
      </c>
      <c r="AT329" s="27" t="s">
        <v>64</v>
      </c>
      <c r="AV329" s="22">
        <v>10</v>
      </c>
      <c r="AW329" s="1" t="s">
        <v>1607</v>
      </c>
      <c r="AX329" s="1" t="s">
        <v>1608</v>
      </c>
      <c r="AY329" s="1" t="s">
        <v>1609</v>
      </c>
    </row>
    <row r="330" spans="1:51" x14ac:dyDescent="0.25">
      <c r="A330" s="1">
        <v>328</v>
      </c>
      <c r="C330" s="6" t="s">
        <v>1</v>
      </c>
      <c r="E330" s="6" t="s">
        <v>3</v>
      </c>
      <c r="F330" s="6" t="s">
        <v>4</v>
      </c>
      <c r="H330" s="20">
        <v>49</v>
      </c>
      <c r="I330" s="18">
        <v>8</v>
      </c>
      <c r="J330" s="1">
        <v>0</v>
      </c>
      <c r="K330" s="1">
        <v>10</v>
      </c>
      <c r="L330" s="1">
        <v>50</v>
      </c>
      <c r="M330" s="24" t="s">
        <v>89</v>
      </c>
      <c r="N330" s="1">
        <v>1</v>
      </c>
      <c r="O330" s="1" t="s">
        <v>79</v>
      </c>
      <c r="Q330" s="1" t="s">
        <v>3410</v>
      </c>
      <c r="S330" s="22">
        <v>1</v>
      </c>
      <c r="T330" s="1" t="s">
        <v>213</v>
      </c>
      <c r="V330" s="1" t="s">
        <v>56</v>
      </c>
      <c r="X330" s="1" t="s">
        <v>92</v>
      </c>
      <c r="Z330" s="6">
        <v>5</v>
      </c>
      <c r="AA330" s="1" t="s">
        <v>1610</v>
      </c>
      <c r="AB330" s="6" t="s">
        <v>363</v>
      </c>
      <c r="AH330" s="1" t="s">
        <v>32</v>
      </c>
      <c r="AL330" s="1" t="s">
        <v>1611</v>
      </c>
      <c r="AM330" s="1" t="s">
        <v>60</v>
      </c>
      <c r="AO330" s="6">
        <v>5</v>
      </c>
      <c r="AP330" s="1">
        <v>5</v>
      </c>
      <c r="AR330" s="6">
        <v>8</v>
      </c>
      <c r="AS330" s="1" t="s">
        <v>1612</v>
      </c>
      <c r="AT330" s="27" t="s">
        <v>75</v>
      </c>
      <c r="AV330" s="22">
        <v>8</v>
      </c>
      <c r="AW330" s="1" t="s">
        <v>1613</v>
      </c>
      <c r="AX330" s="1" t="s">
        <v>1614</v>
      </c>
      <c r="AY330" s="1" t="s">
        <v>1615</v>
      </c>
    </row>
    <row r="331" spans="1:51" x14ac:dyDescent="0.25">
      <c r="A331" s="1">
        <v>329</v>
      </c>
      <c r="B331" s="6" t="s">
        <v>0</v>
      </c>
      <c r="C331" s="6" t="s">
        <v>1</v>
      </c>
      <c r="D331" s="6" t="s">
        <v>2</v>
      </c>
      <c r="H331" s="20">
        <v>37</v>
      </c>
      <c r="I331" s="18">
        <v>7</v>
      </c>
      <c r="J331" s="1">
        <v>30</v>
      </c>
      <c r="K331" s="1">
        <v>8</v>
      </c>
      <c r="L331" s="1">
        <v>2</v>
      </c>
      <c r="M331" s="24" t="s">
        <v>67</v>
      </c>
      <c r="N331" s="1">
        <v>0</v>
      </c>
      <c r="O331" s="1" t="s">
        <v>98</v>
      </c>
      <c r="Q331" s="1" t="s">
        <v>3410</v>
      </c>
      <c r="S331" s="22">
        <v>1</v>
      </c>
      <c r="T331" s="1" t="s">
        <v>213</v>
      </c>
      <c r="V331" s="1" t="s">
        <v>81</v>
      </c>
      <c r="X331" s="1" t="s">
        <v>419</v>
      </c>
      <c r="Z331" s="6">
        <v>10</v>
      </c>
      <c r="AA331" s="1" t="s">
        <v>1616</v>
      </c>
      <c r="AB331" s="6" t="s">
        <v>84</v>
      </c>
      <c r="AD331" s="1" t="s">
        <v>28</v>
      </c>
      <c r="AM331" s="1" t="s">
        <v>60</v>
      </c>
      <c r="AO331" s="6">
        <v>4</v>
      </c>
      <c r="AP331" s="1">
        <v>4</v>
      </c>
      <c r="AR331" s="6">
        <v>6</v>
      </c>
      <c r="AS331" s="1" t="s">
        <v>1617</v>
      </c>
      <c r="AT331" s="27" t="s">
        <v>64</v>
      </c>
      <c r="AV331" s="22">
        <v>9</v>
      </c>
      <c r="AW331" s="1" t="s">
        <v>1618</v>
      </c>
    </row>
    <row r="332" spans="1:51" x14ac:dyDescent="0.25">
      <c r="A332" s="1">
        <v>330</v>
      </c>
      <c r="B332" s="6" t="s">
        <v>0</v>
      </c>
      <c r="H332" s="20">
        <v>53</v>
      </c>
      <c r="I332" s="18">
        <v>8</v>
      </c>
      <c r="J332" s="1">
        <v>0</v>
      </c>
      <c r="K332" s="1">
        <v>14</v>
      </c>
      <c r="L332" s="1">
        <v>2</v>
      </c>
      <c r="M332" s="24" t="s">
        <v>67</v>
      </c>
      <c r="N332" s="1">
        <v>1</v>
      </c>
      <c r="S332" s="22">
        <v>0</v>
      </c>
      <c r="AB332" s="6" t="s">
        <v>59</v>
      </c>
      <c r="AF332" s="1" t="s">
        <v>30</v>
      </c>
      <c r="AM332" s="1" t="s">
        <v>73</v>
      </c>
      <c r="AO332" s="6">
        <v>6</v>
      </c>
      <c r="AP332" s="1">
        <v>6</v>
      </c>
      <c r="AR332" s="6">
        <v>16</v>
      </c>
      <c r="AS332" s="1" t="s">
        <v>1619</v>
      </c>
      <c r="AT332" s="27" t="s">
        <v>75</v>
      </c>
      <c r="AV332" s="22">
        <v>9</v>
      </c>
      <c r="AW332" s="1" t="s">
        <v>1620</v>
      </c>
      <c r="AY332" s="1" t="s">
        <v>1621</v>
      </c>
    </row>
    <row r="333" spans="1:51" x14ac:dyDescent="0.25">
      <c r="A333" s="1">
        <v>331</v>
      </c>
      <c r="E333" s="6" t="s">
        <v>3</v>
      </c>
      <c r="H333" s="20">
        <v>33</v>
      </c>
      <c r="I333" s="18">
        <v>7</v>
      </c>
      <c r="J333" s="1">
        <v>10</v>
      </c>
      <c r="K333" s="1">
        <v>7</v>
      </c>
      <c r="L333" s="1">
        <v>10</v>
      </c>
      <c r="M333" s="24" t="s">
        <v>303</v>
      </c>
      <c r="N333" s="1">
        <v>0</v>
      </c>
      <c r="O333" s="1" t="s">
        <v>53</v>
      </c>
      <c r="Q333" s="1" t="s">
        <v>3407</v>
      </c>
      <c r="S333" s="22">
        <v>1</v>
      </c>
      <c r="T333" s="1" t="s">
        <v>213</v>
      </c>
      <c r="V333" s="1" t="s">
        <v>111</v>
      </c>
      <c r="X333" s="1" t="s">
        <v>57</v>
      </c>
      <c r="Z333" s="6">
        <v>4</v>
      </c>
      <c r="AA333" s="1" t="s">
        <v>1622</v>
      </c>
      <c r="AB333" s="6" t="s">
        <v>84</v>
      </c>
      <c r="AE333" s="1" t="s">
        <v>29</v>
      </c>
      <c r="AM333" s="1" t="s">
        <v>73</v>
      </c>
      <c r="AO333" s="6">
        <v>5</v>
      </c>
      <c r="AP333" s="1">
        <v>5</v>
      </c>
      <c r="AR333" s="6">
        <v>180</v>
      </c>
      <c r="AS333" s="1" t="s">
        <v>1623</v>
      </c>
      <c r="AT333" s="27" t="s">
        <v>64</v>
      </c>
      <c r="AV333" s="22">
        <v>10</v>
      </c>
      <c r="AW333" s="1" t="s">
        <v>3413</v>
      </c>
      <c r="AX333" s="1" t="s">
        <v>1625</v>
      </c>
      <c r="AY333" s="1" t="s">
        <v>1626</v>
      </c>
    </row>
    <row r="334" spans="1:51" x14ac:dyDescent="0.25">
      <c r="A334" s="1">
        <v>332</v>
      </c>
      <c r="B334" s="6" t="s">
        <v>0</v>
      </c>
      <c r="F334" s="6" t="s">
        <v>4</v>
      </c>
      <c r="H334" s="20">
        <v>30</v>
      </c>
      <c r="I334" s="18">
        <v>8</v>
      </c>
      <c r="J334" s="1">
        <v>110</v>
      </c>
      <c r="K334" s="1">
        <v>10</v>
      </c>
      <c r="L334" s="1">
        <v>0</v>
      </c>
      <c r="M334" s="24" t="s">
        <v>133</v>
      </c>
      <c r="N334" s="1">
        <v>0</v>
      </c>
      <c r="O334" s="1" t="s">
        <v>98</v>
      </c>
      <c r="Q334" s="1" t="s">
        <v>3410</v>
      </c>
      <c r="S334" s="22">
        <v>1</v>
      </c>
      <c r="T334" s="1" t="s">
        <v>213</v>
      </c>
      <c r="V334" s="1" t="s">
        <v>81</v>
      </c>
      <c r="X334" s="1" t="s">
        <v>92</v>
      </c>
      <c r="Z334" s="6">
        <v>3</v>
      </c>
      <c r="AA334" s="1" t="s">
        <v>1627</v>
      </c>
      <c r="AB334" s="6" t="s">
        <v>59</v>
      </c>
      <c r="AH334" s="1" t="s">
        <v>32</v>
      </c>
      <c r="AM334" s="1" t="s">
        <v>73</v>
      </c>
      <c r="AO334" s="6">
        <v>6</v>
      </c>
      <c r="AP334" s="1">
        <v>6</v>
      </c>
      <c r="AR334" s="6">
        <v>6</v>
      </c>
      <c r="AS334" s="1" t="s">
        <v>1628</v>
      </c>
      <c r="AT334" s="27" t="s">
        <v>75</v>
      </c>
      <c r="AV334" s="22">
        <v>9</v>
      </c>
      <c r="AW334" s="1" t="s">
        <v>1629</v>
      </c>
      <c r="AX334" s="1" t="s">
        <v>610</v>
      </c>
      <c r="AY334" s="1" t="s">
        <v>1630</v>
      </c>
    </row>
    <row r="335" spans="1:51" x14ac:dyDescent="0.25">
      <c r="A335" s="1">
        <v>333</v>
      </c>
      <c r="C335" s="6" t="s">
        <v>1</v>
      </c>
      <c r="F335" s="6" t="s">
        <v>4</v>
      </c>
      <c r="H335" s="20">
        <v>50</v>
      </c>
      <c r="I335" s="18">
        <v>7</v>
      </c>
      <c r="J335" s="1">
        <v>60</v>
      </c>
      <c r="K335" s="1">
        <v>11</v>
      </c>
      <c r="L335" s="1">
        <v>20</v>
      </c>
      <c r="M335" s="24" t="s">
        <v>225</v>
      </c>
      <c r="N335" s="1">
        <v>0</v>
      </c>
      <c r="O335" s="1" t="s">
        <v>140</v>
      </c>
      <c r="Q335" s="1" t="s">
        <v>3409</v>
      </c>
      <c r="S335" s="22">
        <v>1</v>
      </c>
      <c r="T335" s="1" t="s">
        <v>110</v>
      </c>
      <c r="V335" s="1" t="s">
        <v>81</v>
      </c>
      <c r="X335" s="1" t="s">
        <v>92</v>
      </c>
      <c r="Z335" s="6">
        <v>15</v>
      </c>
      <c r="AA335" s="1" t="s">
        <v>1631</v>
      </c>
      <c r="AB335" s="6" t="s">
        <v>84</v>
      </c>
      <c r="AG335" s="1" t="s">
        <v>31</v>
      </c>
      <c r="AM335" s="1" t="s">
        <v>73</v>
      </c>
      <c r="AO335" s="6">
        <v>4</v>
      </c>
      <c r="AP335" s="1">
        <v>6</v>
      </c>
      <c r="AR335" s="6">
        <v>25</v>
      </c>
      <c r="AS335" s="1" t="s">
        <v>1632</v>
      </c>
      <c r="AT335" s="27" t="s">
        <v>75</v>
      </c>
      <c r="AV335" s="22">
        <v>9</v>
      </c>
      <c r="AW335" s="1" t="s">
        <v>1633</v>
      </c>
      <c r="AX335" s="1" t="s">
        <v>1634</v>
      </c>
      <c r="AY335" s="1" t="s">
        <v>1635</v>
      </c>
    </row>
    <row r="336" spans="1:51" x14ac:dyDescent="0.25">
      <c r="A336" s="1">
        <v>334</v>
      </c>
      <c r="C336" s="6" t="s">
        <v>1</v>
      </c>
      <c r="F336" s="6" t="s">
        <v>4</v>
      </c>
      <c r="H336" s="20">
        <v>39</v>
      </c>
      <c r="I336" s="18">
        <v>8</v>
      </c>
      <c r="J336" s="1">
        <v>0</v>
      </c>
      <c r="K336" s="1">
        <v>16</v>
      </c>
      <c r="L336" s="1">
        <v>2</v>
      </c>
      <c r="M336" s="24" t="s">
        <v>189</v>
      </c>
      <c r="N336" s="1">
        <v>0</v>
      </c>
      <c r="O336" s="1" t="s">
        <v>68</v>
      </c>
      <c r="Q336" s="1" t="s">
        <v>3409</v>
      </c>
      <c r="S336" s="22">
        <v>1</v>
      </c>
      <c r="T336" s="1" t="s">
        <v>213</v>
      </c>
      <c r="V336" s="1" t="s">
        <v>81</v>
      </c>
      <c r="X336" s="1" t="s">
        <v>106</v>
      </c>
      <c r="Z336" s="6">
        <v>12</v>
      </c>
      <c r="AA336" s="1" t="s">
        <v>1636</v>
      </c>
      <c r="AB336" s="6" t="s">
        <v>161</v>
      </c>
      <c r="AF336" s="1" t="s">
        <v>30</v>
      </c>
      <c r="AH336" s="1" t="s">
        <v>32</v>
      </c>
      <c r="AM336" s="1" t="s">
        <v>73</v>
      </c>
      <c r="AO336" s="6">
        <v>6</v>
      </c>
      <c r="AP336" s="1">
        <v>6</v>
      </c>
      <c r="AR336" s="6">
        <v>4</v>
      </c>
      <c r="AS336" s="1" t="s">
        <v>1637</v>
      </c>
      <c r="AT336" s="27" t="s">
        <v>75</v>
      </c>
      <c r="AV336" s="22">
        <v>10</v>
      </c>
      <c r="AW336" s="1" t="s">
        <v>1638</v>
      </c>
      <c r="AX336" s="1" t="s">
        <v>1639</v>
      </c>
    </row>
    <row r="337" spans="1:52" x14ac:dyDescent="0.25">
      <c r="A337" s="1">
        <v>335</v>
      </c>
      <c r="B337" s="6" t="s">
        <v>0</v>
      </c>
      <c r="C337" s="6" t="s">
        <v>1</v>
      </c>
      <c r="D337" s="6" t="s">
        <v>2</v>
      </c>
      <c r="F337" s="6" t="s">
        <v>4</v>
      </c>
      <c r="I337" s="18">
        <v>6</v>
      </c>
      <c r="J337" s="1">
        <v>120</v>
      </c>
      <c r="K337" s="1">
        <v>9</v>
      </c>
      <c r="L337" s="1">
        <v>10</v>
      </c>
      <c r="M337" s="24" t="s">
        <v>225</v>
      </c>
      <c r="N337" s="1">
        <v>0</v>
      </c>
      <c r="O337" s="1" t="s">
        <v>3411</v>
      </c>
      <c r="Q337" s="1" t="s">
        <v>3409</v>
      </c>
      <c r="S337" s="22">
        <v>1</v>
      </c>
      <c r="T337" s="1" t="s">
        <v>213</v>
      </c>
      <c r="V337" s="1" t="s">
        <v>81</v>
      </c>
      <c r="X337" s="1" t="s">
        <v>92</v>
      </c>
      <c r="Z337" s="6">
        <v>2</v>
      </c>
      <c r="AA337" s="1" t="s">
        <v>1640</v>
      </c>
      <c r="AB337" s="6" t="s">
        <v>363</v>
      </c>
      <c r="AF337" s="1" t="s">
        <v>30</v>
      </c>
      <c r="AM337" s="1" t="s">
        <v>162</v>
      </c>
      <c r="AO337" s="6">
        <v>6</v>
      </c>
      <c r="AP337" s="1">
        <v>4</v>
      </c>
      <c r="AR337" s="6">
        <v>12</v>
      </c>
      <c r="AS337" s="1" t="s">
        <v>1641</v>
      </c>
      <c r="AT337" s="27" t="s">
        <v>75</v>
      </c>
      <c r="AV337" s="22">
        <v>10</v>
      </c>
      <c r="AW337" s="1" t="s">
        <v>1642</v>
      </c>
      <c r="AX337" s="1" t="s">
        <v>1643</v>
      </c>
      <c r="AY337" s="1" t="s">
        <v>116</v>
      </c>
    </row>
    <row r="338" spans="1:52" x14ac:dyDescent="0.25">
      <c r="A338" s="1">
        <v>336</v>
      </c>
      <c r="B338" s="6" t="s">
        <v>0</v>
      </c>
      <c r="F338" s="6" t="s">
        <v>4</v>
      </c>
      <c r="H338" s="20">
        <v>33</v>
      </c>
      <c r="I338" s="18">
        <v>8</v>
      </c>
      <c r="J338" s="1">
        <v>0</v>
      </c>
      <c r="K338" s="1">
        <v>4</v>
      </c>
      <c r="L338" s="1">
        <v>20</v>
      </c>
      <c r="M338" s="24" t="s">
        <v>121</v>
      </c>
      <c r="N338" s="1">
        <v>1</v>
      </c>
      <c r="O338" s="1" t="s">
        <v>53</v>
      </c>
      <c r="Q338" s="1" t="s">
        <v>3409</v>
      </c>
      <c r="S338" s="22">
        <v>1</v>
      </c>
      <c r="T338" s="1" t="s">
        <v>135</v>
      </c>
      <c r="V338" s="1" t="s">
        <v>142</v>
      </c>
      <c r="X338" s="1" t="s">
        <v>92</v>
      </c>
      <c r="Z338" s="6">
        <v>2</v>
      </c>
      <c r="AB338" s="6" t="s">
        <v>363</v>
      </c>
      <c r="AF338" s="1" t="s">
        <v>30</v>
      </c>
      <c r="AL338" s="1" t="s">
        <v>1644</v>
      </c>
      <c r="AM338" s="1" t="s">
        <v>60</v>
      </c>
      <c r="AO338" s="6">
        <v>6</v>
      </c>
      <c r="AP338" s="1">
        <v>6</v>
      </c>
      <c r="AR338" s="6">
        <v>20</v>
      </c>
      <c r="AS338" s="1" t="s">
        <v>1645</v>
      </c>
      <c r="AT338" s="27" t="s">
        <v>75</v>
      </c>
      <c r="AV338" s="22">
        <v>10</v>
      </c>
      <c r="AW338" s="1" t="s">
        <v>1125</v>
      </c>
      <c r="AX338" s="1" t="s">
        <v>1646</v>
      </c>
      <c r="AY338" s="1" t="s">
        <v>1647</v>
      </c>
    </row>
    <row r="339" spans="1:52" x14ac:dyDescent="0.25">
      <c r="A339" s="1">
        <v>337</v>
      </c>
      <c r="B339" s="6" t="s">
        <v>0</v>
      </c>
      <c r="H339" s="20">
        <v>24</v>
      </c>
      <c r="I339" s="18">
        <v>7</v>
      </c>
      <c r="J339" s="1">
        <v>120</v>
      </c>
      <c r="K339" s="1">
        <v>12</v>
      </c>
      <c r="L339" s="1">
        <v>3</v>
      </c>
      <c r="M339" s="24" t="s">
        <v>335</v>
      </c>
      <c r="N339" s="1">
        <v>1</v>
      </c>
      <c r="S339" s="22">
        <v>1</v>
      </c>
      <c r="T339" s="1" t="s">
        <v>30</v>
      </c>
      <c r="V339" s="1" t="s">
        <v>350</v>
      </c>
      <c r="X339" s="1" t="s">
        <v>92</v>
      </c>
      <c r="Z339" s="6">
        <v>4</v>
      </c>
      <c r="AA339" s="1" t="s">
        <v>1648</v>
      </c>
      <c r="AB339" s="6" t="s">
        <v>1117</v>
      </c>
      <c r="AH339" s="1" t="s">
        <v>32</v>
      </c>
      <c r="AI339" s="1" t="s">
        <v>33</v>
      </c>
      <c r="AM339" s="1" t="s">
        <v>60</v>
      </c>
      <c r="AO339" s="6">
        <v>5</v>
      </c>
      <c r="AQ339" s="1" t="s">
        <v>1649</v>
      </c>
      <c r="AR339" s="6">
        <v>6</v>
      </c>
      <c r="AS339" s="1" t="s">
        <v>1650</v>
      </c>
      <c r="AT339" s="27" t="s">
        <v>64</v>
      </c>
      <c r="AV339" s="22">
        <v>10</v>
      </c>
      <c r="AW339" s="1" t="s">
        <v>1651</v>
      </c>
      <c r="AX339" s="1" t="s">
        <v>1652</v>
      </c>
    </row>
    <row r="340" spans="1:52" x14ac:dyDescent="0.25">
      <c r="A340" s="1">
        <v>338</v>
      </c>
      <c r="E340" s="6" t="s">
        <v>3</v>
      </c>
      <c r="F340" s="6" t="s">
        <v>4</v>
      </c>
      <c r="H340" s="20">
        <v>27</v>
      </c>
      <c r="I340" s="18">
        <v>6</v>
      </c>
      <c r="J340" s="1">
        <v>40</v>
      </c>
      <c r="K340" s="1">
        <v>12</v>
      </c>
      <c r="L340" s="1">
        <v>5</v>
      </c>
      <c r="M340" s="24" t="s">
        <v>335</v>
      </c>
      <c r="N340" s="1">
        <v>1</v>
      </c>
      <c r="O340" s="1" t="s">
        <v>79</v>
      </c>
      <c r="Q340" s="1" t="s">
        <v>3410</v>
      </c>
      <c r="S340" s="22">
        <v>1</v>
      </c>
      <c r="T340" s="1" t="s">
        <v>213</v>
      </c>
      <c r="V340" s="1" t="s">
        <v>81</v>
      </c>
      <c r="X340" s="1" t="s">
        <v>82</v>
      </c>
      <c r="Z340" s="6">
        <v>0</v>
      </c>
      <c r="AA340" s="1" t="s">
        <v>1333</v>
      </c>
      <c r="AB340" s="6" t="s">
        <v>59</v>
      </c>
      <c r="AG340" s="1" t="s">
        <v>31</v>
      </c>
      <c r="AM340" s="1" t="s">
        <v>73</v>
      </c>
      <c r="AO340" s="6">
        <v>4</v>
      </c>
      <c r="AP340" s="1">
        <v>2</v>
      </c>
      <c r="AR340" s="6">
        <v>48</v>
      </c>
      <c r="AS340" s="1" t="s">
        <v>1653</v>
      </c>
      <c r="AT340" s="27" t="s">
        <v>75</v>
      </c>
      <c r="AV340" s="22">
        <v>9</v>
      </c>
      <c r="AW340" s="1" t="s">
        <v>1654</v>
      </c>
      <c r="AX340" s="1" t="s">
        <v>1655</v>
      </c>
    </row>
    <row r="341" spans="1:52" x14ac:dyDescent="0.25">
      <c r="A341" s="1">
        <v>339</v>
      </c>
      <c r="B341" s="6" t="s">
        <v>0</v>
      </c>
      <c r="C341" s="6" t="s">
        <v>1</v>
      </c>
      <c r="F341" s="6" t="s">
        <v>4</v>
      </c>
      <c r="H341" s="20">
        <v>25</v>
      </c>
      <c r="I341" s="18">
        <v>6</v>
      </c>
      <c r="J341" s="1">
        <v>0</v>
      </c>
      <c r="K341" s="1">
        <v>12</v>
      </c>
      <c r="L341" s="1">
        <v>4</v>
      </c>
      <c r="M341" s="24" t="s">
        <v>121</v>
      </c>
      <c r="N341" s="1">
        <v>1</v>
      </c>
      <c r="O341" s="1" t="s">
        <v>98</v>
      </c>
      <c r="Q341" s="1" t="s">
        <v>3408</v>
      </c>
      <c r="S341" s="22">
        <v>0</v>
      </c>
      <c r="AB341" s="6" t="s">
        <v>59</v>
      </c>
      <c r="AH341" s="1" t="s">
        <v>32</v>
      </c>
      <c r="AM341" s="1" t="s">
        <v>60</v>
      </c>
      <c r="AO341" s="6">
        <v>3</v>
      </c>
      <c r="AP341" s="1">
        <v>6</v>
      </c>
      <c r="AR341" s="6">
        <v>80</v>
      </c>
      <c r="AS341" s="1" t="s">
        <v>1656</v>
      </c>
      <c r="AU341" s="1" t="s">
        <v>1444</v>
      </c>
      <c r="AV341" s="22">
        <v>9</v>
      </c>
      <c r="AW341" s="1" t="s">
        <v>1657</v>
      </c>
      <c r="AX341" s="1" t="s">
        <v>1658</v>
      </c>
      <c r="AY341" s="1" t="s">
        <v>1659</v>
      </c>
    </row>
    <row r="342" spans="1:52" x14ac:dyDescent="0.25">
      <c r="A342" s="1">
        <v>340</v>
      </c>
      <c r="F342" s="6" t="s">
        <v>4</v>
      </c>
      <c r="H342" s="20">
        <v>33</v>
      </c>
      <c r="I342" s="18">
        <v>8</v>
      </c>
      <c r="J342" s="1">
        <v>120</v>
      </c>
      <c r="K342" s="1">
        <v>10</v>
      </c>
      <c r="L342" s="1">
        <v>10</v>
      </c>
      <c r="M342" s="24" t="s">
        <v>225</v>
      </c>
      <c r="N342" s="1">
        <v>0</v>
      </c>
      <c r="O342" s="1" t="s">
        <v>79</v>
      </c>
      <c r="Q342" s="1" t="s">
        <v>3407</v>
      </c>
      <c r="S342" s="22">
        <v>1</v>
      </c>
      <c r="T342" s="1" t="s">
        <v>213</v>
      </c>
      <c r="V342" s="1" t="s">
        <v>81</v>
      </c>
      <c r="X342" s="1" t="s">
        <v>92</v>
      </c>
      <c r="Z342" s="6">
        <v>7</v>
      </c>
      <c r="AA342" s="1" t="s">
        <v>1660</v>
      </c>
      <c r="AB342" s="6" t="s">
        <v>59</v>
      </c>
      <c r="AF342" s="1" t="s">
        <v>30</v>
      </c>
      <c r="AM342" s="1" t="s">
        <v>60</v>
      </c>
      <c r="AO342" s="6">
        <v>10</v>
      </c>
      <c r="AP342" s="1">
        <v>6</v>
      </c>
      <c r="AR342" s="6">
        <v>6</v>
      </c>
      <c r="AS342" s="1" t="s">
        <v>1661</v>
      </c>
      <c r="AT342" s="27" t="s">
        <v>75</v>
      </c>
      <c r="AV342" s="22">
        <v>10</v>
      </c>
      <c r="AW342" s="1" t="s">
        <v>1662</v>
      </c>
      <c r="AX342" s="1" t="s">
        <v>1468</v>
      </c>
    </row>
    <row r="343" spans="1:52" x14ac:dyDescent="0.25">
      <c r="A343" s="1">
        <v>341</v>
      </c>
      <c r="B343" s="6" t="s">
        <v>0</v>
      </c>
      <c r="H343" s="20">
        <v>33</v>
      </c>
      <c r="I343" s="18">
        <v>7</v>
      </c>
      <c r="J343" s="1">
        <v>420</v>
      </c>
      <c r="K343" s="1">
        <v>5</v>
      </c>
      <c r="L343" s="1">
        <v>3</v>
      </c>
      <c r="M343" s="24" t="s">
        <v>89</v>
      </c>
      <c r="N343" s="1">
        <v>0</v>
      </c>
      <c r="O343" s="1" t="s">
        <v>68</v>
      </c>
      <c r="Q343" s="1" t="s">
        <v>3409</v>
      </c>
      <c r="S343" s="22">
        <v>0</v>
      </c>
      <c r="AB343" s="6" t="s">
        <v>59</v>
      </c>
      <c r="AF343" s="1" t="s">
        <v>30</v>
      </c>
      <c r="AM343" s="1" t="s">
        <v>73</v>
      </c>
      <c r="AO343" s="6">
        <v>6</v>
      </c>
      <c r="AP343" s="1">
        <v>6</v>
      </c>
      <c r="AR343" s="6">
        <v>1</v>
      </c>
      <c r="AS343" s="1" t="s">
        <v>1663</v>
      </c>
      <c r="AT343" s="27" t="s">
        <v>75</v>
      </c>
      <c r="AV343" s="22">
        <v>4</v>
      </c>
      <c r="AW343" s="1" t="s">
        <v>1664</v>
      </c>
    </row>
    <row r="344" spans="1:52" x14ac:dyDescent="0.25">
      <c r="A344" s="1">
        <v>342</v>
      </c>
      <c r="B344" s="6" t="s">
        <v>0</v>
      </c>
      <c r="E344" s="6" t="s">
        <v>3</v>
      </c>
      <c r="F344" s="6" t="s">
        <v>4</v>
      </c>
      <c r="H344" s="20">
        <v>26</v>
      </c>
      <c r="I344" s="18">
        <v>7</v>
      </c>
      <c r="J344" s="1">
        <v>0</v>
      </c>
      <c r="K344" s="1">
        <v>10</v>
      </c>
      <c r="L344" s="1">
        <v>45</v>
      </c>
      <c r="M344" s="24" t="s">
        <v>303</v>
      </c>
      <c r="N344" s="1">
        <v>1</v>
      </c>
      <c r="O344" s="1" t="s">
        <v>3411</v>
      </c>
      <c r="Q344" s="1" t="s">
        <v>3409</v>
      </c>
      <c r="S344" s="22">
        <v>0</v>
      </c>
      <c r="AB344" s="6" t="s">
        <v>363</v>
      </c>
      <c r="AC344" s="1" t="s">
        <v>27</v>
      </c>
      <c r="AH344" s="1" t="s">
        <v>32</v>
      </c>
      <c r="AL344" s="1" t="s">
        <v>1665</v>
      </c>
      <c r="AM344" s="1" t="s">
        <v>60</v>
      </c>
      <c r="AO344" s="6">
        <v>18</v>
      </c>
      <c r="AQ344" s="1">
        <v>40</v>
      </c>
      <c r="AR344" s="6">
        <v>18</v>
      </c>
      <c r="AS344" s="1" t="s">
        <v>1666</v>
      </c>
      <c r="AT344" s="27" t="s">
        <v>75</v>
      </c>
      <c r="AV344" s="22">
        <v>10</v>
      </c>
      <c r="AW344" s="1" t="s">
        <v>1667</v>
      </c>
      <c r="AX344" s="1" t="s">
        <v>1668</v>
      </c>
    </row>
    <row r="345" spans="1:52" x14ac:dyDescent="0.25">
      <c r="A345" s="1">
        <v>343</v>
      </c>
      <c r="B345" s="6" t="s">
        <v>0</v>
      </c>
      <c r="H345" s="20">
        <v>34</v>
      </c>
      <c r="I345" s="18">
        <v>7</v>
      </c>
      <c r="J345" s="1">
        <v>25</v>
      </c>
      <c r="K345" s="1">
        <v>9</v>
      </c>
      <c r="L345" s="1">
        <v>8</v>
      </c>
      <c r="M345" s="24" t="s">
        <v>189</v>
      </c>
      <c r="N345" s="1">
        <v>0</v>
      </c>
      <c r="O345" s="1" t="s">
        <v>389</v>
      </c>
      <c r="Q345" s="1" t="s">
        <v>3409</v>
      </c>
      <c r="S345" s="22">
        <v>1</v>
      </c>
      <c r="T345" s="1" t="s">
        <v>412</v>
      </c>
      <c r="V345" s="1" t="s">
        <v>81</v>
      </c>
      <c r="X345" s="1" t="s">
        <v>368</v>
      </c>
      <c r="Z345" s="6">
        <v>2</v>
      </c>
      <c r="AA345" s="1" t="s">
        <v>260</v>
      </c>
      <c r="AB345" s="6" t="s">
        <v>84</v>
      </c>
      <c r="AH345" s="1" t="s">
        <v>32</v>
      </c>
      <c r="AM345" s="1" t="s">
        <v>85</v>
      </c>
      <c r="AO345" s="6">
        <v>10</v>
      </c>
      <c r="AP345" s="1">
        <v>6</v>
      </c>
      <c r="AR345" s="6">
        <v>20</v>
      </c>
      <c r="AS345" s="1" t="s">
        <v>1669</v>
      </c>
      <c r="AU345" s="1" t="s">
        <v>1670</v>
      </c>
      <c r="AV345" s="22">
        <v>7</v>
      </c>
      <c r="AW345" s="1" t="s">
        <v>392</v>
      </c>
      <c r="AX345" s="1" t="s">
        <v>1671</v>
      </c>
      <c r="AY345" s="1" t="s">
        <v>1672</v>
      </c>
      <c r="AZ345" s="1">
        <v>0</v>
      </c>
    </row>
    <row r="346" spans="1:52" x14ac:dyDescent="0.25">
      <c r="A346" s="1">
        <v>344</v>
      </c>
      <c r="F346" s="6" t="s">
        <v>4</v>
      </c>
      <c r="H346" s="20">
        <v>32</v>
      </c>
      <c r="I346" s="18">
        <v>5</v>
      </c>
      <c r="J346" s="1">
        <v>30</v>
      </c>
      <c r="K346" s="1">
        <v>4</v>
      </c>
      <c r="L346" s="1">
        <v>56</v>
      </c>
      <c r="M346" s="24" t="s">
        <v>335</v>
      </c>
      <c r="N346" s="1">
        <v>1</v>
      </c>
      <c r="S346" s="22">
        <v>1</v>
      </c>
      <c r="T346" s="1" t="s">
        <v>213</v>
      </c>
      <c r="V346" s="1" t="s">
        <v>111</v>
      </c>
      <c r="X346" s="1" t="s">
        <v>419</v>
      </c>
      <c r="Z346" s="6">
        <v>4</v>
      </c>
      <c r="AA346" s="1" t="s">
        <v>1673</v>
      </c>
      <c r="AB346" s="6" t="s">
        <v>59</v>
      </c>
      <c r="AH346" s="1" t="s">
        <v>32</v>
      </c>
      <c r="AL346" s="1" t="s">
        <v>1674</v>
      </c>
      <c r="AM346" s="1" t="s">
        <v>73</v>
      </c>
      <c r="AO346" s="6">
        <v>5</v>
      </c>
      <c r="AP346" s="1">
        <v>4</v>
      </c>
      <c r="AR346" s="6">
        <v>6</v>
      </c>
      <c r="AS346" s="1" t="s">
        <v>1675</v>
      </c>
      <c r="AT346" s="27" t="s">
        <v>75</v>
      </c>
      <c r="AV346" s="22">
        <v>10</v>
      </c>
      <c r="AW346" s="1" t="s">
        <v>1676</v>
      </c>
      <c r="AX346" s="1" t="s">
        <v>1677</v>
      </c>
      <c r="AY346" s="1" t="s">
        <v>1678</v>
      </c>
    </row>
    <row r="347" spans="1:52" x14ac:dyDescent="0.25">
      <c r="A347" s="1">
        <v>345</v>
      </c>
      <c r="C347" s="6" t="s">
        <v>1</v>
      </c>
      <c r="D347" s="6" t="s">
        <v>2</v>
      </c>
      <c r="H347" s="20">
        <v>34</v>
      </c>
      <c r="I347" s="18">
        <v>7</v>
      </c>
      <c r="J347" s="1">
        <v>20</v>
      </c>
      <c r="K347" s="1">
        <v>10</v>
      </c>
      <c r="L347" s="1">
        <v>3</v>
      </c>
      <c r="M347" s="24" t="s">
        <v>89</v>
      </c>
      <c r="N347" s="1">
        <v>0</v>
      </c>
      <c r="O347" s="1" t="s">
        <v>98</v>
      </c>
      <c r="Q347" s="1" t="s">
        <v>3408</v>
      </c>
      <c r="S347" s="22">
        <v>1</v>
      </c>
      <c r="T347" s="1" t="s">
        <v>155</v>
      </c>
      <c r="V347" s="1" t="s">
        <v>81</v>
      </c>
      <c r="X347" s="1" t="s">
        <v>156</v>
      </c>
      <c r="Z347" s="6">
        <v>3</v>
      </c>
      <c r="AA347" s="1" t="s">
        <v>1679</v>
      </c>
      <c r="AB347" s="6" t="s">
        <v>72</v>
      </c>
      <c r="AE347" s="1" t="s">
        <v>29</v>
      </c>
      <c r="AF347" s="1" t="s">
        <v>30</v>
      </c>
      <c r="AM347" s="1" t="s">
        <v>73</v>
      </c>
      <c r="AO347" s="6">
        <v>6</v>
      </c>
      <c r="AP347" s="1">
        <v>3</v>
      </c>
      <c r="AR347" s="6">
        <v>8</v>
      </c>
      <c r="AS347" s="1" t="s">
        <v>1680</v>
      </c>
      <c r="AT347" s="27" t="s">
        <v>75</v>
      </c>
      <c r="AV347" s="22">
        <v>10</v>
      </c>
      <c r="AW347" s="1" t="s">
        <v>1681</v>
      </c>
    </row>
    <row r="348" spans="1:52" x14ac:dyDescent="0.25">
      <c r="A348" s="1">
        <v>346</v>
      </c>
      <c r="C348" s="6" t="s">
        <v>1</v>
      </c>
      <c r="H348" s="20">
        <v>33</v>
      </c>
      <c r="I348" s="18">
        <v>6</v>
      </c>
      <c r="J348" s="1">
        <v>10</v>
      </c>
      <c r="K348" s="1">
        <v>7</v>
      </c>
      <c r="L348" s="1">
        <v>3</v>
      </c>
      <c r="M348" s="24" t="s">
        <v>67</v>
      </c>
      <c r="N348" s="1">
        <v>0</v>
      </c>
      <c r="O348" s="1" t="s">
        <v>79</v>
      </c>
      <c r="Q348" s="1" t="s">
        <v>3409</v>
      </c>
      <c r="S348" s="22">
        <v>1</v>
      </c>
      <c r="T348" s="1" t="s">
        <v>146</v>
      </c>
      <c r="V348" s="1" t="s">
        <v>81</v>
      </c>
      <c r="X348" s="1" t="s">
        <v>156</v>
      </c>
      <c r="Z348" s="6">
        <v>3</v>
      </c>
      <c r="AA348" s="1" t="s">
        <v>1682</v>
      </c>
      <c r="AB348" s="6" t="s">
        <v>84</v>
      </c>
      <c r="AC348" s="1" t="s">
        <v>27</v>
      </c>
      <c r="AF348" s="1" t="s">
        <v>30</v>
      </c>
      <c r="AM348" s="1" t="s">
        <v>73</v>
      </c>
      <c r="AO348" s="6">
        <v>6</v>
      </c>
      <c r="AP348" s="1">
        <v>3</v>
      </c>
      <c r="AR348" s="6">
        <v>9</v>
      </c>
      <c r="AS348" s="1" t="s">
        <v>1683</v>
      </c>
      <c r="AT348" s="27" t="s">
        <v>75</v>
      </c>
      <c r="AV348" s="22">
        <v>9</v>
      </c>
      <c r="AW348" s="1" t="s">
        <v>1684</v>
      </c>
      <c r="AX348" s="1" t="s">
        <v>1685</v>
      </c>
      <c r="AY348" s="1" t="s">
        <v>1686</v>
      </c>
    </row>
    <row r="349" spans="1:52" x14ac:dyDescent="0.25">
      <c r="A349" s="1">
        <v>347</v>
      </c>
      <c r="B349" s="6" t="s">
        <v>0</v>
      </c>
      <c r="C349" s="6" t="s">
        <v>1</v>
      </c>
      <c r="E349" s="6" t="s">
        <v>3</v>
      </c>
      <c r="F349" s="6" t="s">
        <v>4</v>
      </c>
      <c r="H349" s="20">
        <v>35</v>
      </c>
      <c r="I349" s="18">
        <v>7</v>
      </c>
      <c r="J349" s="1">
        <v>25</v>
      </c>
      <c r="K349" s="1">
        <v>10</v>
      </c>
      <c r="L349" s="1">
        <v>8</v>
      </c>
      <c r="M349" s="24" t="s">
        <v>303</v>
      </c>
      <c r="N349" s="1">
        <v>0</v>
      </c>
      <c r="O349" s="1" t="s">
        <v>53</v>
      </c>
      <c r="Q349" s="1" t="s">
        <v>3407</v>
      </c>
      <c r="S349" s="22">
        <v>1</v>
      </c>
      <c r="U349" s="1" t="s">
        <v>1687</v>
      </c>
      <c r="W349" s="1" t="s">
        <v>259</v>
      </c>
      <c r="X349" s="1" t="s">
        <v>92</v>
      </c>
      <c r="Z349" s="6">
        <v>4</v>
      </c>
      <c r="AA349" s="1" t="s">
        <v>455</v>
      </c>
      <c r="AB349" s="6" t="s">
        <v>84</v>
      </c>
      <c r="AH349" s="1" t="s">
        <v>32</v>
      </c>
      <c r="AM349" s="1" t="s">
        <v>73</v>
      </c>
      <c r="AO349" s="6">
        <v>8</v>
      </c>
      <c r="AP349" s="1">
        <v>6</v>
      </c>
      <c r="AR349" s="6">
        <v>8</v>
      </c>
      <c r="AS349" s="1" t="s">
        <v>1688</v>
      </c>
      <c r="AU349" s="1" t="s">
        <v>1689</v>
      </c>
      <c r="AV349" s="22">
        <v>10</v>
      </c>
      <c r="AW349" s="1" t="s">
        <v>1690</v>
      </c>
    </row>
    <row r="350" spans="1:52" x14ac:dyDescent="0.25">
      <c r="A350" s="1">
        <v>348</v>
      </c>
      <c r="D350" s="6" t="s">
        <v>2</v>
      </c>
      <c r="F350" s="6" t="s">
        <v>4</v>
      </c>
      <c r="H350" s="20">
        <v>33</v>
      </c>
      <c r="I350" s="18">
        <v>7</v>
      </c>
      <c r="J350" s="1">
        <v>30</v>
      </c>
      <c r="K350" s="1">
        <v>8</v>
      </c>
      <c r="L350" s="1">
        <v>12</v>
      </c>
      <c r="M350" s="24" t="s">
        <v>303</v>
      </c>
      <c r="N350" s="1">
        <v>1</v>
      </c>
      <c r="P350" s="1" t="s">
        <v>1691</v>
      </c>
      <c r="Q350" s="1" t="s">
        <v>3409</v>
      </c>
      <c r="S350" s="22">
        <v>1</v>
      </c>
      <c r="T350" s="1" t="s">
        <v>407</v>
      </c>
      <c r="V350" s="1" t="s">
        <v>81</v>
      </c>
      <c r="X350" s="1" t="s">
        <v>92</v>
      </c>
      <c r="Z350" s="6">
        <v>3</v>
      </c>
      <c r="AA350" s="1" t="s">
        <v>1692</v>
      </c>
      <c r="AB350" s="6" t="s">
        <v>84</v>
      </c>
      <c r="AF350" s="1" t="s">
        <v>30</v>
      </c>
      <c r="AM350" s="1" t="s">
        <v>85</v>
      </c>
      <c r="AO350" s="6">
        <v>21</v>
      </c>
      <c r="AQ350" s="1">
        <v>16</v>
      </c>
      <c r="AR350" s="6">
        <v>12</v>
      </c>
      <c r="AS350" s="1" t="s">
        <v>1693</v>
      </c>
      <c r="AU350" s="1" t="s">
        <v>1694</v>
      </c>
      <c r="AV350" s="22">
        <v>10</v>
      </c>
      <c r="AW350" s="1" t="s">
        <v>1695</v>
      </c>
      <c r="AX350" s="1" t="s">
        <v>1696</v>
      </c>
      <c r="AY350" s="1" t="s">
        <v>1697</v>
      </c>
    </row>
    <row r="351" spans="1:52" x14ac:dyDescent="0.25">
      <c r="A351" s="1">
        <v>349</v>
      </c>
      <c r="B351" s="6" t="s">
        <v>0</v>
      </c>
      <c r="I351" s="18">
        <v>6</v>
      </c>
      <c r="J351" s="1">
        <v>180</v>
      </c>
      <c r="K351" s="1">
        <v>12</v>
      </c>
      <c r="L351" s="1">
        <v>5</v>
      </c>
      <c r="M351" s="24" t="s">
        <v>335</v>
      </c>
      <c r="N351" s="1">
        <v>1</v>
      </c>
      <c r="O351" s="1" t="s">
        <v>68</v>
      </c>
      <c r="Q351" s="1" t="s">
        <v>3408</v>
      </c>
      <c r="S351" s="22">
        <v>1</v>
      </c>
      <c r="T351" s="1" t="s">
        <v>5</v>
      </c>
      <c r="V351" s="1" t="s">
        <v>81</v>
      </c>
      <c r="X351" s="1" t="s">
        <v>92</v>
      </c>
      <c r="Z351" s="6">
        <v>13</v>
      </c>
      <c r="AA351" s="1" t="s">
        <v>1698</v>
      </c>
      <c r="AB351" s="6" t="s">
        <v>84</v>
      </c>
      <c r="AH351" s="1" t="s">
        <v>32</v>
      </c>
      <c r="AM351" s="1" t="s">
        <v>60</v>
      </c>
      <c r="AO351" s="6">
        <v>5</v>
      </c>
      <c r="AP351" s="1">
        <v>5</v>
      </c>
      <c r="AR351" s="6">
        <v>15</v>
      </c>
      <c r="AS351" s="1" t="s">
        <v>1699</v>
      </c>
      <c r="AU351" s="1" t="s">
        <v>1700</v>
      </c>
      <c r="AV351" s="22">
        <v>10</v>
      </c>
      <c r="AW351" s="1" t="s">
        <v>1701</v>
      </c>
      <c r="AX351" s="1" t="s">
        <v>1702</v>
      </c>
      <c r="AY351" s="1" t="e">
        <f>- iOS app crashes frequently.
- Mentor assignment is very helpful in advancing the course.</f>
        <v>#NAME?</v>
      </c>
    </row>
    <row r="352" spans="1:52" x14ac:dyDescent="0.25">
      <c r="A352" s="1">
        <v>350</v>
      </c>
      <c r="F352" s="6" t="s">
        <v>4</v>
      </c>
      <c r="H352" s="20">
        <v>34</v>
      </c>
      <c r="I352" s="18">
        <v>8</v>
      </c>
      <c r="J352" s="1">
        <v>0</v>
      </c>
      <c r="K352" s="1">
        <v>12</v>
      </c>
      <c r="L352" s="1">
        <v>15</v>
      </c>
      <c r="M352" s="24" t="s">
        <v>189</v>
      </c>
      <c r="N352" s="1">
        <v>0</v>
      </c>
      <c r="P352" s="1" t="s">
        <v>1703</v>
      </c>
      <c r="R352" s="1" t="s">
        <v>1704</v>
      </c>
      <c r="S352" s="22">
        <v>1</v>
      </c>
      <c r="T352" s="1" t="s">
        <v>5</v>
      </c>
      <c r="V352" s="1" t="s">
        <v>111</v>
      </c>
      <c r="X352" s="1" t="s">
        <v>92</v>
      </c>
      <c r="Z352" s="6">
        <v>15</v>
      </c>
      <c r="AA352" s="1" t="s">
        <v>1705</v>
      </c>
      <c r="AB352" s="6" t="s">
        <v>59</v>
      </c>
      <c r="AF352" s="1" t="s">
        <v>30</v>
      </c>
      <c r="AN352" s="1" t="s">
        <v>1706</v>
      </c>
      <c r="AO352" s="6">
        <v>12</v>
      </c>
      <c r="AQ352" s="1">
        <v>100</v>
      </c>
      <c r="AR352" s="6">
        <v>50</v>
      </c>
      <c r="AS352" s="1" t="s">
        <v>1708</v>
      </c>
      <c r="AT352" s="27" t="s">
        <v>64</v>
      </c>
      <c r="AV352" s="22">
        <v>6</v>
      </c>
      <c r="AW352" s="1" t="s">
        <v>1709</v>
      </c>
      <c r="AX352" s="1" t="s">
        <v>1710</v>
      </c>
      <c r="AY352" s="1" t="s">
        <v>1711</v>
      </c>
    </row>
    <row r="353" spans="1:52" x14ac:dyDescent="0.25">
      <c r="A353" s="1">
        <v>351</v>
      </c>
      <c r="C353" s="6" t="s">
        <v>1</v>
      </c>
      <c r="D353" s="6" t="s">
        <v>2</v>
      </c>
      <c r="F353" s="6" t="s">
        <v>4</v>
      </c>
      <c r="H353" s="20">
        <v>30</v>
      </c>
      <c r="I353" s="18">
        <v>6</v>
      </c>
      <c r="J353" s="1">
        <v>2</v>
      </c>
      <c r="K353" s="1">
        <v>12</v>
      </c>
      <c r="L353" s="1">
        <v>2</v>
      </c>
      <c r="M353" s="24" t="s">
        <v>133</v>
      </c>
      <c r="N353" s="1">
        <v>1</v>
      </c>
      <c r="S353" s="22">
        <v>0</v>
      </c>
      <c r="AB353" s="6" t="s">
        <v>84</v>
      </c>
      <c r="AH353" s="1" t="s">
        <v>32</v>
      </c>
      <c r="AM353" s="1" t="s">
        <v>60</v>
      </c>
      <c r="AO353" s="6">
        <v>3</v>
      </c>
      <c r="AP353" s="1">
        <v>4</v>
      </c>
      <c r="AR353" s="6">
        <v>5</v>
      </c>
      <c r="AS353" s="1" t="s">
        <v>1712</v>
      </c>
      <c r="AT353" s="27" t="s">
        <v>75</v>
      </c>
      <c r="AV353" s="22">
        <v>10</v>
      </c>
      <c r="AW353" s="1" t="s">
        <v>1713</v>
      </c>
      <c r="AX353" s="1" t="s">
        <v>1714</v>
      </c>
      <c r="AZ353" s="1">
        <v>1</v>
      </c>
    </row>
    <row r="354" spans="1:52" x14ac:dyDescent="0.25">
      <c r="A354" s="1">
        <v>352</v>
      </c>
      <c r="B354" s="6" t="s">
        <v>0</v>
      </c>
      <c r="F354" s="6" t="s">
        <v>4</v>
      </c>
      <c r="H354" s="20">
        <v>44</v>
      </c>
      <c r="I354" s="18">
        <v>7</v>
      </c>
      <c r="J354" s="1">
        <v>100</v>
      </c>
      <c r="K354" s="1">
        <v>7</v>
      </c>
      <c r="L354" s="1">
        <v>12</v>
      </c>
      <c r="M354" s="24" t="s">
        <v>303</v>
      </c>
      <c r="N354" s="1">
        <v>1</v>
      </c>
      <c r="S354" s="22">
        <v>1</v>
      </c>
      <c r="T354" s="1" t="s">
        <v>90</v>
      </c>
      <c r="V354" s="1" t="s">
        <v>81</v>
      </c>
      <c r="X354" s="1" t="s">
        <v>92</v>
      </c>
      <c r="Z354" s="6">
        <v>15</v>
      </c>
      <c r="AA354" s="1" t="s">
        <v>519</v>
      </c>
      <c r="AB354" s="6" t="s">
        <v>84</v>
      </c>
      <c r="AH354" s="1" t="s">
        <v>32</v>
      </c>
      <c r="AM354" s="1" t="s">
        <v>73</v>
      </c>
      <c r="AO354" s="6">
        <v>10</v>
      </c>
      <c r="AP354" s="1">
        <v>5</v>
      </c>
      <c r="AR354" s="6">
        <v>300</v>
      </c>
      <c r="AS354" s="1" t="s">
        <v>1715</v>
      </c>
      <c r="AT354" s="27" t="s">
        <v>75</v>
      </c>
      <c r="AV354" s="22">
        <v>10</v>
      </c>
      <c r="AW354" s="1" t="s">
        <v>1716</v>
      </c>
      <c r="AX354" s="1" t="s">
        <v>1717</v>
      </c>
      <c r="AY354" s="1" t="s">
        <v>1718</v>
      </c>
    </row>
    <row r="355" spans="1:52" x14ac:dyDescent="0.25">
      <c r="A355" s="1">
        <v>353</v>
      </c>
      <c r="C355" s="6" t="s">
        <v>1</v>
      </c>
      <c r="F355" s="6" t="s">
        <v>4</v>
      </c>
      <c r="H355" s="20">
        <v>39</v>
      </c>
      <c r="I355" s="18">
        <v>7</v>
      </c>
      <c r="J355" s="1">
        <v>15</v>
      </c>
      <c r="K355" s="1">
        <v>5</v>
      </c>
      <c r="L355" s="1">
        <v>1</v>
      </c>
      <c r="M355" s="24" t="s">
        <v>189</v>
      </c>
      <c r="N355" s="1">
        <v>1</v>
      </c>
      <c r="S355" s="22">
        <v>1</v>
      </c>
      <c r="T355" s="1" t="s">
        <v>141</v>
      </c>
      <c r="V355" s="1" t="s">
        <v>56</v>
      </c>
      <c r="X355" s="1" t="s">
        <v>305</v>
      </c>
      <c r="Z355" s="6">
        <v>8</v>
      </c>
      <c r="AA355" s="1" t="s">
        <v>1719</v>
      </c>
      <c r="AB355" s="6" t="s">
        <v>59</v>
      </c>
      <c r="AH355" s="1" t="s">
        <v>32</v>
      </c>
      <c r="AM355" s="1" t="s">
        <v>73</v>
      </c>
      <c r="AO355" s="6">
        <v>7</v>
      </c>
      <c r="AQ355" s="1">
        <v>7</v>
      </c>
      <c r="AR355" s="6">
        <v>6</v>
      </c>
      <c r="AS355" s="1" t="s">
        <v>1720</v>
      </c>
      <c r="AU355" s="1" t="s">
        <v>416</v>
      </c>
      <c r="AV355" s="22">
        <v>8</v>
      </c>
      <c r="AW355" s="1" t="s">
        <v>1721</v>
      </c>
      <c r="AX355" s="1" t="s">
        <v>1722</v>
      </c>
      <c r="AZ355" s="1">
        <v>1</v>
      </c>
    </row>
    <row r="356" spans="1:52" x14ac:dyDescent="0.25">
      <c r="A356" s="1">
        <v>354</v>
      </c>
      <c r="F356" s="6" t="s">
        <v>4</v>
      </c>
      <c r="H356" s="20">
        <v>49</v>
      </c>
      <c r="I356" s="18">
        <v>7</v>
      </c>
      <c r="J356" s="1">
        <v>120</v>
      </c>
      <c r="K356" s="1">
        <v>10</v>
      </c>
      <c r="L356" s="1">
        <v>3</v>
      </c>
      <c r="M356" s="24" t="s">
        <v>103</v>
      </c>
      <c r="N356" s="1">
        <v>0</v>
      </c>
      <c r="O356" s="1" t="s">
        <v>79</v>
      </c>
      <c r="Q356" s="1" t="s">
        <v>3409</v>
      </c>
      <c r="S356" s="22">
        <v>1</v>
      </c>
      <c r="T356" s="1" t="s">
        <v>55</v>
      </c>
      <c r="W356" s="1" t="s">
        <v>1723</v>
      </c>
      <c r="X356" s="1" t="s">
        <v>92</v>
      </c>
      <c r="Z356" s="6">
        <v>20</v>
      </c>
      <c r="AA356" s="1" t="s">
        <v>1724</v>
      </c>
      <c r="AB356" s="6" t="s">
        <v>84</v>
      </c>
      <c r="AE356" s="1" t="s">
        <v>29</v>
      </c>
      <c r="AM356" s="1" t="s">
        <v>73</v>
      </c>
      <c r="AO356" s="6">
        <v>4</v>
      </c>
      <c r="AP356" s="1">
        <v>6</v>
      </c>
      <c r="AR356" s="6">
        <v>8</v>
      </c>
      <c r="AS356" s="1" t="s">
        <v>1725</v>
      </c>
      <c r="AU356" s="1" t="s">
        <v>1726</v>
      </c>
      <c r="AV356" s="22">
        <v>9</v>
      </c>
      <c r="AW356" s="1" t="s">
        <v>1727</v>
      </c>
      <c r="AX356" s="1" t="s">
        <v>1728</v>
      </c>
      <c r="AY356" s="1" t="s">
        <v>1729</v>
      </c>
    </row>
    <row r="357" spans="1:52" x14ac:dyDescent="0.25">
      <c r="A357" s="1">
        <v>355</v>
      </c>
      <c r="F357" s="6" t="s">
        <v>4</v>
      </c>
      <c r="H357" s="20">
        <v>30</v>
      </c>
      <c r="I357" s="18">
        <v>7</v>
      </c>
      <c r="J357" s="1">
        <v>0</v>
      </c>
      <c r="K357" s="1">
        <v>10</v>
      </c>
      <c r="L357" s="1">
        <v>4</v>
      </c>
      <c r="M357" s="24" t="s">
        <v>121</v>
      </c>
      <c r="N357" s="1">
        <v>1</v>
      </c>
      <c r="O357" s="1" t="s">
        <v>3411</v>
      </c>
      <c r="Q357" s="1" t="s">
        <v>3410</v>
      </c>
      <c r="S357" s="22">
        <v>0</v>
      </c>
      <c r="AB357" s="6" t="s">
        <v>84</v>
      </c>
      <c r="AH357" s="1" t="s">
        <v>32</v>
      </c>
      <c r="AM357" s="1" t="s">
        <v>73</v>
      </c>
      <c r="AO357" s="6">
        <v>6</v>
      </c>
      <c r="AP357" s="1">
        <v>4</v>
      </c>
      <c r="AR357" s="6">
        <v>10</v>
      </c>
      <c r="AS357" s="1" t="s">
        <v>1730</v>
      </c>
      <c r="AT357" s="27" t="s">
        <v>377</v>
      </c>
      <c r="AV357" s="22">
        <v>9</v>
      </c>
      <c r="AW357" s="1" t="s">
        <v>1731</v>
      </c>
      <c r="AX357" s="1" t="s">
        <v>1732</v>
      </c>
      <c r="AY357" s="1" t="s">
        <v>1733</v>
      </c>
    </row>
    <row r="358" spans="1:52" x14ac:dyDescent="0.25">
      <c r="A358" s="1">
        <v>356</v>
      </c>
      <c r="D358" s="6" t="s">
        <v>2</v>
      </c>
      <c r="H358" s="20">
        <v>30</v>
      </c>
      <c r="I358" s="18">
        <v>6</v>
      </c>
      <c r="J358" s="1">
        <v>10</v>
      </c>
      <c r="K358" s="1">
        <v>13</v>
      </c>
      <c r="L358" s="1">
        <v>10</v>
      </c>
      <c r="M358" s="24" t="s">
        <v>225</v>
      </c>
      <c r="N358" s="1">
        <v>1</v>
      </c>
      <c r="O358" s="1" t="s">
        <v>122</v>
      </c>
      <c r="Q358" s="1" t="s">
        <v>3409</v>
      </c>
      <c r="S358" s="22">
        <v>0</v>
      </c>
      <c r="AB358" s="6" t="s">
        <v>84</v>
      </c>
      <c r="AE358" s="1" t="s">
        <v>29</v>
      </c>
      <c r="AM358" s="1" t="s">
        <v>73</v>
      </c>
      <c r="AO358" s="6">
        <v>6</v>
      </c>
      <c r="AP358" s="1">
        <v>5</v>
      </c>
      <c r="AR358" s="6">
        <v>30</v>
      </c>
      <c r="AS358" s="1" t="s">
        <v>1734</v>
      </c>
      <c r="AT358" s="27" t="s">
        <v>64</v>
      </c>
      <c r="AV358" s="22">
        <v>8</v>
      </c>
      <c r="AW358" s="1" t="s">
        <v>1735</v>
      </c>
      <c r="AX358" s="1" t="s">
        <v>1736</v>
      </c>
      <c r="AY358" s="1" t="s">
        <v>1737</v>
      </c>
    </row>
    <row r="359" spans="1:52" x14ac:dyDescent="0.25">
      <c r="A359" s="1">
        <v>357</v>
      </c>
      <c r="B359" s="6" t="s">
        <v>0</v>
      </c>
      <c r="F359" s="6" t="s">
        <v>4</v>
      </c>
      <c r="H359" s="20">
        <v>34</v>
      </c>
      <c r="I359" s="18">
        <v>7</v>
      </c>
      <c r="J359" s="1">
        <v>0</v>
      </c>
      <c r="K359" s="1">
        <v>12</v>
      </c>
      <c r="L359" s="1">
        <v>2</v>
      </c>
      <c r="M359" s="24" t="s">
        <v>97</v>
      </c>
      <c r="N359" s="1">
        <v>1</v>
      </c>
      <c r="S359" s="22">
        <v>1</v>
      </c>
      <c r="T359" s="1" t="s">
        <v>213</v>
      </c>
      <c r="V359" s="1" t="s">
        <v>81</v>
      </c>
      <c r="X359" s="1" t="s">
        <v>82</v>
      </c>
      <c r="Z359" s="6">
        <v>4</v>
      </c>
      <c r="AA359" s="1" t="s">
        <v>1738</v>
      </c>
      <c r="AB359" s="6" t="s">
        <v>59</v>
      </c>
      <c r="AH359" s="1" t="s">
        <v>32</v>
      </c>
      <c r="AM359" s="1" t="s">
        <v>73</v>
      </c>
      <c r="AO359" s="6">
        <v>6</v>
      </c>
      <c r="AQ359" s="1">
        <v>10</v>
      </c>
      <c r="AR359" s="6">
        <v>10</v>
      </c>
      <c r="AS359" s="1" t="s">
        <v>1739</v>
      </c>
      <c r="AT359" s="27" t="s">
        <v>75</v>
      </c>
      <c r="AV359" s="22">
        <v>10</v>
      </c>
      <c r="AW359" s="1" t="s">
        <v>382</v>
      </c>
      <c r="AX359" s="1" t="s">
        <v>1740</v>
      </c>
    </row>
    <row r="360" spans="1:52" x14ac:dyDescent="0.25">
      <c r="A360" s="1">
        <v>358</v>
      </c>
      <c r="C360" s="6" t="s">
        <v>1</v>
      </c>
      <c r="F360" s="6" t="s">
        <v>4</v>
      </c>
      <c r="H360" s="20">
        <v>43</v>
      </c>
      <c r="I360" s="18">
        <v>7</v>
      </c>
      <c r="J360" s="1">
        <v>20</v>
      </c>
      <c r="K360" s="1">
        <v>9</v>
      </c>
      <c r="L360" s="1">
        <v>3</v>
      </c>
      <c r="M360" s="24" t="s">
        <v>189</v>
      </c>
      <c r="N360" s="1">
        <v>1</v>
      </c>
      <c r="S360" s="22">
        <v>1</v>
      </c>
      <c r="T360" s="1" t="s">
        <v>70</v>
      </c>
      <c r="V360" s="1" t="s">
        <v>56</v>
      </c>
      <c r="X360" s="1" t="s">
        <v>57</v>
      </c>
      <c r="Z360" s="6">
        <v>8</v>
      </c>
      <c r="AA360" s="1" t="s">
        <v>1741</v>
      </c>
      <c r="AB360" s="6" t="s">
        <v>72</v>
      </c>
      <c r="AG360" s="1" t="s">
        <v>31</v>
      </c>
      <c r="AH360" s="1" t="s">
        <v>32</v>
      </c>
      <c r="AM360" s="1" t="s">
        <v>85</v>
      </c>
      <c r="AO360" s="6">
        <v>6</v>
      </c>
      <c r="AP360" s="1">
        <v>6</v>
      </c>
      <c r="AR360" s="6">
        <v>36</v>
      </c>
      <c r="AS360" s="1" t="s">
        <v>1742</v>
      </c>
      <c r="AT360" s="27" t="s">
        <v>75</v>
      </c>
      <c r="AV360" s="22">
        <v>8</v>
      </c>
      <c r="AW360" s="1" t="s">
        <v>1743</v>
      </c>
      <c r="AX360" s="1" t="s">
        <v>1744</v>
      </c>
      <c r="AY360" s="1" t="s">
        <v>1745</v>
      </c>
      <c r="AZ360" s="1">
        <v>1</v>
      </c>
    </row>
    <row r="361" spans="1:52" ht="409.5" x14ac:dyDescent="0.25">
      <c r="A361" s="1">
        <v>359</v>
      </c>
      <c r="B361" s="6" t="s">
        <v>0</v>
      </c>
      <c r="E361" s="6" t="s">
        <v>3</v>
      </c>
      <c r="H361" s="20">
        <v>36</v>
      </c>
      <c r="I361" s="18">
        <v>7</v>
      </c>
      <c r="J361" s="1">
        <v>13</v>
      </c>
      <c r="K361" s="1">
        <v>7</v>
      </c>
      <c r="L361" s="1">
        <v>5</v>
      </c>
      <c r="M361" s="24" t="s">
        <v>103</v>
      </c>
      <c r="N361" s="1">
        <v>1</v>
      </c>
      <c r="O361" s="1" t="s">
        <v>68</v>
      </c>
      <c r="Q361" s="1" t="s">
        <v>3409</v>
      </c>
      <c r="S361" s="22">
        <v>1</v>
      </c>
      <c r="T361" s="1" t="s">
        <v>5</v>
      </c>
      <c r="V361" s="1" t="s">
        <v>56</v>
      </c>
      <c r="X361" s="1" t="s">
        <v>1300</v>
      </c>
      <c r="Z361" s="6">
        <v>3</v>
      </c>
      <c r="AA361" s="1" t="s">
        <v>1746</v>
      </c>
      <c r="AB361" s="6" t="s">
        <v>59</v>
      </c>
      <c r="AH361" s="1" t="s">
        <v>32</v>
      </c>
      <c r="AM361" s="1" t="s">
        <v>162</v>
      </c>
      <c r="AO361" s="6">
        <v>5</v>
      </c>
      <c r="AP361" s="1">
        <v>6</v>
      </c>
      <c r="AR361" s="6">
        <v>3</v>
      </c>
      <c r="AS361" s="1" t="s">
        <v>3414</v>
      </c>
      <c r="AT361" s="27" t="s">
        <v>75</v>
      </c>
      <c r="AV361" s="22">
        <v>10</v>
      </c>
      <c r="AW361" s="1" t="s">
        <v>1748</v>
      </c>
      <c r="AX361" s="1" t="e">
        <f>-Data science for Medicine.
- System engineering.
- Supply chain management</f>
        <v>#NAME?</v>
      </c>
      <c r="AY361" s="4" t="s">
        <v>1749</v>
      </c>
    </row>
    <row r="362" spans="1:52" ht="236.25" x14ac:dyDescent="0.25">
      <c r="A362" s="1">
        <v>360</v>
      </c>
      <c r="C362" s="6" t="s">
        <v>1</v>
      </c>
      <c r="F362" s="6" t="s">
        <v>4</v>
      </c>
      <c r="H362" s="20">
        <v>49</v>
      </c>
      <c r="I362" s="18">
        <v>6</v>
      </c>
      <c r="J362" s="1">
        <v>120</v>
      </c>
      <c r="K362" s="1">
        <v>12</v>
      </c>
      <c r="L362" s="1">
        <v>15</v>
      </c>
      <c r="M362" s="24" t="s">
        <v>121</v>
      </c>
      <c r="N362" s="1">
        <v>0</v>
      </c>
      <c r="O362" s="1" t="s">
        <v>53</v>
      </c>
      <c r="Q362" s="1" t="s">
        <v>3409</v>
      </c>
      <c r="S362" s="22">
        <v>1</v>
      </c>
      <c r="T362" s="1" t="s">
        <v>465</v>
      </c>
      <c r="V362" s="1" t="s">
        <v>142</v>
      </c>
      <c r="X362" s="1" t="s">
        <v>231</v>
      </c>
      <c r="Z362" s="6">
        <v>20</v>
      </c>
      <c r="AA362" s="1" t="s">
        <v>1750</v>
      </c>
      <c r="AB362" s="6" t="s">
        <v>84</v>
      </c>
      <c r="AE362" s="1" t="s">
        <v>29</v>
      </c>
      <c r="AH362" s="1" t="s">
        <v>32</v>
      </c>
      <c r="AM362" s="1" t="s">
        <v>73</v>
      </c>
      <c r="AO362" s="6">
        <v>6</v>
      </c>
      <c r="AP362" s="1">
        <v>5</v>
      </c>
      <c r="AR362" s="6">
        <v>15</v>
      </c>
      <c r="AS362" s="4" t="s">
        <v>1751</v>
      </c>
      <c r="AT362" s="27" t="s">
        <v>75</v>
      </c>
      <c r="AV362" s="22">
        <v>10</v>
      </c>
      <c r="AW362" s="1" t="s">
        <v>1752</v>
      </c>
      <c r="AX362" s="1" t="s">
        <v>1753</v>
      </c>
      <c r="AZ362" s="1">
        <v>0</v>
      </c>
    </row>
    <row r="363" spans="1:52" x14ac:dyDescent="0.25">
      <c r="A363" s="1">
        <v>361</v>
      </c>
      <c r="C363" s="6" t="s">
        <v>1</v>
      </c>
      <c r="H363" s="20">
        <v>45</v>
      </c>
      <c r="I363" s="18">
        <v>8</v>
      </c>
      <c r="J363" s="1">
        <v>45</v>
      </c>
      <c r="K363" s="1">
        <v>13</v>
      </c>
      <c r="L363" s="1">
        <v>20</v>
      </c>
      <c r="M363" s="24" t="s">
        <v>78</v>
      </c>
      <c r="N363" s="1">
        <v>0</v>
      </c>
      <c r="O363" s="1" t="s">
        <v>68</v>
      </c>
      <c r="Q363" s="1" t="s">
        <v>3407</v>
      </c>
      <c r="S363" s="22">
        <v>1</v>
      </c>
      <c r="T363" s="1" t="s">
        <v>90</v>
      </c>
      <c r="V363" s="1" t="s">
        <v>56</v>
      </c>
      <c r="X363" s="1" t="s">
        <v>356</v>
      </c>
      <c r="Z363" s="6">
        <v>15</v>
      </c>
      <c r="AA363" s="1" t="s">
        <v>1754</v>
      </c>
      <c r="AB363" s="6" t="s">
        <v>84</v>
      </c>
      <c r="AG363" s="1" t="s">
        <v>31</v>
      </c>
      <c r="AH363" s="1" t="s">
        <v>32</v>
      </c>
      <c r="AM363" s="1" t="s">
        <v>60</v>
      </c>
      <c r="AO363" s="6">
        <v>3</v>
      </c>
      <c r="AP363" s="1">
        <v>5</v>
      </c>
      <c r="AR363" s="6">
        <v>15</v>
      </c>
      <c r="AS363" s="1" t="s">
        <v>1755</v>
      </c>
      <c r="AT363" s="27" t="s">
        <v>75</v>
      </c>
      <c r="AV363" s="22">
        <v>9</v>
      </c>
      <c r="AW363" s="1" t="s">
        <v>1756</v>
      </c>
    </row>
    <row r="364" spans="1:52" ht="299.25" x14ac:dyDescent="0.25">
      <c r="A364" s="1">
        <v>362</v>
      </c>
      <c r="C364" s="6" t="s">
        <v>1</v>
      </c>
      <c r="F364" s="6" t="s">
        <v>4</v>
      </c>
      <c r="H364" s="20">
        <v>40</v>
      </c>
      <c r="I364" s="18">
        <v>8</v>
      </c>
      <c r="J364" s="1">
        <v>2</v>
      </c>
      <c r="K364" s="1">
        <v>10</v>
      </c>
      <c r="L364" s="1">
        <v>7</v>
      </c>
      <c r="M364" s="24" t="s">
        <v>133</v>
      </c>
      <c r="N364" s="1">
        <v>0</v>
      </c>
      <c r="O364" s="1" t="s">
        <v>68</v>
      </c>
      <c r="Q364" s="1" t="s">
        <v>3410</v>
      </c>
      <c r="S364" s="22">
        <v>1</v>
      </c>
      <c r="T364" s="1" t="s">
        <v>80</v>
      </c>
      <c r="V364" s="1" t="s">
        <v>81</v>
      </c>
      <c r="X364" s="1" t="s">
        <v>272</v>
      </c>
      <c r="Z364" s="6">
        <v>11</v>
      </c>
      <c r="AA364" s="1" t="s">
        <v>1757</v>
      </c>
      <c r="AB364" s="6" t="s">
        <v>59</v>
      </c>
      <c r="AE364" s="1" t="s">
        <v>29</v>
      </c>
      <c r="AF364" s="1" t="s">
        <v>30</v>
      </c>
      <c r="AH364" s="1" t="s">
        <v>32</v>
      </c>
      <c r="AM364" s="1" t="s">
        <v>85</v>
      </c>
      <c r="AO364" s="6">
        <v>6</v>
      </c>
      <c r="AP364" s="1">
        <v>5</v>
      </c>
      <c r="AR364" s="6">
        <v>4</v>
      </c>
      <c r="AS364" s="1" t="s">
        <v>1758</v>
      </c>
      <c r="AT364" s="27" t="s">
        <v>75</v>
      </c>
      <c r="AV364" s="22">
        <v>8</v>
      </c>
      <c r="AW364" s="1" t="s">
        <v>1759</v>
      </c>
      <c r="AX364" s="4" t="s">
        <v>1760</v>
      </c>
      <c r="AY364" s="4" t="s">
        <v>1761</v>
      </c>
    </row>
    <row r="365" spans="1:52" x14ac:dyDescent="0.25">
      <c r="A365" s="1">
        <v>363</v>
      </c>
      <c r="B365" s="6" t="s">
        <v>0</v>
      </c>
      <c r="H365" s="20">
        <v>30</v>
      </c>
      <c r="I365" s="18">
        <v>8</v>
      </c>
      <c r="J365" s="1">
        <v>30</v>
      </c>
      <c r="K365" s="1">
        <v>10</v>
      </c>
      <c r="L365" s="1">
        <v>1</v>
      </c>
      <c r="M365" s="24" t="s">
        <v>121</v>
      </c>
      <c r="N365" s="1">
        <v>0</v>
      </c>
      <c r="O365" s="1" t="s">
        <v>68</v>
      </c>
      <c r="Q365" s="1" t="s">
        <v>3409</v>
      </c>
      <c r="S365" s="22">
        <v>1</v>
      </c>
      <c r="T365" s="1" t="s">
        <v>5</v>
      </c>
      <c r="V365" s="1" t="s">
        <v>81</v>
      </c>
      <c r="X365" s="1" t="s">
        <v>572</v>
      </c>
      <c r="Z365" s="6">
        <v>3</v>
      </c>
      <c r="AA365" s="1" t="s">
        <v>1762</v>
      </c>
      <c r="AB365" s="6" t="s">
        <v>84</v>
      </c>
      <c r="AH365" s="1" t="s">
        <v>32</v>
      </c>
      <c r="AM365" s="1" t="s">
        <v>73</v>
      </c>
      <c r="AO365" s="6">
        <v>4</v>
      </c>
      <c r="AP365" s="1">
        <v>3</v>
      </c>
      <c r="AR365" s="6">
        <v>6</v>
      </c>
      <c r="AS365" s="1" t="s">
        <v>1763</v>
      </c>
      <c r="AT365" s="27" t="s">
        <v>75</v>
      </c>
      <c r="AV365" s="22">
        <v>9</v>
      </c>
      <c r="AW365" s="1" t="s">
        <v>1764</v>
      </c>
      <c r="AX365" s="1" t="s">
        <v>1765</v>
      </c>
      <c r="AY365" s="1" t="s">
        <v>1766</v>
      </c>
    </row>
    <row r="366" spans="1:52" x14ac:dyDescent="0.25">
      <c r="A366" s="1">
        <v>364</v>
      </c>
      <c r="B366" s="6" t="s">
        <v>0</v>
      </c>
      <c r="C366" s="6" t="s">
        <v>1</v>
      </c>
      <c r="F366" s="6" t="s">
        <v>4</v>
      </c>
      <c r="H366" s="20">
        <v>31</v>
      </c>
      <c r="I366" s="18">
        <v>6</v>
      </c>
      <c r="J366" s="1">
        <v>90</v>
      </c>
      <c r="K366" s="1">
        <v>8</v>
      </c>
      <c r="L366" s="1">
        <v>12</v>
      </c>
      <c r="M366" s="24" t="s">
        <v>303</v>
      </c>
      <c r="N366" s="1">
        <v>1</v>
      </c>
      <c r="S366" s="22">
        <v>1</v>
      </c>
      <c r="T366" s="1" t="s">
        <v>146</v>
      </c>
      <c r="V366" s="1" t="s">
        <v>81</v>
      </c>
      <c r="X366" s="1" t="s">
        <v>92</v>
      </c>
      <c r="Z366" s="6">
        <v>3</v>
      </c>
      <c r="AA366" s="1" t="s">
        <v>1767</v>
      </c>
      <c r="AB366" s="6" t="s">
        <v>59</v>
      </c>
      <c r="AF366" s="1" t="s">
        <v>30</v>
      </c>
      <c r="AH366" s="1" t="s">
        <v>32</v>
      </c>
      <c r="AM366" s="1" t="s">
        <v>73</v>
      </c>
      <c r="AO366" s="6">
        <v>6</v>
      </c>
      <c r="AP366" s="1">
        <v>6</v>
      </c>
      <c r="AR366" s="6">
        <v>12</v>
      </c>
      <c r="AS366" s="1" t="s">
        <v>1768</v>
      </c>
      <c r="AT366" s="27" t="s">
        <v>64</v>
      </c>
      <c r="AV366" s="22">
        <v>10</v>
      </c>
      <c r="AW366" s="1" t="s">
        <v>1769</v>
      </c>
      <c r="AX366" s="1" t="s">
        <v>1770</v>
      </c>
      <c r="AY366" s="1" t="s">
        <v>1771</v>
      </c>
      <c r="AZ366" s="1">
        <v>1</v>
      </c>
    </row>
    <row r="367" spans="1:52" x14ac:dyDescent="0.25">
      <c r="A367" s="1">
        <v>365</v>
      </c>
      <c r="B367" s="6" t="s">
        <v>0</v>
      </c>
      <c r="D367" s="6" t="s">
        <v>2</v>
      </c>
      <c r="F367" s="6" t="s">
        <v>4</v>
      </c>
      <c r="H367" s="20">
        <v>30</v>
      </c>
      <c r="I367" s="18">
        <v>7</v>
      </c>
      <c r="J367" s="1">
        <v>0</v>
      </c>
      <c r="K367" s="1">
        <v>12</v>
      </c>
      <c r="L367" s="1">
        <v>3</v>
      </c>
      <c r="M367" s="24" t="s">
        <v>52</v>
      </c>
      <c r="N367" s="1">
        <v>1</v>
      </c>
      <c r="S367" s="22">
        <v>1</v>
      </c>
      <c r="T367" s="1" t="s">
        <v>213</v>
      </c>
      <c r="V367" s="1" t="s">
        <v>111</v>
      </c>
      <c r="X367" s="1" t="s">
        <v>92</v>
      </c>
      <c r="Z367" s="6">
        <v>2</v>
      </c>
      <c r="AA367" s="1" t="s">
        <v>1772</v>
      </c>
      <c r="AB367" s="6" t="s">
        <v>59</v>
      </c>
      <c r="AH367" s="1" t="s">
        <v>32</v>
      </c>
      <c r="AM367" s="1" t="s">
        <v>60</v>
      </c>
      <c r="AO367" s="6">
        <v>3</v>
      </c>
      <c r="AP367" s="1">
        <v>6</v>
      </c>
      <c r="AR367" s="6">
        <v>200</v>
      </c>
      <c r="AS367" s="1" t="s">
        <v>1773</v>
      </c>
      <c r="AU367" s="1" t="s">
        <v>1774</v>
      </c>
      <c r="AV367" s="22">
        <v>8</v>
      </c>
      <c r="AW367" s="1" t="s">
        <v>1775</v>
      </c>
      <c r="AY367" s="1" t="s">
        <v>3415</v>
      </c>
    </row>
    <row r="368" spans="1:52" x14ac:dyDescent="0.25">
      <c r="A368" s="1">
        <v>366</v>
      </c>
      <c r="B368" s="6" t="s">
        <v>0</v>
      </c>
      <c r="F368" s="6" t="s">
        <v>4</v>
      </c>
      <c r="H368" s="20">
        <v>38</v>
      </c>
      <c r="I368" s="18">
        <v>8</v>
      </c>
      <c r="J368" s="1">
        <v>0</v>
      </c>
      <c r="K368" s="1">
        <v>8</v>
      </c>
      <c r="L368" s="1">
        <v>2</v>
      </c>
      <c r="M368" s="24" t="s">
        <v>97</v>
      </c>
      <c r="N368" s="1">
        <v>1</v>
      </c>
      <c r="S368" s="22">
        <v>1</v>
      </c>
      <c r="T368" s="1" t="s">
        <v>135</v>
      </c>
      <c r="V368" s="1" t="s">
        <v>142</v>
      </c>
      <c r="X368" s="1" t="s">
        <v>92</v>
      </c>
      <c r="Z368" s="6">
        <v>12</v>
      </c>
      <c r="AA368" s="1" t="s">
        <v>1777</v>
      </c>
      <c r="AB368" s="6" t="s">
        <v>84</v>
      </c>
      <c r="AF368" s="1" t="s">
        <v>30</v>
      </c>
      <c r="AM368" s="1" t="s">
        <v>73</v>
      </c>
      <c r="AO368" s="6">
        <v>10</v>
      </c>
      <c r="AQ368" s="1">
        <v>5</v>
      </c>
      <c r="AR368" s="6">
        <v>8</v>
      </c>
      <c r="AS368" s="1" t="s">
        <v>1778</v>
      </c>
      <c r="AT368" s="27" t="s">
        <v>75</v>
      </c>
      <c r="AV368" s="22">
        <v>10</v>
      </c>
      <c r="AW368" s="1" t="s">
        <v>1779</v>
      </c>
      <c r="AX368" s="1" t="s">
        <v>1780</v>
      </c>
      <c r="AY368" s="1" t="s">
        <v>1781</v>
      </c>
      <c r="AZ368" s="1">
        <v>1</v>
      </c>
    </row>
    <row r="369" spans="1:52" x14ac:dyDescent="0.25">
      <c r="A369" s="1">
        <v>367</v>
      </c>
      <c r="B369" s="6" t="s">
        <v>0</v>
      </c>
      <c r="F369" s="6" t="s">
        <v>4</v>
      </c>
      <c r="I369" s="18">
        <v>6</v>
      </c>
      <c r="J369" s="1">
        <v>0</v>
      </c>
      <c r="K369" s="1">
        <v>10</v>
      </c>
      <c r="L369" s="1">
        <v>10</v>
      </c>
      <c r="M369" s="24" t="s">
        <v>89</v>
      </c>
      <c r="N369" s="1">
        <v>0</v>
      </c>
      <c r="O369" s="1" t="s">
        <v>68</v>
      </c>
      <c r="Q369" s="1" t="s">
        <v>3409</v>
      </c>
      <c r="S369" s="22">
        <v>1</v>
      </c>
      <c r="T369" s="1" t="s">
        <v>213</v>
      </c>
      <c r="V369" s="1" t="s">
        <v>91</v>
      </c>
      <c r="X369" s="1" t="s">
        <v>92</v>
      </c>
      <c r="Z369" s="6">
        <v>30</v>
      </c>
      <c r="AB369" s="6" t="s">
        <v>59</v>
      </c>
      <c r="AK369" s="1" t="s">
        <v>35</v>
      </c>
      <c r="AO369" s="6">
        <v>0</v>
      </c>
      <c r="AT369" s="27" t="s">
        <v>64</v>
      </c>
      <c r="AV369" s="22">
        <v>9</v>
      </c>
      <c r="AW369" s="1" t="s">
        <v>1782</v>
      </c>
      <c r="AX369" s="1" t="s">
        <v>1783</v>
      </c>
      <c r="AY369" s="1" t="s">
        <v>318</v>
      </c>
      <c r="AZ369" s="1">
        <v>0</v>
      </c>
    </row>
    <row r="370" spans="1:52" x14ac:dyDescent="0.25">
      <c r="A370" s="1">
        <v>368</v>
      </c>
      <c r="C370" s="6" t="s">
        <v>1</v>
      </c>
      <c r="H370" s="20">
        <v>50</v>
      </c>
      <c r="I370" s="18">
        <v>6</v>
      </c>
      <c r="J370" s="1">
        <v>80</v>
      </c>
      <c r="K370" s="1">
        <v>10</v>
      </c>
      <c r="L370" s="1">
        <v>12</v>
      </c>
      <c r="M370" s="24" t="s">
        <v>303</v>
      </c>
      <c r="N370" s="1">
        <v>1</v>
      </c>
      <c r="S370" s="22">
        <v>1</v>
      </c>
      <c r="T370" s="1" t="s">
        <v>213</v>
      </c>
      <c r="W370" s="1" t="s">
        <v>259</v>
      </c>
      <c r="Y370" s="1" t="s">
        <v>1784</v>
      </c>
      <c r="Z370" s="6">
        <v>15</v>
      </c>
      <c r="AA370" s="1" t="s">
        <v>1785</v>
      </c>
      <c r="AB370" s="6" t="s">
        <v>84</v>
      </c>
      <c r="AE370" s="1" t="s">
        <v>29</v>
      </c>
      <c r="AM370" s="1" t="s">
        <v>73</v>
      </c>
      <c r="AO370" s="6">
        <v>4</v>
      </c>
      <c r="AP370" s="1">
        <v>4</v>
      </c>
      <c r="AR370" s="6">
        <v>10</v>
      </c>
      <c r="AS370" s="1" t="s">
        <v>1786</v>
      </c>
      <c r="AT370" s="27" t="s">
        <v>75</v>
      </c>
      <c r="AV370" s="22">
        <v>9</v>
      </c>
      <c r="AW370" s="1" t="s">
        <v>1787</v>
      </c>
      <c r="AY370" s="1" t="s">
        <v>1788</v>
      </c>
    </row>
    <row r="371" spans="1:52" x14ac:dyDescent="0.25">
      <c r="A371" s="1">
        <v>369</v>
      </c>
      <c r="B371" s="6" t="s">
        <v>0</v>
      </c>
      <c r="H371" s="20">
        <v>31</v>
      </c>
      <c r="I371" s="18">
        <v>7</v>
      </c>
      <c r="J371" s="1">
        <v>30</v>
      </c>
      <c r="K371" s="1">
        <v>8</v>
      </c>
      <c r="L371" s="1">
        <v>8</v>
      </c>
      <c r="M371" s="24" t="s">
        <v>303</v>
      </c>
      <c r="N371" s="1">
        <v>1</v>
      </c>
      <c r="S371" s="22">
        <v>1</v>
      </c>
      <c r="T371" s="1" t="s">
        <v>1789</v>
      </c>
      <c r="W371" s="1" t="s">
        <v>1790</v>
      </c>
      <c r="X371" s="1" t="s">
        <v>57</v>
      </c>
      <c r="Z371" s="6">
        <v>1</v>
      </c>
      <c r="AA371" s="1" t="s">
        <v>58</v>
      </c>
      <c r="AB371" s="6" t="s">
        <v>59</v>
      </c>
      <c r="AF371" s="1" t="s">
        <v>30</v>
      </c>
      <c r="AH371" s="1" t="s">
        <v>32</v>
      </c>
      <c r="AM371" s="1" t="s">
        <v>162</v>
      </c>
      <c r="AO371" s="6">
        <v>18</v>
      </c>
      <c r="AP371" s="1">
        <v>6</v>
      </c>
      <c r="AR371" s="6">
        <v>10</v>
      </c>
      <c r="AS371" s="1" t="s">
        <v>1791</v>
      </c>
      <c r="AT371" s="27" t="s">
        <v>75</v>
      </c>
      <c r="AV371" s="22">
        <v>10</v>
      </c>
      <c r="AW371" s="1" t="s">
        <v>1792</v>
      </c>
      <c r="AX371" s="1" t="s">
        <v>1793</v>
      </c>
      <c r="AY371" s="1" t="s">
        <v>1794</v>
      </c>
      <c r="AZ371" s="1">
        <v>1</v>
      </c>
    </row>
    <row r="372" spans="1:52" x14ac:dyDescent="0.25">
      <c r="A372" s="1">
        <v>370</v>
      </c>
      <c r="B372" s="6" t="s">
        <v>0</v>
      </c>
      <c r="H372" s="20">
        <v>34</v>
      </c>
      <c r="I372" s="18">
        <v>7</v>
      </c>
      <c r="J372" s="1">
        <v>30</v>
      </c>
      <c r="K372" s="1">
        <v>4</v>
      </c>
      <c r="L372" s="1">
        <v>10</v>
      </c>
      <c r="M372" s="24" t="s">
        <v>225</v>
      </c>
      <c r="N372" s="1">
        <v>1</v>
      </c>
      <c r="S372" s="22">
        <v>1</v>
      </c>
      <c r="T372" s="1" t="s">
        <v>141</v>
      </c>
      <c r="V372" s="1" t="s">
        <v>81</v>
      </c>
      <c r="X372" s="1" t="s">
        <v>156</v>
      </c>
      <c r="Z372" s="6">
        <v>1</v>
      </c>
      <c r="AA372" s="1" t="s">
        <v>1795</v>
      </c>
      <c r="AB372" s="6" t="s">
        <v>84</v>
      </c>
      <c r="AH372" s="1" t="s">
        <v>32</v>
      </c>
      <c r="AM372" s="1" t="s">
        <v>60</v>
      </c>
      <c r="AO372" s="6">
        <v>6</v>
      </c>
      <c r="AP372" s="1">
        <v>5</v>
      </c>
      <c r="AR372" s="6">
        <v>8</v>
      </c>
      <c r="AS372" s="1" t="s">
        <v>1796</v>
      </c>
      <c r="AT372" s="27" t="s">
        <v>64</v>
      </c>
      <c r="AV372" s="22">
        <v>10</v>
      </c>
      <c r="AW372" s="1" t="s">
        <v>1797</v>
      </c>
      <c r="AX372" s="1" t="s">
        <v>34</v>
      </c>
      <c r="AY372" s="1" t="s">
        <v>1672</v>
      </c>
      <c r="AZ372" s="1">
        <v>0</v>
      </c>
    </row>
    <row r="373" spans="1:52" x14ac:dyDescent="0.25">
      <c r="A373" s="1">
        <v>371</v>
      </c>
      <c r="B373" s="6" t="s">
        <v>0</v>
      </c>
      <c r="E373" s="6" t="s">
        <v>3</v>
      </c>
      <c r="F373" s="6" t="s">
        <v>4</v>
      </c>
      <c r="H373" s="20">
        <v>26</v>
      </c>
      <c r="I373" s="18">
        <v>8</v>
      </c>
      <c r="J373" s="1">
        <v>60</v>
      </c>
      <c r="K373" s="1">
        <v>9</v>
      </c>
      <c r="L373" s="1">
        <v>30</v>
      </c>
      <c r="M373" s="24" t="s">
        <v>52</v>
      </c>
      <c r="N373" s="1">
        <v>0</v>
      </c>
      <c r="O373" s="1" t="s">
        <v>98</v>
      </c>
      <c r="R373" s="1" t="s">
        <v>1798</v>
      </c>
      <c r="S373" s="22">
        <v>0</v>
      </c>
      <c r="AB373" s="6" t="s">
        <v>59</v>
      </c>
      <c r="AE373" s="1" t="s">
        <v>29</v>
      </c>
      <c r="AM373" s="1" t="s">
        <v>85</v>
      </c>
      <c r="AO373" s="6">
        <v>0</v>
      </c>
      <c r="AP373" s="1">
        <v>5</v>
      </c>
      <c r="AR373" s="6">
        <v>20</v>
      </c>
      <c r="AS373" s="1" t="s">
        <v>1800</v>
      </c>
      <c r="AT373" s="27" t="s">
        <v>75</v>
      </c>
      <c r="AV373" s="22">
        <v>8</v>
      </c>
      <c r="AW373" s="1" t="s">
        <v>1801</v>
      </c>
      <c r="AX373" s="1" t="s">
        <v>1802</v>
      </c>
      <c r="AY373" s="1" t="s">
        <v>1803</v>
      </c>
    </row>
    <row r="374" spans="1:52" x14ac:dyDescent="0.25">
      <c r="A374" s="1">
        <v>372</v>
      </c>
      <c r="B374" s="6" t="s">
        <v>0</v>
      </c>
      <c r="E374" s="6" t="s">
        <v>3</v>
      </c>
      <c r="F374" s="6" t="s">
        <v>4</v>
      </c>
      <c r="H374" s="20">
        <v>34</v>
      </c>
      <c r="I374" s="18">
        <v>6</v>
      </c>
      <c r="J374" s="1">
        <v>60</v>
      </c>
      <c r="K374" s="1">
        <v>12</v>
      </c>
      <c r="L374" s="1">
        <v>5</v>
      </c>
      <c r="M374" s="24" t="s">
        <v>335</v>
      </c>
      <c r="N374" s="1">
        <v>0</v>
      </c>
      <c r="O374" s="1" t="s">
        <v>53</v>
      </c>
      <c r="Q374" s="1" t="s">
        <v>3409</v>
      </c>
      <c r="S374" s="22">
        <v>1</v>
      </c>
      <c r="T374" s="1" t="s">
        <v>213</v>
      </c>
      <c r="W374" s="1" t="s">
        <v>729</v>
      </c>
      <c r="X374" s="1" t="s">
        <v>92</v>
      </c>
      <c r="Z374" s="6">
        <v>1</v>
      </c>
      <c r="AA374" s="1" t="s">
        <v>1804</v>
      </c>
      <c r="AB374" s="6" t="s">
        <v>59</v>
      </c>
      <c r="AH374" s="1" t="s">
        <v>32</v>
      </c>
      <c r="AM374" s="1" t="s">
        <v>60</v>
      </c>
      <c r="AO374" s="6">
        <v>3</v>
      </c>
      <c r="AP374" s="1">
        <v>4</v>
      </c>
      <c r="AR374" s="6">
        <v>3</v>
      </c>
      <c r="AS374" s="1" t="s">
        <v>1805</v>
      </c>
      <c r="AT374" s="27" t="s">
        <v>75</v>
      </c>
      <c r="AV374" s="22">
        <v>8</v>
      </c>
      <c r="AW374" s="1" t="s">
        <v>1806</v>
      </c>
      <c r="AX374" s="1" t="s">
        <v>1807</v>
      </c>
      <c r="AY374" s="1" t="s">
        <v>1808</v>
      </c>
      <c r="AZ374" s="1">
        <v>1</v>
      </c>
    </row>
    <row r="375" spans="1:52" x14ac:dyDescent="0.25">
      <c r="A375" s="1">
        <v>373</v>
      </c>
      <c r="B375" s="6" t="s">
        <v>0</v>
      </c>
      <c r="H375" s="20">
        <v>39</v>
      </c>
      <c r="I375" s="18">
        <v>8</v>
      </c>
      <c r="J375" s="1">
        <v>8</v>
      </c>
      <c r="K375" s="1">
        <v>8</v>
      </c>
      <c r="L375" s="1">
        <v>25</v>
      </c>
      <c r="M375" s="24" t="s">
        <v>97</v>
      </c>
      <c r="N375" s="1">
        <v>0</v>
      </c>
      <c r="O375" s="1" t="s">
        <v>79</v>
      </c>
      <c r="Q375" s="1" t="s">
        <v>3410</v>
      </c>
      <c r="S375" s="22">
        <v>1</v>
      </c>
      <c r="T375" s="1" t="s">
        <v>519</v>
      </c>
      <c r="V375" s="1" t="s">
        <v>111</v>
      </c>
      <c r="X375" s="1" t="s">
        <v>92</v>
      </c>
      <c r="Z375" s="6">
        <v>2</v>
      </c>
      <c r="AB375" s="6" t="s">
        <v>84</v>
      </c>
      <c r="AC375" s="1" t="s">
        <v>27</v>
      </c>
      <c r="AF375" s="1" t="s">
        <v>30</v>
      </c>
      <c r="AH375" s="1" t="s">
        <v>32</v>
      </c>
      <c r="AN375" s="1" t="s">
        <v>85</v>
      </c>
      <c r="AO375" s="6">
        <v>25</v>
      </c>
      <c r="AQ375" s="1">
        <v>10</v>
      </c>
      <c r="AR375" s="6">
        <v>5</v>
      </c>
      <c r="AS375" s="1" t="s">
        <v>1809</v>
      </c>
      <c r="AT375" s="27" t="s">
        <v>75</v>
      </c>
      <c r="AV375" s="22">
        <v>9</v>
      </c>
      <c r="AW375" s="1" t="s">
        <v>1810</v>
      </c>
      <c r="AX375" s="1" t="s">
        <v>1811</v>
      </c>
      <c r="AZ375" s="1">
        <v>1</v>
      </c>
    </row>
    <row r="376" spans="1:52" x14ac:dyDescent="0.25">
      <c r="A376" s="1">
        <v>374</v>
      </c>
      <c r="C376" s="6" t="s">
        <v>1</v>
      </c>
      <c r="H376" s="20">
        <v>47</v>
      </c>
      <c r="I376" s="18">
        <v>8</v>
      </c>
      <c r="J376" s="1">
        <v>30</v>
      </c>
      <c r="K376" s="1">
        <v>6</v>
      </c>
      <c r="L376" s="1">
        <v>25</v>
      </c>
      <c r="M376" s="24" t="s">
        <v>335</v>
      </c>
      <c r="N376" s="1">
        <v>1</v>
      </c>
      <c r="S376" s="22">
        <v>1</v>
      </c>
      <c r="T376" s="1" t="s">
        <v>213</v>
      </c>
      <c r="V376" s="1" t="s">
        <v>81</v>
      </c>
      <c r="X376" s="1" t="s">
        <v>112</v>
      </c>
      <c r="Z376" s="6">
        <v>9</v>
      </c>
      <c r="AA376" s="1" t="s">
        <v>1812</v>
      </c>
      <c r="AB376" s="6" t="s">
        <v>59</v>
      </c>
      <c r="AH376" s="1" t="s">
        <v>32</v>
      </c>
      <c r="AM376" s="1" t="s">
        <v>73</v>
      </c>
      <c r="AO376" s="6">
        <v>4</v>
      </c>
      <c r="AP376" s="1">
        <v>5</v>
      </c>
      <c r="AR376" s="6">
        <v>20</v>
      </c>
      <c r="AS376" s="1" t="s">
        <v>1813</v>
      </c>
      <c r="AT376" s="27" t="s">
        <v>75</v>
      </c>
      <c r="AV376" s="22">
        <v>8</v>
      </c>
      <c r="AW376" s="1" t="s">
        <v>1814</v>
      </c>
      <c r="AX376" s="1" t="s">
        <v>1815</v>
      </c>
      <c r="AY376" s="1" t="s">
        <v>1816</v>
      </c>
      <c r="AZ376" s="1">
        <v>1</v>
      </c>
    </row>
    <row r="377" spans="1:52" x14ac:dyDescent="0.25">
      <c r="A377" s="1">
        <v>375</v>
      </c>
      <c r="F377" s="6" t="s">
        <v>4</v>
      </c>
      <c r="H377" s="20">
        <v>43</v>
      </c>
      <c r="I377" s="18">
        <v>7</v>
      </c>
      <c r="J377" s="1">
        <v>2</v>
      </c>
      <c r="K377" s="1">
        <v>9</v>
      </c>
      <c r="L377" s="1">
        <v>3</v>
      </c>
      <c r="M377" s="24" t="s">
        <v>89</v>
      </c>
      <c r="N377" s="1">
        <v>1</v>
      </c>
      <c r="O377" s="1" t="s">
        <v>68</v>
      </c>
      <c r="R377" s="1" t="s">
        <v>1817</v>
      </c>
      <c r="S377" s="22">
        <v>1</v>
      </c>
      <c r="T377" s="1" t="s">
        <v>141</v>
      </c>
      <c r="V377" s="1" t="s">
        <v>81</v>
      </c>
      <c r="X377" s="1" t="s">
        <v>272</v>
      </c>
      <c r="Z377" s="6">
        <v>10</v>
      </c>
      <c r="AA377" s="1" t="s">
        <v>1818</v>
      </c>
      <c r="AB377" s="6" t="s">
        <v>84</v>
      </c>
      <c r="AH377" s="1" t="s">
        <v>32</v>
      </c>
      <c r="AM377" s="1" t="s">
        <v>60</v>
      </c>
      <c r="AO377" s="6">
        <v>3</v>
      </c>
      <c r="AP377" s="1">
        <v>3</v>
      </c>
      <c r="AR377" s="6">
        <v>24</v>
      </c>
      <c r="AS377" s="1" t="s">
        <v>1819</v>
      </c>
      <c r="AU377" s="1" t="s">
        <v>1820</v>
      </c>
      <c r="AV377" s="22">
        <v>7</v>
      </c>
      <c r="AW377" s="1" t="s">
        <v>1821</v>
      </c>
      <c r="AX377" s="1" t="s">
        <v>1822</v>
      </c>
      <c r="AY377" s="1" t="s">
        <v>1823</v>
      </c>
    </row>
    <row r="378" spans="1:52" x14ac:dyDescent="0.25">
      <c r="A378" s="1">
        <v>376</v>
      </c>
      <c r="E378" s="6" t="s">
        <v>3</v>
      </c>
      <c r="H378" s="20">
        <v>37</v>
      </c>
      <c r="I378" s="18">
        <v>7</v>
      </c>
      <c r="J378" s="1">
        <v>100</v>
      </c>
      <c r="K378" s="1">
        <v>9</v>
      </c>
      <c r="L378" s="1">
        <v>15</v>
      </c>
      <c r="M378" s="24" t="s">
        <v>133</v>
      </c>
      <c r="N378" s="1">
        <v>1</v>
      </c>
      <c r="S378" s="22">
        <v>0</v>
      </c>
      <c r="AB378" s="6" t="s">
        <v>59</v>
      </c>
      <c r="AH378" s="1" t="s">
        <v>32</v>
      </c>
      <c r="AM378" s="1" t="s">
        <v>553</v>
      </c>
      <c r="AO378" s="6">
        <v>3</v>
      </c>
      <c r="AP378" s="1">
        <v>5</v>
      </c>
      <c r="AR378" s="6">
        <v>4</v>
      </c>
      <c r="AS378" s="1" t="s">
        <v>1824</v>
      </c>
      <c r="AT378" s="27" t="s">
        <v>75</v>
      </c>
      <c r="AV378" s="22">
        <v>9</v>
      </c>
      <c r="AW378" s="1" t="s">
        <v>1825</v>
      </c>
      <c r="AX378" s="1" t="s">
        <v>1826</v>
      </c>
      <c r="AY378" s="1" t="s">
        <v>1827</v>
      </c>
      <c r="AZ378" s="1">
        <v>1</v>
      </c>
    </row>
    <row r="379" spans="1:52" x14ac:dyDescent="0.25">
      <c r="A379" s="1">
        <v>377</v>
      </c>
      <c r="E379" s="6" t="s">
        <v>3</v>
      </c>
      <c r="H379" s="20">
        <v>37</v>
      </c>
      <c r="I379" s="18">
        <v>7</v>
      </c>
      <c r="J379" s="1">
        <v>90</v>
      </c>
      <c r="K379" s="1">
        <v>14</v>
      </c>
      <c r="L379" s="1">
        <v>12</v>
      </c>
      <c r="M379" s="24" t="s">
        <v>89</v>
      </c>
      <c r="N379" s="1">
        <v>1</v>
      </c>
      <c r="S379" s="22">
        <v>1</v>
      </c>
      <c r="T379" s="1" t="s">
        <v>213</v>
      </c>
      <c r="W379" s="1" t="s">
        <v>1828</v>
      </c>
      <c r="X379" s="1" t="s">
        <v>92</v>
      </c>
      <c r="Z379" s="6">
        <v>11</v>
      </c>
      <c r="AA379" s="1" t="s">
        <v>1829</v>
      </c>
      <c r="AB379" s="6" t="s">
        <v>84</v>
      </c>
      <c r="AH379" s="1" t="s">
        <v>32</v>
      </c>
      <c r="AM379" s="1" t="s">
        <v>85</v>
      </c>
      <c r="AO379" s="6">
        <v>6</v>
      </c>
      <c r="AP379" s="1">
        <v>4</v>
      </c>
      <c r="AR379" s="6">
        <v>24</v>
      </c>
      <c r="AS379" s="1" t="s">
        <v>1830</v>
      </c>
      <c r="AT379" s="27" t="s">
        <v>75</v>
      </c>
      <c r="AV379" s="22">
        <v>8</v>
      </c>
      <c r="AW379" s="1" t="s">
        <v>175</v>
      </c>
      <c r="AX379" s="1" t="s">
        <v>175</v>
      </c>
      <c r="AY379" s="1" t="s">
        <v>175</v>
      </c>
      <c r="AZ379" s="1">
        <v>0</v>
      </c>
    </row>
    <row r="380" spans="1:52" ht="409.5" x14ac:dyDescent="0.25">
      <c r="A380" s="1">
        <v>378</v>
      </c>
      <c r="B380" s="6" t="s">
        <v>0</v>
      </c>
      <c r="H380" s="20">
        <v>33</v>
      </c>
      <c r="I380" s="18">
        <v>7</v>
      </c>
      <c r="J380" s="1">
        <v>45</v>
      </c>
      <c r="K380" s="1">
        <v>6</v>
      </c>
      <c r="L380" s="1">
        <v>3</v>
      </c>
      <c r="M380" s="24" t="s">
        <v>133</v>
      </c>
      <c r="N380" s="1">
        <v>1</v>
      </c>
      <c r="S380" s="22">
        <v>1</v>
      </c>
      <c r="T380" s="1" t="s">
        <v>5</v>
      </c>
      <c r="V380" s="1" t="s">
        <v>81</v>
      </c>
      <c r="Y380" s="1" t="s">
        <v>1831</v>
      </c>
      <c r="Z380" s="6">
        <v>0</v>
      </c>
      <c r="AA380" s="1" t="s">
        <v>1832</v>
      </c>
      <c r="AB380" s="6" t="s">
        <v>59</v>
      </c>
      <c r="AF380" s="1" t="s">
        <v>30</v>
      </c>
      <c r="AM380" s="1" t="s">
        <v>73</v>
      </c>
      <c r="AO380" s="6">
        <v>5</v>
      </c>
      <c r="AP380" s="1">
        <v>5</v>
      </c>
      <c r="AR380" s="6">
        <v>15</v>
      </c>
      <c r="AS380" s="4" t="s">
        <v>1833</v>
      </c>
      <c r="AT380" s="27" t="s">
        <v>75</v>
      </c>
      <c r="AV380" s="22">
        <v>6</v>
      </c>
      <c r="AW380" s="1" t="s">
        <v>1834</v>
      </c>
      <c r="AX380" s="1" t="s">
        <v>1835</v>
      </c>
      <c r="AZ380" s="1">
        <v>1</v>
      </c>
    </row>
    <row r="381" spans="1:52" x14ac:dyDescent="0.25">
      <c r="A381" s="1">
        <v>379</v>
      </c>
      <c r="B381" s="6" t="s">
        <v>0</v>
      </c>
      <c r="H381" s="20">
        <v>43</v>
      </c>
      <c r="I381" s="18">
        <v>8</v>
      </c>
      <c r="J381" s="1">
        <v>90</v>
      </c>
      <c r="K381" s="1">
        <v>12</v>
      </c>
      <c r="L381" s="1">
        <v>15</v>
      </c>
      <c r="M381" s="24" t="s">
        <v>67</v>
      </c>
      <c r="N381" s="1">
        <v>0</v>
      </c>
      <c r="O381" s="1" t="s">
        <v>389</v>
      </c>
      <c r="R381" s="1" t="s">
        <v>1836</v>
      </c>
      <c r="S381" s="22">
        <v>1</v>
      </c>
      <c r="T381" s="1" t="s">
        <v>55</v>
      </c>
      <c r="V381" s="1" t="s">
        <v>56</v>
      </c>
      <c r="X381" s="1" t="s">
        <v>272</v>
      </c>
      <c r="Z381" s="6">
        <v>1</v>
      </c>
      <c r="AA381" s="1" t="s">
        <v>1837</v>
      </c>
      <c r="AB381" s="6" t="s">
        <v>84</v>
      </c>
      <c r="AG381" s="1" t="s">
        <v>31</v>
      </c>
      <c r="AM381" s="1" t="s">
        <v>73</v>
      </c>
      <c r="AO381" s="6">
        <v>10</v>
      </c>
      <c r="AP381" s="1">
        <v>5</v>
      </c>
      <c r="AR381" s="6">
        <v>16</v>
      </c>
      <c r="AS381" s="1" t="s">
        <v>1838</v>
      </c>
      <c r="AU381" s="1" t="s">
        <v>1839</v>
      </c>
      <c r="AV381" s="22">
        <v>10</v>
      </c>
      <c r="AW381" s="1" t="s">
        <v>1840</v>
      </c>
      <c r="AX381" s="1" t="s">
        <v>1841</v>
      </c>
      <c r="AY381" s="1" t="s">
        <v>1842</v>
      </c>
      <c r="AZ381" s="1">
        <v>0</v>
      </c>
    </row>
    <row r="382" spans="1:52" x14ac:dyDescent="0.25">
      <c r="A382" s="1">
        <v>380</v>
      </c>
      <c r="F382" s="6" t="s">
        <v>4</v>
      </c>
      <c r="H382" s="20">
        <v>26</v>
      </c>
      <c r="I382" s="18">
        <v>8</v>
      </c>
      <c r="J382" s="1">
        <v>45</v>
      </c>
      <c r="K382" s="1">
        <v>10</v>
      </c>
      <c r="L382" s="1">
        <v>5</v>
      </c>
      <c r="M382" s="24" t="s">
        <v>189</v>
      </c>
      <c r="N382" s="1">
        <v>1</v>
      </c>
      <c r="S382" s="22">
        <v>1</v>
      </c>
      <c r="T382" s="1" t="s">
        <v>213</v>
      </c>
      <c r="V382" s="1" t="s">
        <v>350</v>
      </c>
      <c r="X382" s="1" t="s">
        <v>272</v>
      </c>
      <c r="Z382" s="6">
        <v>1</v>
      </c>
      <c r="AA382" s="1" t="s">
        <v>1843</v>
      </c>
      <c r="AB382" s="6" t="s">
        <v>1117</v>
      </c>
      <c r="AF382" s="1" t="s">
        <v>30</v>
      </c>
      <c r="AM382" s="1" t="s">
        <v>85</v>
      </c>
      <c r="AO382" s="6">
        <v>25</v>
      </c>
      <c r="AP382" s="1">
        <v>5</v>
      </c>
      <c r="AR382" s="6">
        <v>1</v>
      </c>
      <c r="AS382" s="1" t="s">
        <v>1844</v>
      </c>
      <c r="AT382" s="27" t="s">
        <v>75</v>
      </c>
      <c r="AV382" s="22">
        <v>10</v>
      </c>
      <c r="AW382" s="1" t="s">
        <v>1845</v>
      </c>
      <c r="AX382" s="1" t="s">
        <v>1846</v>
      </c>
      <c r="AZ382" s="1">
        <v>1</v>
      </c>
    </row>
    <row r="383" spans="1:52" x14ac:dyDescent="0.25">
      <c r="A383" s="1">
        <v>381</v>
      </c>
      <c r="B383" s="6" t="s">
        <v>0</v>
      </c>
      <c r="C383" s="6" t="s">
        <v>1</v>
      </c>
      <c r="F383" s="6" t="s">
        <v>4</v>
      </c>
      <c r="H383" s="20">
        <v>49</v>
      </c>
      <c r="I383" s="18">
        <v>8</v>
      </c>
      <c r="J383" s="1">
        <v>15</v>
      </c>
      <c r="K383" s="1">
        <v>12</v>
      </c>
      <c r="L383" s="1">
        <v>24</v>
      </c>
      <c r="M383" s="24" t="s">
        <v>303</v>
      </c>
      <c r="N383" s="1">
        <v>1</v>
      </c>
      <c r="S383" s="22">
        <v>1</v>
      </c>
      <c r="T383" s="1" t="s">
        <v>5</v>
      </c>
      <c r="V383" s="1" t="s">
        <v>123</v>
      </c>
      <c r="X383" s="1" t="s">
        <v>112</v>
      </c>
      <c r="Z383" s="6">
        <v>20</v>
      </c>
      <c r="AA383" s="1" t="s">
        <v>1847</v>
      </c>
      <c r="AB383" s="6" t="s">
        <v>84</v>
      </c>
      <c r="AF383" s="1" t="s">
        <v>30</v>
      </c>
      <c r="AM383" s="1" t="s">
        <v>73</v>
      </c>
      <c r="AO383" s="6">
        <v>4</v>
      </c>
      <c r="AP383" s="1">
        <v>6</v>
      </c>
      <c r="AR383" s="6">
        <v>12</v>
      </c>
      <c r="AS383" s="1" t="s">
        <v>1848</v>
      </c>
      <c r="AT383" s="27" t="s">
        <v>75</v>
      </c>
      <c r="AV383" s="22">
        <v>10</v>
      </c>
      <c r="AW383" s="1" t="s">
        <v>1849</v>
      </c>
      <c r="AX383" s="1" t="s">
        <v>1850</v>
      </c>
      <c r="AY383" s="1" t="s">
        <v>1851</v>
      </c>
      <c r="AZ383" s="1">
        <v>1</v>
      </c>
    </row>
    <row r="384" spans="1:52" x14ac:dyDescent="0.25">
      <c r="A384" s="1">
        <v>382</v>
      </c>
      <c r="B384" s="6" t="s">
        <v>0</v>
      </c>
      <c r="H384" s="20">
        <v>30</v>
      </c>
      <c r="I384" s="18">
        <v>7</v>
      </c>
      <c r="J384" s="1">
        <v>2</v>
      </c>
      <c r="K384" s="1">
        <v>7</v>
      </c>
      <c r="L384" s="1">
        <v>2</v>
      </c>
      <c r="M384" s="24" t="s">
        <v>78</v>
      </c>
      <c r="N384" s="1">
        <v>0</v>
      </c>
      <c r="O384" s="1" t="s">
        <v>3411</v>
      </c>
      <c r="R384" s="1" t="s">
        <v>1852</v>
      </c>
      <c r="S384" s="22">
        <v>1</v>
      </c>
      <c r="T384" s="1" t="s">
        <v>213</v>
      </c>
      <c r="V384" s="1" t="s">
        <v>81</v>
      </c>
      <c r="X384" s="1" t="s">
        <v>112</v>
      </c>
      <c r="Z384" s="6">
        <v>2</v>
      </c>
      <c r="AA384" s="1" t="s">
        <v>1853</v>
      </c>
      <c r="AB384" s="6" t="s">
        <v>59</v>
      </c>
      <c r="AH384" s="1" t="s">
        <v>32</v>
      </c>
      <c r="AM384" s="1" t="s">
        <v>60</v>
      </c>
      <c r="AO384" s="6">
        <v>4</v>
      </c>
      <c r="AP384" s="1">
        <v>3</v>
      </c>
      <c r="AR384" s="6">
        <v>5</v>
      </c>
      <c r="AS384" s="1" t="s">
        <v>1854</v>
      </c>
      <c r="AT384" s="27" t="s">
        <v>345</v>
      </c>
      <c r="AV384" s="22">
        <v>8</v>
      </c>
      <c r="AW384" s="1" t="s">
        <v>1855</v>
      </c>
      <c r="AX384" s="1" t="s">
        <v>1856</v>
      </c>
    </row>
    <row r="385" spans="1:52" x14ac:dyDescent="0.25">
      <c r="A385" s="1">
        <v>383</v>
      </c>
      <c r="B385" s="6" t="s">
        <v>0</v>
      </c>
      <c r="F385" s="6" t="s">
        <v>4</v>
      </c>
      <c r="H385" s="20">
        <v>35</v>
      </c>
      <c r="I385" s="18">
        <v>6</v>
      </c>
      <c r="J385" s="1">
        <v>80</v>
      </c>
      <c r="K385" s="1">
        <v>10</v>
      </c>
      <c r="L385" s="1">
        <v>3</v>
      </c>
      <c r="M385" s="24" t="s">
        <v>133</v>
      </c>
      <c r="N385" s="1">
        <v>1</v>
      </c>
      <c r="O385" s="1" t="s">
        <v>79</v>
      </c>
      <c r="Q385" s="1" t="s">
        <v>3407</v>
      </c>
      <c r="S385" s="22">
        <v>1</v>
      </c>
      <c r="T385" s="1" t="s">
        <v>135</v>
      </c>
      <c r="V385" s="1" t="s">
        <v>111</v>
      </c>
      <c r="X385" s="1" t="s">
        <v>92</v>
      </c>
      <c r="Z385" s="6">
        <v>10</v>
      </c>
      <c r="AA385" s="1" t="s">
        <v>1857</v>
      </c>
      <c r="AB385" s="6" t="s">
        <v>59</v>
      </c>
      <c r="AH385" s="1" t="s">
        <v>32</v>
      </c>
      <c r="AM385" s="1" t="s">
        <v>60</v>
      </c>
      <c r="AO385" s="6">
        <v>18</v>
      </c>
      <c r="AP385" s="1">
        <v>4</v>
      </c>
      <c r="AR385" s="6">
        <v>20</v>
      </c>
      <c r="AS385" s="1" t="s">
        <v>1858</v>
      </c>
      <c r="AT385" s="27" t="s">
        <v>75</v>
      </c>
      <c r="AV385" s="22">
        <v>10</v>
      </c>
      <c r="AW385" s="1" t="s">
        <v>76</v>
      </c>
      <c r="AX385" s="1" t="s">
        <v>1859</v>
      </c>
      <c r="AY385" s="1" t="s">
        <v>1860</v>
      </c>
    </row>
    <row r="386" spans="1:52" x14ac:dyDescent="0.25">
      <c r="A386" s="1">
        <v>384</v>
      </c>
      <c r="B386" s="6" t="s">
        <v>0</v>
      </c>
      <c r="F386" s="6" t="s">
        <v>4</v>
      </c>
      <c r="H386" s="20">
        <v>31</v>
      </c>
      <c r="I386" s="18">
        <v>7</v>
      </c>
      <c r="J386" s="1">
        <v>0</v>
      </c>
      <c r="K386" s="1">
        <v>8</v>
      </c>
      <c r="L386" s="1">
        <v>12</v>
      </c>
      <c r="M386" s="24" t="s">
        <v>97</v>
      </c>
      <c r="N386" s="1">
        <v>0</v>
      </c>
      <c r="O386" s="1" t="s">
        <v>53</v>
      </c>
      <c r="Q386" s="1" t="s">
        <v>3408</v>
      </c>
      <c r="S386" s="22">
        <v>1</v>
      </c>
      <c r="T386" s="1" t="s">
        <v>213</v>
      </c>
      <c r="V386" s="1" t="s">
        <v>91</v>
      </c>
      <c r="X386" s="1" t="s">
        <v>156</v>
      </c>
      <c r="Z386" s="6">
        <v>8</v>
      </c>
      <c r="AA386" s="1" t="s">
        <v>1861</v>
      </c>
      <c r="AB386" s="6" t="s">
        <v>59</v>
      </c>
      <c r="AH386" s="1" t="s">
        <v>32</v>
      </c>
      <c r="AL386" s="1" t="s">
        <v>1644</v>
      </c>
      <c r="AM386" s="1" t="s">
        <v>85</v>
      </c>
      <c r="AO386" s="6">
        <v>1</v>
      </c>
      <c r="AP386" s="1">
        <v>1</v>
      </c>
      <c r="AR386" s="6">
        <v>1</v>
      </c>
      <c r="AS386" s="1" t="s">
        <v>1862</v>
      </c>
      <c r="AT386" s="27" t="s">
        <v>75</v>
      </c>
      <c r="AV386" s="22">
        <v>6</v>
      </c>
      <c r="AW386" s="1" t="s">
        <v>1863</v>
      </c>
      <c r="AZ386" s="1">
        <v>0</v>
      </c>
    </row>
    <row r="387" spans="1:52" x14ac:dyDescent="0.25">
      <c r="A387" s="1">
        <v>385</v>
      </c>
      <c r="C387" s="6" t="s">
        <v>1</v>
      </c>
      <c r="H387" s="20">
        <v>27</v>
      </c>
      <c r="I387" s="18">
        <v>7</v>
      </c>
      <c r="J387" s="1">
        <v>40</v>
      </c>
      <c r="K387" s="1">
        <v>7</v>
      </c>
      <c r="L387" s="1">
        <v>2</v>
      </c>
      <c r="M387" s="24" t="s">
        <v>97</v>
      </c>
      <c r="N387" s="1">
        <v>1</v>
      </c>
      <c r="S387" s="22">
        <v>1</v>
      </c>
      <c r="T387" s="1" t="s">
        <v>141</v>
      </c>
      <c r="V387" s="1" t="s">
        <v>81</v>
      </c>
      <c r="X387" s="1" t="s">
        <v>92</v>
      </c>
      <c r="Z387" s="6">
        <v>1</v>
      </c>
      <c r="AA387" s="1" t="s">
        <v>1864</v>
      </c>
      <c r="AB387" s="6" t="s">
        <v>84</v>
      </c>
      <c r="AH387" s="1" t="s">
        <v>32</v>
      </c>
      <c r="AM387" s="1" t="s">
        <v>60</v>
      </c>
      <c r="AO387" s="6">
        <v>5</v>
      </c>
      <c r="AP387" s="1">
        <v>3</v>
      </c>
      <c r="AR387" s="6">
        <v>9</v>
      </c>
      <c r="AS387" s="1" t="s">
        <v>1865</v>
      </c>
      <c r="AT387" s="27" t="s">
        <v>64</v>
      </c>
      <c r="AV387" s="22">
        <v>8</v>
      </c>
      <c r="AW387" s="1" t="s">
        <v>1866</v>
      </c>
      <c r="AZ387" s="1">
        <v>1</v>
      </c>
    </row>
    <row r="388" spans="1:52" x14ac:dyDescent="0.25">
      <c r="A388" s="1">
        <v>386</v>
      </c>
      <c r="C388" s="6" t="s">
        <v>1</v>
      </c>
      <c r="I388" s="18">
        <v>7</v>
      </c>
      <c r="J388" s="1">
        <v>40</v>
      </c>
      <c r="K388" s="1">
        <v>8</v>
      </c>
      <c r="L388" s="1">
        <v>3</v>
      </c>
      <c r="M388" s="24" t="s">
        <v>52</v>
      </c>
      <c r="N388" s="1">
        <v>1</v>
      </c>
      <c r="S388" s="22">
        <v>1</v>
      </c>
      <c r="T388" s="1" t="s">
        <v>213</v>
      </c>
      <c r="V388" s="1" t="s">
        <v>81</v>
      </c>
      <c r="X388" s="1" t="s">
        <v>356</v>
      </c>
      <c r="Z388" s="6">
        <v>9</v>
      </c>
      <c r="AA388" s="1" t="s">
        <v>1867</v>
      </c>
      <c r="AB388" s="6" t="s">
        <v>59</v>
      </c>
      <c r="AH388" s="1" t="s">
        <v>32</v>
      </c>
      <c r="AL388" s="1" t="s">
        <v>1071</v>
      </c>
      <c r="AM388" s="1" t="s">
        <v>73</v>
      </c>
      <c r="AO388" s="6">
        <v>6</v>
      </c>
      <c r="AP388" s="1">
        <v>2</v>
      </c>
      <c r="AR388" s="6">
        <v>10</v>
      </c>
      <c r="AS388" s="1" t="s">
        <v>1868</v>
      </c>
      <c r="AT388" s="27" t="s">
        <v>75</v>
      </c>
      <c r="AV388" s="22">
        <v>10</v>
      </c>
      <c r="AW388" s="1" t="s">
        <v>1869</v>
      </c>
      <c r="AX388" s="1" t="s">
        <v>1870</v>
      </c>
      <c r="AY388" s="1" t="s">
        <v>1871</v>
      </c>
      <c r="AZ388" s="1">
        <v>1</v>
      </c>
    </row>
    <row r="389" spans="1:52" x14ac:dyDescent="0.25">
      <c r="A389" s="1">
        <v>387</v>
      </c>
      <c r="C389" s="6" t="s">
        <v>1</v>
      </c>
      <c r="H389" s="20">
        <v>38</v>
      </c>
      <c r="I389" s="18">
        <v>7</v>
      </c>
      <c r="J389" s="1">
        <v>35</v>
      </c>
      <c r="K389" s="1">
        <v>6</v>
      </c>
      <c r="L389" s="1">
        <v>2</v>
      </c>
      <c r="M389" s="24" t="s">
        <v>189</v>
      </c>
      <c r="N389" s="1">
        <v>1</v>
      </c>
      <c r="S389" s="22">
        <v>1</v>
      </c>
      <c r="T389" s="1" t="s">
        <v>90</v>
      </c>
      <c r="V389" s="1" t="s">
        <v>91</v>
      </c>
      <c r="X389" s="1" t="s">
        <v>92</v>
      </c>
      <c r="Z389" s="6">
        <v>12</v>
      </c>
      <c r="AA389" s="1" t="s">
        <v>75</v>
      </c>
      <c r="AB389" s="6" t="s">
        <v>59</v>
      </c>
      <c r="AH389" s="1" t="s">
        <v>32</v>
      </c>
      <c r="AM389" s="1" t="s">
        <v>60</v>
      </c>
      <c r="AO389" s="6">
        <v>6</v>
      </c>
      <c r="AP389" s="1">
        <v>4</v>
      </c>
      <c r="AR389" s="6">
        <v>5</v>
      </c>
      <c r="AS389" s="1" t="s">
        <v>1872</v>
      </c>
      <c r="AT389" s="27" t="s">
        <v>345</v>
      </c>
      <c r="AV389" s="22">
        <v>10</v>
      </c>
      <c r="AW389" s="1" t="s">
        <v>1873</v>
      </c>
      <c r="AZ389" s="1">
        <v>1</v>
      </c>
    </row>
    <row r="390" spans="1:52" x14ac:dyDescent="0.25">
      <c r="A390" s="1">
        <v>388</v>
      </c>
      <c r="B390" s="6" t="s">
        <v>0</v>
      </c>
      <c r="C390" s="6" t="s">
        <v>1</v>
      </c>
      <c r="F390" s="6" t="s">
        <v>4</v>
      </c>
      <c r="H390" s="20">
        <v>33</v>
      </c>
      <c r="I390" s="18">
        <v>6</v>
      </c>
      <c r="J390" s="1">
        <v>140</v>
      </c>
      <c r="K390" s="1">
        <v>5</v>
      </c>
      <c r="L390" s="1">
        <v>4</v>
      </c>
      <c r="M390" s="24" t="s">
        <v>67</v>
      </c>
      <c r="N390" s="1">
        <v>1</v>
      </c>
      <c r="S390" s="22">
        <v>1</v>
      </c>
      <c r="T390" s="1" t="s">
        <v>213</v>
      </c>
      <c r="V390" s="1" t="s">
        <v>81</v>
      </c>
      <c r="X390" s="1" t="s">
        <v>1300</v>
      </c>
      <c r="Z390" s="6">
        <v>3</v>
      </c>
      <c r="AA390" s="1" t="s">
        <v>1874</v>
      </c>
      <c r="AB390" s="6" t="s">
        <v>59</v>
      </c>
      <c r="AG390" s="1" t="s">
        <v>31</v>
      </c>
      <c r="AH390" s="1" t="s">
        <v>32</v>
      </c>
      <c r="AM390" s="1" t="s">
        <v>73</v>
      </c>
      <c r="AO390" s="6">
        <v>5</v>
      </c>
      <c r="AP390" s="1">
        <v>5</v>
      </c>
      <c r="AR390" s="6">
        <v>10</v>
      </c>
      <c r="AS390" s="1" t="s">
        <v>1875</v>
      </c>
      <c r="AT390" s="27" t="s">
        <v>75</v>
      </c>
      <c r="AV390" s="22">
        <v>7</v>
      </c>
      <c r="AW390" s="1" t="s">
        <v>1876</v>
      </c>
      <c r="AZ390" s="1">
        <v>1</v>
      </c>
    </row>
    <row r="391" spans="1:52" x14ac:dyDescent="0.25">
      <c r="A391" s="1">
        <v>389</v>
      </c>
      <c r="C391" s="6" t="s">
        <v>1</v>
      </c>
      <c r="H391" s="20">
        <v>29</v>
      </c>
      <c r="I391" s="18">
        <v>7</v>
      </c>
      <c r="J391" s="1">
        <v>120</v>
      </c>
      <c r="K391" s="1">
        <v>8</v>
      </c>
      <c r="L391" s="1">
        <v>3</v>
      </c>
      <c r="M391" s="24" t="s">
        <v>225</v>
      </c>
      <c r="N391" s="1">
        <v>0</v>
      </c>
      <c r="O391" s="1" t="s">
        <v>3411</v>
      </c>
      <c r="Q391" s="1" t="s">
        <v>3409</v>
      </c>
      <c r="S391" s="22">
        <v>1</v>
      </c>
      <c r="T391" s="1" t="s">
        <v>213</v>
      </c>
      <c r="V391" s="1" t="s">
        <v>81</v>
      </c>
      <c r="X391" s="1" t="s">
        <v>92</v>
      </c>
      <c r="Z391" s="6">
        <v>2</v>
      </c>
      <c r="AA391" s="1" t="s">
        <v>1877</v>
      </c>
      <c r="AB391" s="6" t="s">
        <v>363</v>
      </c>
      <c r="AF391" s="1" t="s">
        <v>30</v>
      </c>
      <c r="AM391" s="1" t="s">
        <v>73</v>
      </c>
      <c r="AO391" s="6">
        <v>6</v>
      </c>
      <c r="AP391" s="1">
        <v>5</v>
      </c>
      <c r="AR391" s="6">
        <v>3</v>
      </c>
      <c r="AS391" s="1" t="s">
        <v>1878</v>
      </c>
      <c r="AU391" s="1" t="s">
        <v>1879</v>
      </c>
      <c r="AV391" s="22">
        <v>9</v>
      </c>
      <c r="AW391" s="1" t="s">
        <v>1880</v>
      </c>
      <c r="AX391" s="1" t="s">
        <v>1881</v>
      </c>
      <c r="AY391" s="1" t="s">
        <v>1882</v>
      </c>
      <c r="AZ391" s="1">
        <v>1</v>
      </c>
    </row>
    <row r="392" spans="1:52" x14ac:dyDescent="0.25">
      <c r="A392" s="1">
        <v>390</v>
      </c>
      <c r="B392" s="6" t="s">
        <v>0</v>
      </c>
      <c r="C392" s="6" t="s">
        <v>1</v>
      </c>
      <c r="F392" s="6" t="s">
        <v>4</v>
      </c>
      <c r="H392" s="20">
        <v>44</v>
      </c>
      <c r="I392" s="18">
        <v>7</v>
      </c>
      <c r="J392" s="1">
        <v>50</v>
      </c>
      <c r="K392" s="1">
        <v>10</v>
      </c>
      <c r="L392" s="1">
        <v>6</v>
      </c>
      <c r="M392" s="24" t="s">
        <v>133</v>
      </c>
      <c r="N392" s="1">
        <v>1</v>
      </c>
      <c r="S392" s="22">
        <v>1</v>
      </c>
      <c r="T392" s="1" t="s">
        <v>213</v>
      </c>
      <c r="V392" s="1" t="s">
        <v>383</v>
      </c>
      <c r="X392" s="1" t="s">
        <v>220</v>
      </c>
      <c r="Z392" s="6">
        <v>11</v>
      </c>
      <c r="AA392" s="1" t="s">
        <v>1883</v>
      </c>
      <c r="AB392" s="6" t="s">
        <v>72</v>
      </c>
      <c r="AG392" s="1" t="s">
        <v>31</v>
      </c>
      <c r="AM392" s="1" t="s">
        <v>73</v>
      </c>
      <c r="AO392" s="6">
        <v>4</v>
      </c>
      <c r="AP392" s="1">
        <v>1</v>
      </c>
      <c r="AR392" s="6">
        <v>40</v>
      </c>
      <c r="AS392" s="1" t="s">
        <v>1884</v>
      </c>
      <c r="AT392" s="27" t="s">
        <v>75</v>
      </c>
      <c r="AV392" s="22">
        <v>7</v>
      </c>
      <c r="AW392" s="1" t="s">
        <v>1885</v>
      </c>
      <c r="AZ392" s="1">
        <v>0</v>
      </c>
    </row>
    <row r="393" spans="1:52" x14ac:dyDescent="0.25">
      <c r="A393" s="1">
        <v>391</v>
      </c>
      <c r="E393" s="6" t="s">
        <v>3</v>
      </c>
      <c r="H393" s="20">
        <v>41</v>
      </c>
      <c r="I393" s="18">
        <v>8</v>
      </c>
      <c r="J393" s="1">
        <v>60</v>
      </c>
      <c r="K393" s="1">
        <v>10</v>
      </c>
      <c r="L393" s="1">
        <v>5</v>
      </c>
      <c r="M393" s="24" t="s">
        <v>78</v>
      </c>
      <c r="N393" s="1">
        <v>0</v>
      </c>
      <c r="O393" s="1" t="s">
        <v>68</v>
      </c>
      <c r="Q393" s="1" t="s">
        <v>3410</v>
      </c>
      <c r="S393" s="22">
        <v>1</v>
      </c>
      <c r="T393" s="1" t="s">
        <v>213</v>
      </c>
      <c r="V393" s="1" t="s">
        <v>111</v>
      </c>
      <c r="X393" s="1" t="s">
        <v>297</v>
      </c>
      <c r="Z393" s="6">
        <v>1</v>
      </c>
      <c r="AA393" s="1" t="s">
        <v>1886</v>
      </c>
      <c r="AB393" s="6" t="s">
        <v>1117</v>
      </c>
      <c r="AH393" s="1" t="s">
        <v>32</v>
      </c>
      <c r="AM393" s="1" t="s">
        <v>73</v>
      </c>
      <c r="AO393" s="6">
        <v>5</v>
      </c>
      <c r="AP393" s="1">
        <v>3</v>
      </c>
      <c r="AR393" s="6">
        <v>14</v>
      </c>
      <c r="AS393" s="1" t="s">
        <v>1887</v>
      </c>
      <c r="AT393" s="27" t="s">
        <v>75</v>
      </c>
      <c r="AV393" s="22">
        <v>7</v>
      </c>
      <c r="AW393" s="1" t="s">
        <v>1888</v>
      </c>
      <c r="AX393" s="1" t="s">
        <v>1889</v>
      </c>
      <c r="AY393" s="1" t="s">
        <v>1890</v>
      </c>
      <c r="AZ393" s="1">
        <v>1</v>
      </c>
    </row>
    <row r="394" spans="1:52" x14ac:dyDescent="0.25">
      <c r="A394" s="1">
        <v>392</v>
      </c>
      <c r="F394" s="6" t="s">
        <v>4</v>
      </c>
      <c r="H394" s="20">
        <v>47</v>
      </c>
      <c r="I394" s="18">
        <v>7</v>
      </c>
      <c r="J394" s="1">
        <v>30</v>
      </c>
      <c r="K394" s="1">
        <v>10</v>
      </c>
      <c r="L394" s="1">
        <v>4</v>
      </c>
      <c r="M394" s="24" t="s">
        <v>103</v>
      </c>
      <c r="N394" s="1">
        <v>1</v>
      </c>
      <c r="S394" s="22">
        <v>1</v>
      </c>
      <c r="T394" s="1" t="s">
        <v>146</v>
      </c>
      <c r="V394" s="1" t="s">
        <v>56</v>
      </c>
      <c r="X394" s="1" t="s">
        <v>356</v>
      </c>
      <c r="Z394" s="6">
        <v>10</v>
      </c>
      <c r="AA394" s="1" t="s">
        <v>1891</v>
      </c>
      <c r="AB394" s="6" t="s">
        <v>59</v>
      </c>
      <c r="AC394" s="1" t="s">
        <v>27</v>
      </c>
      <c r="AL394" s="1" t="s">
        <v>1892</v>
      </c>
      <c r="AM394" s="1" t="s">
        <v>162</v>
      </c>
      <c r="AO394" s="6">
        <v>10</v>
      </c>
      <c r="AP394" s="1">
        <v>6</v>
      </c>
      <c r="AR394" s="6">
        <v>40</v>
      </c>
      <c r="AS394" s="1" t="s">
        <v>1893</v>
      </c>
      <c r="AT394" s="27" t="s">
        <v>64</v>
      </c>
      <c r="AV394" s="22">
        <v>10</v>
      </c>
      <c r="AW394" s="1" t="s">
        <v>1894</v>
      </c>
      <c r="AX394" s="1" t="s">
        <v>1895</v>
      </c>
      <c r="AY394" s="1" t="s">
        <v>1896</v>
      </c>
      <c r="AZ394" s="1">
        <v>1</v>
      </c>
    </row>
    <row r="395" spans="1:52" ht="409.5" x14ac:dyDescent="0.25">
      <c r="A395" s="1">
        <v>393</v>
      </c>
      <c r="D395" s="6" t="s">
        <v>2</v>
      </c>
      <c r="F395" s="6" t="s">
        <v>4</v>
      </c>
      <c r="H395" s="20">
        <v>37</v>
      </c>
      <c r="I395" s="18">
        <v>8</v>
      </c>
      <c r="J395" s="1">
        <v>40</v>
      </c>
      <c r="K395" s="1">
        <v>12</v>
      </c>
      <c r="L395" s="1">
        <v>75</v>
      </c>
      <c r="M395" s="24" t="s">
        <v>303</v>
      </c>
      <c r="N395" s="1">
        <v>1</v>
      </c>
      <c r="S395" s="22">
        <v>1</v>
      </c>
      <c r="T395" s="1" t="s">
        <v>155</v>
      </c>
      <c r="V395" s="1" t="s">
        <v>81</v>
      </c>
      <c r="X395" s="1" t="s">
        <v>156</v>
      </c>
      <c r="Z395" s="6">
        <v>2</v>
      </c>
      <c r="AA395" s="1" t="s">
        <v>1897</v>
      </c>
      <c r="AB395" s="6" t="s">
        <v>84</v>
      </c>
      <c r="AF395" s="1" t="s">
        <v>30</v>
      </c>
      <c r="AN395" s="1" t="s">
        <v>1898</v>
      </c>
      <c r="AO395" s="6">
        <v>4</v>
      </c>
      <c r="AQ395" s="1">
        <v>12</v>
      </c>
      <c r="AR395" s="6">
        <v>12</v>
      </c>
      <c r="AS395" s="4" t="s">
        <v>1899</v>
      </c>
      <c r="AU395" s="1" t="s">
        <v>1900</v>
      </c>
      <c r="AV395" s="22">
        <v>7</v>
      </c>
      <c r="AW395" s="1" t="s">
        <v>1901</v>
      </c>
      <c r="AX395" s="1" t="s">
        <v>1902</v>
      </c>
      <c r="AZ395" s="1">
        <v>1</v>
      </c>
    </row>
    <row r="396" spans="1:52" x14ac:dyDescent="0.25">
      <c r="A396" s="1">
        <v>394</v>
      </c>
      <c r="F396" s="6" t="s">
        <v>4</v>
      </c>
      <c r="H396" s="20">
        <v>46</v>
      </c>
      <c r="I396" s="18">
        <v>8</v>
      </c>
      <c r="J396" s="1">
        <v>0</v>
      </c>
      <c r="K396" s="1">
        <v>2</v>
      </c>
      <c r="L396" s="1">
        <v>0</v>
      </c>
      <c r="M396" s="24" t="s">
        <v>225</v>
      </c>
      <c r="N396" s="1">
        <v>1</v>
      </c>
      <c r="S396" s="22">
        <v>1</v>
      </c>
      <c r="T396" s="1" t="s">
        <v>412</v>
      </c>
      <c r="V396" s="1" t="s">
        <v>81</v>
      </c>
      <c r="X396" s="1" t="s">
        <v>92</v>
      </c>
      <c r="Z396" s="6">
        <v>20</v>
      </c>
      <c r="AA396" s="1" t="s">
        <v>1903</v>
      </c>
      <c r="AB396" s="6" t="s">
        <v>84</v>
      </c>
      <c r="AF396" s="1" t="s">
        <v>30</v>
      </c>
      <c r="AM396" s="1" t="s">
        <v>73</v>
      </c>
      <c r="AO396" s="6">
        <v>2</v>
      </c>
      <c r="AP396" s="1">
        <v>2</v>
      </c>
      <c r="AR396" s="6">
        <v>80</v>
      </c>
      <c r="AS396" s="1" t="s">
        <v>1904</v>
      </c>
      <c r="AU396" s="1" t="s">
        <v>1905</v>
      </c>
      <c r="AV396" s="22">
        <v>10</v>
      </c>
      <c r="AW396" s="1" t="s">
        <v>1576</v>
      </c>
      <c r="AX396" s="1" t="s">
        <v>1378</v>
      </c>
      <c r="AY396" s="1" t="s">
        <v>1906</v>
      </c>
      <c r="AZ396" s="1">
        <v>1</v>
      </c>
    </row>
    <row r="397" spans="1:52" x14ac:dyDescent="0.25">
      <c r="A397" s="1">
        <v>395</v>
      </c>
      <c r="B397" s="6" t="s">
        <v>0</v>
      </c>
      <c r="C397" s="6" t="s">
        <v>1</v>
      </c>
      <c r="E397" s="6" t="s">
        <v>3</v>
      </c>
      <c r="F397" s="6" t="s">
        <v>4</v>
      </c>
      <c r="H397" s="20">
        <v>45</v>
      </c>
      <c r="I397" s="18">
        <v>7</v>
      </c>
      <c r="J397" s="1">
        <v>3</v>
      </c>
      <c r="K397" s="1">
        <v>15</v>
      </c>
      <c r="L397" s="1">
        <v>7</v>
      </c>
      <c r="M397" s="24" t="s">
        <v>78</v>
      </c>
      <c r="N397" s="1">
        <v>0</v>
      </c>
      <c r="O397" s="1" t="s">
        <v>98</v>
      </c>
      <c r="R397" s="1" t="s">
        <v>1907</v>
      </c>
      <c r="S397" s="22">
        <v>1</v>
      </c>
      <c r="T397" s="1" t="s">
        <v>412</v>
      </c>
      <c r="V397" s="1" t="s">
        <v>56</v>
      </c>
      <c r="X397" s="1" t="s">
        <v>356</v>
      </c>
      <c r="Z397" s="6">
        <v>20</v>
      </c>
      <c r="AA397" s="1" t="s">
        <v>1908</v>
      </c>
      <c r="AB397" s="6" t="s">
        <v>59</v>
      </c>
      <c r="AH397" s="1" t="s">
        <v>32</v>
      </c>
      <c r="AM397" s="1" t="s">
        <v>60</v>
      </c>
      <c r="AO397" s="6">
        <v>5</v>
      </c>
      <c r="AQ397" s="1">
        <v>7</v>
      </c>
      <c r="AR397" s="6">
        <v>16</v>
      </c>
      <c r="AS397" s="1" t="s">
        <v>1909</v>
      </c>
      <c r="AT397" s="27" t="s">
        <v>75</v>
      </c>
      <c r="AV397" s="22">
        <v>10</v>
      </c>
      <c r="AW397" s="1" t="s">
        <v>1910</v>
      </c>
      <c r="AX397" s="1" t="s">
        <v>1911</v>
      </c>
      <c r="AY397" s="1" t="s">
        <v>1912</v>
      </c>
    </row>
    <row r="398" spans="1:52" x14ac:dyDescent="0.25">
      <c r="A398" s="1">
        <v>396</v>
      </c>
      <c r="B398" s="6" t="s">
        <v>0</v>
      </c>
      <c r="E398" s="6" t="s">
        <v>3</v>
      </c>
      <c r="F398" s="6" t="s">
        <v>4</v>
      </c>
      <c r="H398" s="20">
        <v>44</v>
      </c>
      <c r="I398" s="18">
        <v>7</v>
      </c>
      <c r="J398" s="1">
        <v>0</v>
      </c>
      <c r="K398" s="1">
        <v>8</v>
      </c>
      <c r="L398" s="1">
        <v>10</v>
      </c>
      <c r="M398" s="24" t="s">
        <v>52</v>
      </c>
      <c r="N398" s="1">
        <v>1</v>
      </c>
      <c r="S398" s="22">
        <v>1</v>
      </c>
      <c r="T398" s="1" t="s">
        <v>135</v>
      </c>
      <c r="V398" s="1" t="s">
        <v>91</v>
      </c>
      <c r="X398" s="1" t="s">
        <v>310</v>
      </c>
      <c r="Z398" s="6">
        <v>15</v>
      </c>
      <c r="AA398" s="1" t="s">
        <v>1913</v>
      </c>
      <c r="AB398" s="6" t="s">
        <v>84</v>
      </c>
      <c r="AH398" s="1" t="s">
        <v>32</v>
      </c>
      <c r="AM398" s="1" t="s">
        <v>73</v>
      </c>
      <c r="AO398" s="6">
        <v>6</v>
      </c>
      <c r="AP398" s="1">
        <v>6</v>
      </c>
      <c r="AR398" s="6">
        <v>8</v>
      </c>
      <c r="AS398" s="1" t="s">
        <v>1914</v>
      </c>
      <c r="AT398" s="27" t="s">
        <v>75</v>
      </c>
      <c r="AV398" s="22">
        <v>10</v>
      </c>
      <c r="AW398" s="1" t="s">
        <v>1915</v>
      </c>
      <c r="AZ398" s="1">
        <v>1</v>
      </c>
    </row>
    <row r="399" spans="1:52" x14ac:dyDescent="0.25">
      <c r="A399" s="1">
        <v>397</v>
      </c>
      <c r="C399" s="6" t="s">
        <v>1</v>
      </c>
      <c r="H399" s="20">
        <v>35</v>
      </c>
      <c r="I399" s="18">
        <v>8</v>
      </c>
      <c r="J399" s="1">
        <v>20</v>
      </c>
      <c r="K399" s="1">
        <v>6</v>
      </c>
      <c r="L399" s="1">
        <v>0</v>
      </c>
      <c r="M399" s="24" t="s">
        <v>52</v>
      </c>
      <c r="N399" s="1">
        <v>0</v>
      </c>
      <c r="O399" s="1" t="s">
        <v>79</v>
      </c>
      <c r="Q399" s="1" t="s">
        <v>3410</v>
      </c>
      <c r="S399" s="22">
        <v>1</v>
      </c>
      <c r="T399" s="1" t="s">
        <v>213</v>
      </c>
      <c r="V399" s="1" t="s">
        <v>81</v>
      </c>
      <c r="X399" s="1" t="s">
        <v>92</v>
      </c>
      <c r="Z399" s="6">
        <v>8</v>
      </c>
      <c r="AA399" s="1" t="s">
        <v>345</v>
      </c>
      <c r="AB399" s="6" t="s">
        <v>59</v>
      </c>
      <c r="AG399" s="1" t="s">
        <v>31</v>
      </c>
      <c r="AM399" s="1" t="s">
        <v>60</v>
      </c>
      <c r="AO399" s="6">
        <v>2</v>
      </c>
      <c r="AP399" s="1">
        <v>2</v>
      </c>
      <c r="AR399" s="6">
        <v>3</v>
      </c>
      <c r="AS399" s="1" t="s">
        <v>1916</v>
      </c>
      <c r="AT399" s="27" t="s">
        <v>345</v>
      </c>
      <c r="AV399" s="22">
        <v>6</v>
      </c>
      <c r="AW399" s="1" t="s">
        <v>1917</v>
      </c>
      <c r="AZ399" s="1">
        <v>1</v>
      </c>
    </row>
    <row r="400" spans="1:52" x14ac:dyDescent="0.25">
      <c r="A400" s="1">
        <v>398</v>
      </c>
      <c r="B400" s="6" t="s">
        <v>0</v>
      </c>
      <c r="F400" s="6" t="s">
        <v>4</v>
      </c>
      <c r="H400" s="20">
        <v>60</v>
      </c>
      <c r="I400" s="18">
        <v>7</v>
      </c>
      <c r="J400" s="1">
        <v>90</v>
      </c>
      <c r="K400" s="1">
        <v>13</v>
      </c>
      <c r="L400" s="1">
        <v>20</v>
      </c>
      <c r="M400" s="24" t="s">
        <v>225</v>
      </c>
      <c r="N400" s="1">
        <v>1</v>
      </c>
      <c r="O400" s="1" t="s">
        <v>68</v>
      </c>
      <c r="Q400" s="1" t="s">
        <v>3409</v>
      </c>
      <c r="S400" s="22">
        <v>1</v>
      </c>
      <c r="T400" s="1" t="s">
        <v>213</v>
      </c>
      <c r="V400" s="1" t="s">
        <v>56</v>
      </c>
      <c r="X400" s="1" t="s">
        <v>92</v>
      </c>
      <c r="Z400" s="6">
        <v>20</v>
      </c>
      <c r="AA400" s="1" t="s">
        <v>1918</v>
      </c>
      <c r="AB400" s="6" t="s">
        <v>84</v>
      </c>
      <c r="AG400" s="1" t="s">
        <v>31</v>
      </c>
      <c r="AH400" s="1" t="s">
        <v>32</v>
      </c>
      <c r="AL400" s="1" t="s">
        <v>1071</v>
      </c>
      <c r="AM400" s="1" t="s">
        <v>85</v>
      </c>
      <c r="AO400" s="6">
        <v>6</v>
      </c>
      <c r="AP400" s="1">
        <v>3</v>
      </c>
      <c r="AR400" s="6">
        <v>12</v>
      </c>
      <c r="AS400" s="1" t="s">
        <v>1919</v>
      </c>
      <c r="AT400" s="27" t="s">
        <v>75</v>
      </c>
      <c r="AV400" s="22">
        <v>10</v>
      </c>
      <c r="AW400" s="1" t="s">
        <v>1920</v>
      </c>
      <c r="AX400" s="1" t="s">
        <v>1921</v>
      </c>
      <c r="AY400" s="1" t="s">
        <v>1922</v>
      </c>
    </row>
    <row r="401" spans="1:52" x14ac:dyDescent="0.25">
      <c r="A401" s="1">
        <v>399</v>
      </c>
      <c r="C401" s="6" t="s">
        <v>1</v>
      </c>
      <c r="D401" s="6" t="s">
        <v>2</v>
      </c>
      <c r="E401" s="6" t="s">
        <v>3</v>
      </c>
      <c r="H401" s="20">
        <v>27</v>
      </c>
      <c r="I401" s="18">
        <v>5</v>
      </c>
      <c r="J401" s="1">
        <v>0</v>
      </c>
      <c r="K401" s="1">
        <v>8</v>
      </c>
      <c r="L401" s="1">
        <v>10</v>
      </c>
      <c r="M401" s="24" t="s">
        <v>103</v>
      </c>
      <c r="N401" s="1">
        <v>1</v>
      </c>
      <c r="S401" s="22">
        <v>0</v>
      </c>
      <c r="AB401" s="6" t="s">
        <v>161</v>
      </c>
      <c r="AE401" s="1" t="s">
        <v>29</v>
      </c>
      <c r="AK401" s="1" t="s">
        <v>35</v>
      </c>
      <c r="AO401" s="6">
        <v>0</v>
      </c>
      <c r="AT401" s="27" t="s">
        <v>64</v>
      </c>
      <c r="AV401" s="22">
        <v>8</v>
      </c>
      <c r="AW401" s="1" t="s">
        <v>1923</v>
      </c>
      <c r="AX401" s="1" t="s">
        <v>1924</v>
      </c>
      <c r="AY401" s="1" t="s">
        <v>1925</v>
      </c>
      <c r="AZ401" s="1">
        <v>1</v>
      </c>
    </row>
    <row r="402" spans="1:52" x14ac:dyDescent="0.25">
      <c r="A402" s="1">
        <v>400</v>
      </c>
      <c r="B402" s="6" t="s">
        <v>0</v>
      </c>
      <c r="C402" s="6" t="s">
        <v>1</v>
      </c>
      <c r="F402" s="6" t="s">
        <v>4</v>
      </c>
      <c r="I402" s="18">
        <v>7</v>
      </c>
      <c r="J402" s="1">
        <v>30</v>
      </c>
      <c r="K402" s="1">
        <v>12</v>
      </c>
      <c r="L402" s="1">
        <v>25</v>
      </c>
      <c r="M402" s="24" t="s">
        <v>303</v>
      </c>
      <c r="N402" s="1">
        <v>0</v>
      </c>
      <c r="O402" s="1" t="s">
        <v>389</v>
      </c>
      <c r="Q402" s="1" t="s">
        <v>3410</v>
      </c>
      <c r="S402" s="22">
        <v>1</v>
      </c>
      <c r="T402" s="1" t="s">
        <v>465</v>
      </c>
      <c r="V402" s="1" t="s">
        <v>56</v>
      </c>
      <c r="X402" s="1" t="s">
        <v>305</v>
      </c>
      <c r="Z402" s="6">
        <v>6</v>
      </c>
      <c r="AA402" s="1" t="s">
        <v>1926</v>
      </c>
      <c r="AB402" s="6" t="s">
        <v>84</v>
      </c>
      <c r="AE402" s="1" t="s">
        <v>29</v>
      </c>
      <c r="AM402" s="1" t="s">
        <v>85</v>
      </c>
      <c r="AO402" s="6">
        <v>4</v>
      </c>
      <c r="AP402" s="1">
        <v>4</v>
      </c>
      <c r="AR402" s="6">
        <v>25</v>
      </c>
      <c r="AS402" s="1" t="s">
        <v>1927</v>
      </c>
      <c r="AU402" s="1" t="s">
        <v>1143</v>
      </c>
      <c r="AV402" s="22">
        <v>7</v>
      </c>
      <c r="AW402" s="1" t="s">
        <v>1928</v>
      </c>
      <c r="AY402" s="1" t="s">
        <v>1929</v>
      </c>
      <c r="AZ402" s="1">
        <v>0</v>
      </c>
    </row>
    <row r="403" spans="1:52" x14ac:dyDescent="0.25">
      <c r="A403" s="1">
        <v>401</v>
      </c>
      <c r="B403" s="6" t="s">
        <v>0</v>
      </c>
      <c r="C403" s="6" t="s">
        <v>1</v>
      </c>
      <c r="F403" s="6" t="s">
        <v>4</v>
      </c>
      <c r="H403" s="20">
        <v>48</v>
      </c>
      <c r="I403" s="18">
        <v>7</v>
      </c>
      <c r="J403" s="1">
        <v>100</v>
      </c>
      <c r="K403" s="1">
        <v>11</v>
      </c>
      <c r="L403" s="1">
        <v>6</v>
      </c>
      <c r="M403" s="24" t="s">
        <v>52</v>
      </c>
      <c r="N403" s="1">
        <v>0</v>
      </c>
      <c r="O403" s="1" t="s">
        <v>122</v>
      </c>
      <c r="Q403" s="1" t="s">
        <v>3410</v>
      </c>
      <c r="S403" s="22">
        <v>1</v>
      </c>
      <c r="T403" s="1" t="s">
        <v>5</v>
      </c>
      <c r="W403" s="1" t="s">
        <v>1930</v>
      </c>
      <c r="X403" s="1" t="s">
        <v>419</v>
      </c>
      <c r="Z403" s="6">
        <v>3</v>
      </c>
      <c r="AA403" s="1" t="s">
        <v>1931</v>
      </c>
      <c r="AB403" s="6" t="s">
        <v>59</v>
      </c>
      <c r="AF403" s="1" t="s">
        <v>30</v>
      </c>
      <c r="AM403" s="1" t="s">
        <v>73</v>
      </c>
      <c r="AO403" s="6">
        <v>5</v>
      </c>
      <c r="AP403" s="1">
        <v>5</v>
      </c>
      <c r="AR403" s="6">
        <v>130</v>
      </c>
      <c r="AS403" s="1" t="s">
        <v>1932</v>
      </c>
      <c r="AT403" s="27" t="s">
        <v>75</v>
      </c>
      <c r="AV403" s="22">
        <v>7</v>
      </c>
      <c r="AW403" s="1" t="s">
        <v>1933</v>
      </c>
      <c r="AX403" s="1" t="s">
        <v>1934</v>
      </c>
      <c r="AZ403" s="1">
        <v>1</v>
      </c>
    </row>
    <row r="404" spans="1:52" x14ac:dyDescent="0.25">
      <c r="A404" s="1">
        <v>402</v>
      </c>
      <c r="C404" s="6" t="s">
        <v>1</v>
      </c>
      <c r="H404" s="20">
        <v>33</v>
      </c>
      <c r="I404" s="18">
        <v>7</v>
      </c>
      <c r="J404" s="1">
        <v>10</v>
      </c>
      <c r="K404" s="1">
        <v>10</v>
      </c>
      <c r="L404" s="1">
        <v>15</v>
      </c>
      <c r="M404" s="24" t="s">
        <v>121</v>
      </c>
      <c r="N404" s="1">
        <v>1</v>
      </c>
      <c r="S404" s="22">
        <v>1</v>
      </c>
      <c r="T404" s="1" t="s">
        <v>213</v>
      </c>
      <c r="V404" s="1" t="s">
        <v>111</v>
      </c>
      <c r="X404" s="1" t="s">
        <v>92</v>
      </c>
      <c r="Z404" s="6">
        <v>6</v>
      </c>
      <c r="AA404" s="1" t="s">
        <v>1935</v>
      </c>
      <c r="AB404" s="6" t="s">
        <v>84</v>
      </c>
      <c r="AF404" s="1" t="s">
        <v>30</v>
      </c>
      <c r="AM404" s="1" t="s">
        <v>60</v>
      </c>
      <c r="AO404" s="6">
        <v>4</v>
      </c>
      <c r="AP404" s="1">
        <v>4</v>
      </c>
      <c r="AR404" s="6">
        <v>10</v>
      </c>
      <c r="AS404" s="1" t="s">
        <v>1936</v>
      </c>
      <c r="AT404" s="27" t="s">
        <v>75</v>
      </c>
      <c r="AV404" s="22">
        <v>10</v>
      </c>
      <c r="AW404" s="1" t="s">
        <v>1937</v>
      </c>
      <c r="AX404" s="1" t="s">
        <v>1938</v>
      </c>
      <c r="AZ404" s="1">
        <v>1</v>
      </c>
    </row>
    <row r="405" spans="1:52" ht="409.5" x14ac:dyDescent="0.25">
      <c r="A405" s="1">
        <v>403</v>
      </c>
      <c r="B405" s="6" t="s">
        <v>0</v>
      </c>
      <c r="C405" s="6" t="s">
        <v>1</v>
      </c>
      <c r="F405" s="6" t="s">
        <v>4</v>
      </c>
      <c r="H405" s="20">
        <v>35</v>
      </c>
      <c r="I405" s="18">
        <v>8</v>
      </c>
      <c r="J405" s="1">
        <v>45</v>
      </c>
      <c r="K405" s="1">
        <v>12</v>
      </c>
      <c r="L405" s="1">
        <v>2</v>
      </c>
      <c r="M405" s="24" t="s">
        <v>335</v>
      </c>
      <c r="N405" s="1">
        <v>1</v>
      </c>
      <c r="S405" s="22">
        <v>1</v>
      </c>
      <c r="T405" s="1" t="s">
        <v>146</v>
      </c>
      <c r="V405" s="1" t="s">
        <v>56</v>
      </c>
      <c r="X405" s="1" t="s">
        <v>156</v>
      </c>
      <c r="Z405" s="6">
        <v>2</v>
      </c>
      <c r="AA405" s="1" t="s">
        <v>1939</v>
      </c>
      <c r="AB405" s="6" t="s">
        <v>59</v>
      </c>
      <c r="AE405" s="1" t="s">
        <v>29</v>
      </c>
      <c r="AM405" s="1" t="s">
        <v>73</v>
      </c>
      <c r="AO405" s="6">
        <v>6</v>
      </c>
      <c r="AP405" s="1">
        <v>4</v>
      </c>
      <c r="AR405" s="6">
        <v>35</v>
      </c>
      <c r="AS405" s="4" t="s">
        <v>1940</v>
      </c>
      <c r="AT405" s="27" t="s">
        <v>75</v>
      </c>
      <c r="AV405" s="22">
        <v>9</v>
      </c>
      <c r="AW405" s="1" t="s">
        <v>76</v>
      </c>
      <c r="AX405" s="1" t="s">
        <v>1941</v>
      </c>
      <c r="AZ405" s="1">
        <v>1</v>
      </c>
    </row>
    <row r="406" spans="1:52" x14ac:dyDescent="0.25">
      <c r="A406" s="1">
        <v>404</v>
      </c>
      <c r="B406" s="6" t="s">
        <v>0</v>
      </c>
      <c r="D406" s="6" t="s">
        <v>2</v>
      </c>
      <c r="E406" s="6" t="s">
        <v>3</v>
      </c>
      <c r="F406" s="6" t="s">
        <v>4</v>
      </c>
      <c r="H406" s="20">
        <v>31</v>
      </c>
      <c r="I406" s="18">
        <v>7</v>
      </c>
      <c r="J406" s="1">
        <v>60</v>
      </c>
      <c r="K406" s="1">
        <v>8</v>
      </c>
      <c r="L406" s="1">
        <v>2</v>
      </c>
      <c r="M406" s="24" t="s">
        <v>303</v>
      </c>
      <c r="N406" s="1">
        <v>0</v>
      </c>
      <c r="O406" s="1" t="s">
        <v>68</v>
      </c>
      <c r="Q406" s="1" t="s">
        <v>3407</v>
      </c>
      <c r="S406" s="22">
        <v>1</v>
      </c>
      <c r="T406" s="1" t="s">
        <v>170</v>
      </c>
      <c r="V406" s="1" t="s">
        <v>350</v>
      </c>
      <c r="X406" s="1" t="s">
        <v>493</v>
      </c>
      <c r="Z406" s="6">
        <v>2</v>
      </c>
      <c r="AA406" s="1" t="s">
        <v>1942</v>
      </c>
      <c r="AB406" s="6" t="s">
        <v>59</v>
      </c>
      <c r="AG406" s="1" t="s">
        <v>31</v>
      </c>
      <c r="AM406" s="1" t="s">
        <v>85</v>
      </c>
      <c r="AO406" s="6">
        <v>5</v>
      </c>
      <c r="AP406" s="1">
        <v>3</v>
      </c>
      <c r="AR406" s="6">
        <v>10</v>
      </c>
      <c r="AS406" s="1" t="s">
        <v>1943</v>
      </c>
      <c r="AT406" s="27" t="s">
        <v>75</v>
      </c>
      <c r="AV406" s="22">
        <v>10</v>
      </c>
      <c r="AW406" s="1" t="s">
        <v>1944</v>
      </c>
      <c r="AX406" s="1" t="s">
        <v>1945</v>
      </c>
      <c r="AY406" s="1" t="s">
        <v>1946</v>
      </c>
      <c r="AZ406" s="1">
        <v>1</v>
      </c>
    </row>
    <row r="407" spans="1:52" x14ac:dyDescent="0.25">
      <c r="A407" s="1">
        <v>405</v>
      </c>
      <c r="E407" s="6" t="s">
        <v>3</v>
      </c>
      <c r="F407" s="6" t="s">
        <v>4</v>
      </c>
      <c r="H407" s="20">
        <v>26</v>
      </c>
      <c r="I407" s="18">
        <v>4</v>
      </c>
      <c r="J407" s="1">
        <v>10</v>
      </c>
      <c r="K407" s="1">
        <v>10</v>
      </c>
      <c r="L407" s="1">
        <v>14</v>
      </c>
      <c r="M407" s="24" t="s">
        <v>103</v>
      </c>
      <c r="N407" s="1">
        <v>0</v>
      </c>
      <c r="O407" s="1" t="s">
        <v>68</v>
      </c>
      <c r="Q407" s="1" t="s">
        <v>3409</v>
      </c>
      <c r="S407" s="22">
        <v>0</v>
      </c>
      <c r="AB407" s="6" t="s">
        <v>59</v>
      </c>
      <c r="AF407" s="1" t="s">
        <v>30</v>
      </c>
      <c r="AM407" s="1" t="s">
        <v>73</v>
      </c>
      <c r="AO407" s="6">
        <v>30</v>
      </c>
      <c r="AP407" s="1">
        <v>6</v>
      </c>
      <c r="AR407" s="6">
        <v>25</v>
      </c>
      <c r="AS407" s="1" t="s">
        <v>1947</v>
      </c>
      <c r="AT407" s="27" t="s">
        <v>64</v>
      </c>
      <c r="AV407" s="22">
        <v>9</v>
      </c>
      <c r="AW407" s="1" t="s">
        <v>1948</v>
      </c>
      <c r="AX407" s="1" t="s">
        <v>1949</v>
      </c>
      <c r="AZ407" s="1">
        <v>1</v>
      </c>
    </row>
    <row r="408" spans="1:52" x14ac:dyDescent="0.25">
      <c r="A408" s="1">
        <v>406</v>
      </c>
      <c r="B408" s="6" t="s">
        <v>0</v>
      </c>
      <c r="F408" s="6" t="s">
        <v>4</v>
      </c>
      <c r="H408" s="20">
        <v>37</v>
      </c>
      <c r="I408" s="18">
        <v>8</v>
      </c>
      <c r="J408" s="1">
        <v>60</v>
      </c>
      <c r="K408" s="1">
        <v>10</v>
      </c>
      <c r="L408" s="1">
        <v>20</v>
      </c>
      <c r="M408" s="24" t="s">
        <v>52</v>
      </c>
      <c r="N408" s="1">
        <v>0</v>
      </c>
      <c r="O408" s="1" t="s">
        <v>68</v>
      </c>
      <c r="Q408" s="1" t="s">
        <v>3408</v>
      </c>
      <c r="S408" s="22">
        <v>1</v>
      </c>
      <c r="T408" s="1" t="s">
        <v>70</v>
      </c>
      <c r="V408" s="1" t="s">
        <v>111</v>
      </c>
      <c r="X408" s="1" t="s">
        <v>57</v>
      </c>
      <c r="Z408" s="6">
        <v>6</v>
      </c>
      <c r="AA408" s="1" t="s">
        <v>1950</v>
      </c>
      <c r="AB408" s="6" t="s">
        <v>84</v>
      </c>
      <c r="AH408" s="1" t="s">
        <v>32</v>
      </c>
      <c r="AM408" s="1" t="s">
        <v>73</v>
      </c>
      <c r="AO408" s="6">
        <v>3</v>
      </c>
      <c r="AP408" s="1">
        <v>5</v>
      </c>
      <c r="AR408" s="6">
        <v>6</v>
      </c>
      <c r="AS408" s="1" t="s">
        <v>1951</v>
      </c>
      <c r="AT408" s="27" t="s">
        <v>75</v>
      </c>
      <c r="AV408" s="22">
        <v>8</v>
      </c>
      <c r="AW408" s="1" t="s">
        <v>1952</v>
      </c>
      <c r="AZ408" s="1">
        <v>0</v>
      </c>
    </row>
    <row r="409" spans="1:52" x14ac:dyDescent="0.25">
      <c r="A409" s="1">
        <v>407</v>
      </c>
      <c r="C409" s="6" t="s">
        <v>1</v>
      </c>
      <c r="F409" s="6" t="s">
        <v>4</v>
      </c>
      <c r="H409" s="20">
        <v>31</v>
      </c>
      <c r="I409" s="18">
        <v>6</v>
      </c>
      <c r="J409" s="1">
        <v>50</v>
      </c>
      <c r="K409" s="1">
        <v>12</v>
      </c>
      <c r="L409" s="1">
        <v>2</v>
      </c>
      <c r="M409" s="24" t="s">
        <v>78</v>
      </c>
      <c r="N409" s="1">
        <v>0</v>
      </c>
      <c r="O409" s="1" t="s">
        <v>68</v>
      </c>
      <c r="Q409" s="1" t="s">
        <v>3407</v>
      </c>
      <c r="S409" s="22">
        <v>1</v>
      </c>
      <c r="T409" s="1" t="s">
        <v>213</v>
      </c>
      <c r="V409" s="1" t="s">
        <v>81</v>
      </c>
      <c r="X409" s="1" t="s">
        <v>648</v>
      </c>
      <c r="Z409" s="6">
        <v>3</v>
      </c>
      <c r="AA409" s="1" t="s">
        <v>1953</v>
      </c>
      <c r="AB409" s="6" t="s">
        <v>59</v>
      </c>
      <c r="AF409" s="1" t="s">
        <v>30</v>
      </c>
      <c r="AM409" s="1" t="s">
        <v>85</v>
      </c>
      <c r="AO409" s="6">
        <v>6</v>
      </c>
      <c r="AP409" s="1">
        <v>6</v>
      </c>
      <c r="AR409" s="6">
        <v>220</v>
      </c>
      <c r="AS409" s="1" t="s">
        <v>1954</v>
      </c>
      <c r="AT409" s="27" t="s">
        <v>64</v>
      </c>
      <c r="AV409" s="22">
        <v>10</v>
      </c>
      <c r="AW409" s="1" t="s">
        <v>1955</v>
      </c>
      <c r="AX409" s="1" t="s">
        <v>1956</v>
      </c>
      <c r="AZ409" s="1">
        <v>0</v>
      </c>
    </row>
    <row r="410" spans="1:52" x14ac:dyDescent="0.25">
      <c r="A410" s="1">
        <v>408</v>
      </c>
      <c r="D410" s="6" t="s">
        <v>2</v>
      </c>
      <c r="E410" s="6" t="s">
        <v>3</v>
      </c>
      <c r="F410" s="6" t="s">
        <v>4</v>
      </c>
      <c r="H410" s="20">
        <v>33</v>
      </c>
      <c r="I410" s="18">
        <v>7</v>
      </c>
      <c r="J410" s="1">
        <v>180</v>
      </c>
      <c r="K410" s="1">
        <v>8</v>
      </c>
      <c r="L410" s="1">
        <v>30</v>
      </c>
      <c r="M410" s="24" t="s">
        <v>133</v>
      </c>
      <c r="N410" s="1">
        <v>0</v>
      </c>
      <c r="O410" s="1" t="s">
        <v>53</v>
      </c>
      <c r="Q410" s="1" t="s">
        <v>3407</v>
      </c>
      <c r="S410" s="22">
        <v>1</v>
      </c>
      <c r="T410" s="1" t="s">
        <v>170</v>
      </c>
      <c r="V410" s="1" t="s">
        <v>111</v>
      </c>
      <c r="X410" s="1" t="s">
        <v>419</v>
      </c>
      <c r="Z410" s="6">
        <v>2</v>
      </c>
      <c r="AA410" s="1" t="s">
        <v>1957</v>
      </c>
      <c r="AB410" s="6" t="s">
        <v>84</v>
      </c>
      <c r="AH410" s="1" t="s">
        <v>32</v>
      </c>
      <c r="AM410" s="1" t="s">
        <v>73</v>
      </c>
      <c r="AO410" s="6">
        <v>4</v>
      </c>
      <c r="AP410" s="1">
        <v>3</v>
      </c>
      <c r="AR410" s="6">
        <v>10</v>
      </c>
      <c r="AS410" s="1" t="s">
        <v>1958</v>
      </c>
      <c r="AT410" s="27" t="s">
        <v>75</v>
      </c>
      <c r="AV410" s="22">
        <v>9</v>
      </c>
      <c r="AW410" s="1" t="s">
        <v>1959</v>
      </c>
      <c r="AX410" s="1" t="s">
        <v>1960</v>
      </c>
      <c r="AZ410" s="1">
        <v>1</v>
      </c>
    </row>
    <row r="411" spans="1:52" hidden="1" x14ac:dyDescent="0.25">
      <c r="A411" s="1">
        <v>409</v>
      </c>
      <c r="F411" s="6" t="s">
        <v>4</v>
      </c>
      <c r="I411" s="18">
        <v>0</v>
      </c>
      <c r="J411" s="1">
        <v>180</v>
      </c>
      <c r="K411" s="1">
        <v>6</v>
      </c>
      <c r="L411" s="1">
        <v>5</v>
      </c>
      <c r="M411" s="24" t="s">
        <v>335</v>
      </c>
      <c r="N411" s="1">
        <v>0</v>
      </c>
      <c r="O411" s="1" t="s">
        <v>389</v>
      </c>
      <c r="Q411" s="1" t="s">
        <v>3409</v>
      </c>
      <c r="S411" s="22">
        <v>1</v>
      </c>
      <c r="T411" s="1" t="s">
        <v>155</v>
      </c>
      <c r="V411" s="1" t="s">
        <v>91</v>
      </c>
      <c r="X411" s="1" t="s">
        <v>419</v>
      </c>
      <c r="Z411" s="6">
        <v>27</v>
      </c>
      <c r="AA411" s="1" t="s">
        <v>1961</v>
      </c>
      <c r="AB411" s="6" t="s">
        <v>84</v>
      </c>
      <c r="AF411" s="1" t="s">
        <v>30</v>
      </c>
      <c r="AM411" s="1" t="s">
        <v>73</v>
      </c>
      <c r="AO411" s="6">
        <v>6</v>
      </c>
      <c r="AP411" s="1">
        <v>6</v>
      </c>
      <c r="AR411" s="6">
        <v>20</v>
      </c>
      <c r="AS411" s="1" t="s">
        <v>1962</v>
      </c>
      <c r="AT411" s="27" t="s">
        <v>75</v>
      </c>
      <c r="AV411" s="22">
        <v>10</v>
      </c>
      <c r="AW411" s="1" t="s">
        <v>1963</v>
      </c>
      <c r="AX411" s="1" t="s">
        <v>1964</v>
      </c>
      <c r="AZ411" s="1">
        <v>0</v>
      </c>
    </row>
    <row r="412" spans="1:52" ht="409.5" x14ac:dyDescent="0.25">
      <c r="A412" s="1">
        <v>410</v>
      </c>
      <c r="C412" s="6" t="s">
        <v>1</v>
      </c>
      <c r="F412" s="6" t="s">
        <v>4</v>
      </c>
      <c r="H412" s="20">
        <v>53</v>
      </c>
      <c r="I412" s="18">
        <v>7</v>
      </c>
      <c r="J412" s="1">
        <v>90</v>
      </c>
      <c r="K412" s="1">
        <v>9</v>
      </c>
      <c r="L412" s="1">
        <v>5</v>
      </c>
      <c r="M412" s="24" t="s">
        <v>89</v>
      </c>
      <c r="N412" s="1">
        <v>1</v>
      </c>
      <c r="S412" s="22">
        <v>1</v>
      </c>
      <c r="T412" s="1" t="s">
        <v>213</v>
      </c>
      <c r="V412" s="1" t="s">
        <v>81</v>
      </c>
      <c r="X412" s="1" t="s">
        <v>92</v>
      </c>
      <c r="Z412" s="6">
        <v>21</v>
      </c>
      <c r="AB412" s="6" t="s">
        <v>59</v>
      </c>
      <c r="AH412" s="1" t="s">
        <v>32</v>
      </c>
      <c r="AM412" s="1" t="s">
        <v>73</v>
      </c>
      <c r="AO412" s="6">
        <v>5</v>
      </c>
      <c r="AP412" s="1">
        <v>5</v>
      </c>
      <c r="AR412" s="6">
        <v>36</v>
      </c>
      <c r="AS412" s="1" t="s">
        <v>1965</v>
      </c>
      <c r="AT412" s="27" t="s">
        <v>75</v>
      </c>
      <c r="AV412" s="22">
        <v>7</v>
      </c>
      <c r="AW412" s="4" t="s">
        <v>1966</v>
      </c>
      <c r="AX412" s="1" t="s">
        <v>1967</v>
      </c>
      <c r="AY412" s="1" t="s">
        <v>1968</v>
      </c>
      <c r="AZ412" s="1">
        <v>0</v>
      </c>
    </row>
    <row r="413" spans="1:52" x14ac:dyDescent="0.25">
      <c r="A413" s="1">
        <v>411</v>
      </c>
      <c r="C413" s="6" t="s">
        <v>1</v>
      </c>
      <c r="F413" s="6" t="s">
        <v>4</v>
      </c>
      <c r="H413" s="20">
        <v>34</v>
      </c>
      <c r="I413" s="18">
        <v>7</v>
      </c>
      <c r="J413" s="1">
        <v>40</v>
      </c>
      <c r="K413" s="1">
        <v>10</v>
      </c>
      <c r="L413" s="1">
        <v>12</v>
      </c>
      <c r="M413" s="24" t="s">
        <v>67</v>
      </c>
      <c r="N413" s="1">
        <v>0</v>
      </c>
      <c r="O413" s="1" t="s">
        <v>53</v>
      </c>
      <c r="Q413" s="1" t="s">
        <v>3409</v>
      </c>
      <c r="S413" s="22">
        <v>1</v>
      </c>
      <c r="T413" s="1" t="s">
        <v>155</v>
      </c>
      <c r="V413" s="1" t="s">
        <v>56</v>
      </c>
      <c r="X413" s="1" t="s">
        <v>356</v>
      </c>
      <c r="Z413" s="6">
        <v>3</v>
      </c>
      <c r="AA413" s="1" t="s">
        <v>1969</v>
      </c>
      <c r="AB413" s="6" t="s">
        <v>72</v>
      </c>
      <c r="AG413" s="1" t="s">
        <v>31</v>
      </c>
      <c r="AM413" s="1" t="s">
        <v>60</v>
      </c>
      <c r="AO413" s="6">
        <v>4</v>
      </c>
      <c r="AP413" s="1">
        <v>3</v>
      </c>
      <c r="AR413" s="6">
        <v>5</v>
      </c>
      <c r="AS413" s="1" t="s">
        <v>1970</v>
      </c>
      <c r="AT413" s="27" t="s">
        <v>75</v>
      </c>
      <c r="AV413" s="22">
        <v>10</v>
      </c>
      <c r="AW413" s="1" t="s">
        <v>1971</v>
      </c>
      <c r="AX413" s="1" t="s">
        <v>1972</v>
      </c>
      <c r="AZ413" s="1">
        <v>1</v>
      </c>
    </row>
    <row r="414" spans="1:52" x14ac:dyDescent="0.25">
      <c r="A414" s="1">
        <v>412</v>
      </c>
      <c r="C414" s="6" t="s">
        <v>1</v>
      </c>
      <c r="H414" s="20">
        <v>29</v>
      </c>
      <c r="I414" s="18">
        <v>7</v>
      </c>
      <c r="J414" s="1">
        <v>40</v>
      </c>
      <c r="K414" s="1">
        <v>10</v>
      </c>
      <c r="L414" s="1">
        <v>10</v>
      </c>
      <c r="M414" s="24" t="s">
        <v>67</v>
      </c>
      <c r="N414" s="1">
        <v>0</v>
      </c>
      <c r="O414" s="1" t="s">
        <v>53</v>
      </c>
      <c r="Q414" s="1" t="s">
        <v>3410</v>
      </c>
      <c r="S414" s="22">
        <v>1</v>
      </c>
      <c r="T414" s="1" t="s">
        <v>213</v>
      </c>
      <c r="V414" s="1" t="s">
        <v>81</v>
      </c>
      <c r="X414" s="1" t="s">
        <v>92</v>
      </c>
      <c r="Z414" s="6">
        <v>3</v>
      </c>
      <c r="AA414" s="1" t="s">
        <v>1973</v>
      </c>
      <c r="AB414" s="6" t="s">
        <v>59</v>
      </c>
      <c r="AG414" s="1" t="s">
        <v>31</v>
      </c>
      <c r="AM414" s="1" t="s">
        <v>73</v>
      </c>
      <c r="AO414" s="6">
        <v>8</v>
      </c>
      <c r="AP414" s="1">
        <v>3</v>
      </c>
      <c r="AR414" s="6">
        <v>12</v>
      </c>
      <c r="AS414" s="1" t="s">
        <v>1974</v>
      </c>
      <c r="AT414" s="27" t="s">
        <v>75</v>
      </c>
      <c r="AV414" s="22">
        <v>7</v>
      </c>
      <c r="AW414" s="1" t="s">
        <v>1975</v>
      </c>
      <c r="AX414" s="1" t="s">
        <v>1976</v>
      </c>
      <c r="AY414" s="1" t="s">
        <v>139</v>
      </c>
      <c r="AZ414" s="1">
        <v>1</v>
      </c>
    </row>
    <row r="415" spans="1:52" x14ac:dyDescent="0.25">
      <c r="A415" s="1">
        <v>413</v>
      </c>
      <c r="C415" s="6" t="s">
        <v>1</v>
      </c>
      <c r="F415" s="6" t="s">
        <v>4</v>
      </c>
      <c r="H415" s="20">
        <v>30</v>
      </c>
      <c r="I415" s="18">
        <v>7</v>
      </c>
      <c r="J415" s="1">
        <v>30</v>
      </c>
      <c r="K415" s="1">
        <v>10</v>
      </c>
      <c r="L415" s="1">
        <v>20</v>
      </c>
      <c r="M415" s="24" t="s">
        <v>225</v>
      </c>
      <c r="N415" s="1">
        <v>0</v>
      </c>
      <c r="O415" s="1" t="s">
        <v>53</v>
      </c>
      <c r="Q415" s="1" t="s">
        <v>3409</v>
      </c>
      <c r="S415" s="22">
        <v>1</v>
      </c>
      <c r="T415" s="1" t="s">
        <v>213</v>
      </c>
      <c r="V415" s="1" t="s">
        <v>81</v>
      </c>
      <c r="X415" s="1" t="s">
        <v>92</v>
      </c>
      <c r="Z415" s="6">
        <v>6</v>
      </c>
      <c r="AA415" s="1" t="s">
        <v>1977</v>
      </c>
      <c r="AB415" s="6" t="s">
        <v>84</v>
      </c>
      <c r="AH415" s="1" t="s">
        <v>32</v>
      </c>
      <c r="AM415" s="1" t="s">
        <v>73</v>
      </c>
      <c r="AO415" s="6">
        <v>15</v>
      </c>
      <c r="AP415" s="1">
        <v>4</v>
      </c>
      <c r="AR415" s="6">
        <v>8</v>
      </c>
      <c r="AS415" s="1" t="s">
        <v>1978</v>
      </c>
      <c r="AT415" s="27" t="s">
        <v>75</v>
      </c>
      <c r="AV415" s="22">
        <v>10</v>
      </c>
      <c r="AW415" s="1" t="s">
        <v>1979</v>
      </c>
      <c r="AX415" s="1" t="s">
        <v>1980</v>
      </c>
      <c r="AY415" s="1" t="s">
        <v>1981</v>
      </c>
      <c r="AZ415" s="1">
        <v>1</v>
      </c>
    </row>
    <row r="416" spans="1:52" x14ac:dyDescent="0.25">
      <c r="A416" s="1">
        <v>414</v>
      </c>
      <c r="C416" s="6" t="s">
        <v>1</v>
      </c>
      <c r="H416" s="20">
        <v>31</v>
      </c>
      <c r="I416" s="18">
        <v>7</v>
      </c>
      <c r="J416" s="1">
        <v>60</v>
      </c>
      <c r="K416" s="1">
        <v>12</v>
      </c>
      <c r="L416" s="1">
        <v>10</v>
      </c>
      <c r="M416" s="24" t="s">
        <v>67</v>
      </c>
      <c r="N416" s="1">
        <v>0</v>
      </c>
      <c r="O416" s="1" t="s">
        <v>53</v>
      </c>
      <c r="Q416" s="1" t="s">
        <v>3407</v>
      </c>
      <c r="S416" s="22">
        <v>1</v>
      </c>
      <c r="T416" s="1" t="s">
        <v>146</v>
      </c>
      <c r="V416" s="1" t="s">
        <v>81</v>
      </c>
      <c r="X416" s="1" t="s">
        <v>231</v>
      </c>
      <c r="Z416" s="6">
        <v>2</v>
      </c>
      <c r="AA416" s="1" t="s">
        <v>455</v>
      </c>
      <c r="AB416" s="6" t="s">
        <v>84</v>
      </c>
      <c r="AF416" s="1" t="s">
        <v>30</v>
      </c>
      <c r="AM416" s="1" t="s">
        <v>85</v>
      </c>
      <c r="AO416" s="6">
        <v>3</v>
      </c>
      <c r="AP416" s="1">
        <v>2</v>
      </c>
      <c r="AR416" s="6">
        <v>4</v>
      </c>
      <c r="AS416" s="1" t="s">
        <v>1982</v>
      </c>
      <c r="AT416" s="27" t="s">
        <v>64</v>
      </c>
      <c r="AV416" s="22">
        <v>9</v>
      </c>
      <c r="AW416" s="1" t="s">
        <v>1983</v>
      </c>
      <c r="AX416" s="1" t="s">
        <v>1984</v>
      </c>
      <c r="AY416" s="1" t="s">
        <v>1985</v>
      </c>
      <c r="AZ416" s="1">
        <v>0</v>
      </c>
    </row>
    <row r="417" spans="1:52" x14ac:dyDescent="0.25">
      <c r="A417" s="1">
        <v>415</v>
      </c>
      <c r="B417" s="6" t="s">
        <v>0</v>
      </c>
      <c r="H417" s="20">
        <v>25</v>
      </c>
      <c r="I417" s="18">
        <v>5</v>
      </c>
      <c r="J417" s="1">
        <v>60</v>
      </c>
      <c r="K417" s="1">
        <v>8</v>
      </c>
      <c r="L417" s="1">
        <v>2</v>
      </c>
      <c r="M417" s="24" t="s">
        <v>103</v>
      </c>
      <c r="N417" s="1">
        <v>1</v>
      </c>
      <c r="S417" s="22">
        <v>0</v>
      </c>
      <c r="AB417" s="6" t="s">
        <v>161</v>
      </c>
      <c r="AE417" s="1" t="s">
        <v>29</v>
      </c>
      <c r="AM417" s="1" t="s">
        <v>60</v>
      </c>
      <c r="AO417" s="6">
        <v>5</v>
      </c>
      <c r="AP417" s="1">
        <v>6</v>
      </c>
      <c r="AR417" s="6">
        <v>72</v>
      </c>
      <c r="AS417" s="1" t="s">
        <v>1986</v>
      </c>
      <c r="AT417" s="27" t="s">
        <v>75</v>
      </c>
      <c r="AV417" s="22">
        <v>10</v>
      </c>
      <c r="AW417" s="1" t="s">
        <v>1987</v>
      </c>
      <c r="AX417" s="1" t="s">
        <v>1988</v>
      </c>
      <c r="AY417" s="1" t="s">
        <v>1989</v>
      </c>
      <c r="AZ417" s="1">
        <v>1</v>
      </c>
    </row>
    <row r="418" spans="1:52" x14ac:dyDescent="0.25">
      <c r="A418" s="1">
        <v>416</v>
      </c>
      <c r="B418" s="6" t="s">
        <v>0</v>
      </c>
      <c r="C418" s="6" t="s">
        <v>1</v>
      </c>
      <c r="F418" s="6" t="s">
        <v>4</v>
      </c>
      <c r="H418" s="20">
        <v>36</v>
      </c>
      <c r="I418" s="18">
        <v>8</v>
      </c>
      <c r="J418" s="1">
        <v>30</v>
      </c>
      <c r="K418" s="1">
        <v>8</v>
      </c>
      <c r="L418" s="1">
        <v>3</v>
      </c>
      <c r="M418" s="24" t="s">
        <v>121</v>
      </c>
      <c r="N418" s="1">
        <v>1</v>
      </c>
      <c r="S418" s="22">
        <v>1</v>
      </c>
      <c r="T418" s="1" t="s">
        <v>90</v>
      </c>
      <c r="V418" s="1" t="s">
        <v>81</v>
      </c>
      <c r="X418" s="1" t="s">
        <v>92</v>
      </c>
      <c r="Z418" s="6">
        <v>7</v>
      </c>
      <c r="AA418" s="1" t="s">
        <v>199</v>
      </c>
      <c r="AB418" s="6" t="s">
        <v>84</v>
      </c>
      <c r="AG418" s="1" t="s">
        <v>31</v>
      </c>
      <c r="AM418" s="1" t="s">
        <v>73</v>
      </c>
      <c r="AO418" s="6">
        <v>6</v>
      </c>
      <c r="AP418" s="1">
        <v>6</v>
      </c>
      <c r="AR418" s="6">
        <v>15</v>
      </c>
      <c r="AS418" s="1" t="s">
        <v>1990</v>
      </c>
      <c r="AT418" s="27" t="s">
        <v>75</v>
      </c>
      <c r="AV418" s="22">
        <v>10</v>
      </c>
      <c r="AW418" s="1" t="s">
        <v>1991</v>
      </c>
      <c r="AX418" s="1" t="s">
        <v>1992</v>
      </c>
      <c r="AY418" s="1" t="s">
        <v>116</v>
      </c>
      <c r="AZ418" s="1">
        <v>0</v>
      </c>
    </row>
    <row r="419" spans="1:52" x14ac:dyDescent="0.25">
      <c r="A419" s="1">
        <v>417</v>
      </c>
      <c r="E419" s="6" t="s">
        <v>3</v>
      </c>
      <c r="H419" s="20">
        <v>26</v>
      </c>
      <c r="I419" s="18">
        <v>5</v>
      </c>
      <c r="J419" s="1">
        <v>40</v>
      </c>
      <c r="K419" s="1">
        <v>16</v>
      </c>
      <c r="L419" s="1">
        <v>12</v>
      </c>
      <c r="M419" s="24" t="s">
        <v>225</v>
      </c>
      <c r="N419" s="1">
        <v>1</v>
      </c>
      <c r="S419" s="22">
        <v>1</v>
      </c>
      <c r="T419" s="1" t="s">
        <v>30</v>
      </c>
      <c r="V419" s="1" t="s">
        <v>350</v>
      </c>
      <c r="X419" s="1" t="s">
        <v>57</v>
      </c>
      <c r="Z419" s="6">
        <v>1</v>
      </c>
      <c r="AA419" s="1" t="s">
        <v>1018</v>
      </c>
      <c r="AB419" s="6" t="s">
        <v>59</v>
      </c>
      <c r="AH419" s="1" t="s">
        <v>32</v>
      </c>
      <c r="AM419" s="1" t="s">
        <v>85</v>
      </c>
      <c r="AO419" s="6">
        <v>5</v>
      </c>
      <c r="AP419" s="1">
        <v>4</v>
      </c>
      <c r="AR419" s="6">
        <v>3</v>
      </c>
      <c r="AS419" s="1" t="s">
        <v>1993</v>
      </c>
      <c r="AT419" s="27" t="s">
        <v>75</v>
      </c>
      <c r="AV419" s="22">
        <v>10</v>
      </c>
      <c r="AW419" s="1" t="s">
        <v>1994</v>
      </c>
      <c r="AX419" s="1" t="s">
        <v>197</v>
      </c>
      <c r="AY419" s="1" t="s">
        <v>1995</v>
      </c>
      <c r="AZ419" s="1">
        <v>1</v>
      </c>
    </row>
    <row r="420" spans="1:52" x14ac:dyDescent="0.25">
      <c r="A420" s="1">
        <v>418</v>
      </c>
      <c r="F420" s="6" t="s">
        <v>4</v>
      </c>
      <c r="H420" s="20">
        <v>37</v>
      </c>
      <c r="I420" s="18">
        <v>8</v>
      </c>
      <c r="J420" s="1">
        <v>180</v>
      </c>
      <c r="K420" s="1">
        <v>6</v>
      </c>
      <c r="L420" s="1">
        <v>200</v>
      </c>
      <c r="M420" s="24" t="s">
        <v>189</v>
      </c>
      <c r="N420" s="1">
        <v>0</v>
      </c>
      <c r="O420" s="1" t="s">
        <v>53</v>
      </c>
      <c r="Q420" s="1" t="s">
        <v>3408</v>
      </c>
      <c r="S420" s="22">
        <v>1</v>
      </c>
      <c r="T420" s="1" t="s">
        <v>213</v>
      </c>
      <c r="V420" s="1" t="s">
        <v>81</v>
      </c>
      <c r="Y420" s="1" t="s">
        <v>1165</v>
      </c>
      <c r="Z420" s="6">
        <v>9</v>
      </c>
      <c r="AB420" s="6" t="s">
        <v>84</v>
      </c>
      <c r="AE420" s="1" t="s">
        <v>29</v>
      </c>
      <c r="AM420" s="1" t="s">
        <v>73</v>
      </c>
      <c r="AO420" s="6">
        <v>4</v>
      </c>
      <c r="AP420" s="1">
        <v>2</v>
      </c>
      <c r="AR420" s="6">
        <v>800</v>
      </c>
      <c r="AS420" s="1" t="s">
        <v>1996</v>
      </c>
      <c r="AT420" s="27" t="s">
        <v>75</v>
      </c>
      <c r="AV420" s="22">
        <v>9</v>
      </c>
      <c r="AW420" s="1" t="s">
        <v>1576</v>
      </c>
      <c r="AX420" s="1" t="s">
        <v>1576</v>
      </c>
      <c r="AZ420" s="1">
        <v>1</v>
      </c>
    </row>
    <row r="421" spans="1:52" x14ac:dyDescent="0.25">
      <c r="A421" s="1">
        <v>419</v>
      </c>
      <c r="C421" s="6" t="s">
        <v>1</v>
      </c>
      <c r="E421" s="6" t="s">
        <v>3</v>
      </c>
      <c r="F421" s="6" t="s">
        <v>4</v>
      </c>
      <c r="H421" s="20">
        <v>33</v>
      </c>
      <c r="I421" s="18">
        <v>7</v>
      </c>
      <c r="J421" s="1">
        <v>60</v>
      </c>
      <c r="K421" s="1">
        <v>540</v>
      </c>
      <c r="L421" s="1">
        <v>12</v>
      </c>
      <c r="M421" s="24" t="s">
        <v>121</v>
      </c>
      <c r="N421" s="1">
        <v>0</v>
      </c>
      <c r="O421" s="1" t="s">
        <v>98</v>
      </c>
      <c r="Q421" s="1" t="s">
        <v>3408</v>
      </c>
      <c r="S421" s="22">
        <v>1</v>
      </c>
      <c r="T421" s="1" t="s">
        <v>90</v>
      </c>
      <c r="V421" s="1" t="s">
        <v>81</v>
      </c>
      <c r="X421" s="1" t="s">
        <v>648</v>
      </c>
      <c r="Z421" s="6">
        <v>5</v>
      </c>
      <c r="AA421" s="1" t="s">
        <v>1997</v>
      </c>
      <c r="AB421" s="6" t="s">
        <v>84</v>
      </c>
      <c r="AE421" s="1" t="s">
        <v>29</v>
      </c>
      <c r="AG421" s="1" t="s">
        <v>31</v>
      </c>
      <c r="AM421" s="1" t="s">
        <v>73</v>
      </c>
      <c r="AO421" s="6">
        <v>10</v>
      </c>
      <c r="AP421" s="1">
        <v>6</v>
      </c>
      <c r="AR421" s="6">
        <v>400</v>
      </c>
      <c r="AS421" s="1" t="s">
        <v>1998</v>
      </c>
      <c r="AT421" s="27" t="s">
        <v>75</v>
      </c>
      <c r="AV421" s="22">
        <v>8</v>
      </c>
      <c r="AW421" s="1" t="s">
        <v>1999</v>
      </c>
      <c r="AZ421" s="1">
        <v>1</v>
      </c>
    </row>
    <row r="422" spans="1:52" ht="409.5" x14ac:dyDescent="0.25">
      <c r="A422" s="1">
        <v>420</v>
      </c>
      <c r="D422" s="6" t="s">
        <v>2</v>
      </c>
      <c r="E422" s="6" t="s">
        <v>3</v>
      </c>
      <c r="F422" s="6" t="s">
        <v>4</v>
      </c>
      <c r="H422" s="20">
        <v>29</v>
      </c>
      <c r="I422" s="18">
        <v>7</v>
      </c>
      <c r="J422" s="1">
        <v>3</v>
      </c>
      <c r="K422" s="1">
        <v>8</v>
      </c>
      <c r="L422" s="1">
        <v>6</v>
      </c>
      <c r="M422" s="24" t="s">
        <v>133</v>
      </c>
      <c r="N422" s="1">
        <v>1</v>
      </c>
      <c r="S422" s="22">
        <v>1</v>
      </c>
      <c r="T422" s="1" t="s">
        <v>146</v>
      </c>
      <c r="V422" s="1" t="s">
        <v>81</v>
      </c>
      <c r="X422" s="1" t="s">
        <v>124</v>
      </c>
      <c r="Z422" s="6">
        <v>1</v>
      </c>
      <c r="AB422" s="6" t="s">
        <v>59</v>
      </c>
      <c r="AG422" s="1" t="s">
        <v>31</v>
      </c>
      <c r="AM422" s="1" t="s">
        <v>73</v>
      </c>
      <c r="AO422" s="6">
        <v>3</v>
      </c>
      <c r="AQ422" s="1">
        <v>8</v>
      </c>
      <c r="AR422" s="6">
        <v>10</v>
      </c>
      <c r="AS422" s="4" t="s">
        <v>2000</v>
      </c>
      <c r="AT422" s="27" t="s">
        <v>64</v>
      </c>
      <c r="AV422" s="22">
        <v>9</v>
      </c>
      <c r="AW422" s="1" t="s">
        <v>2001</v>
      </c>
      <c r="AX422" s="1" t="s">
        <v>2002</v>
      </c>
      <c r="AY422" s="1" t="s">
        <v>2003</v>
      </c>
      <c r="AZ422" s="1">
        <v>1</v>
      </c>
    </row>
    <row r="423" spans="1:52" x14ac:dyDescent="0.25">
      <c r="A423" s="1">
        <v>421</v>
      </c>
      <c r="B423" s="6" t="s">
        <v>0</v>
      </c>
      <c r="C423" s="6" t="s">
        <v>1</v>
      </c>
      <c r="D423" s="6" t="s">
        <v>2</v>
      </c>
      <c r="F423" s="6" t="s">
        <v>4</v>
      </c>
      <c r="H423" s="20">
        <v>26</v>
      </c>
      <c r="I423" s="18">
        <v>8</v>
      </c>
      <c r="J423" s="1">
        <v>0</v>
      </c>
      <c r="K423" s="1">
        <v>10</v>
      </c>
      <c r="L423" s="1">
        <v>2</v>
      </c>
      <c r="M423" s="24" t="s">
        <v>89</v>
      </c>
      <c r="N423" s="1">
        <v>0</v>
      </c>
      <c r="O423" s="1" t="s">
        <v>98</v>
      </c>
      <c r="Q423" s="1" t="s">
        <v>3410</v>
      </c>
      <c r="S423" s="22">
        <v>0</v>
      </c>
      <c r="AB423" s="6" t="s">
        <v>59</v>
      </c>
      <c r="AF423" s="1" t="s">
        <v>30</v>
      </c>
      <c r="AL423" s="1" t="s">
        <v>1071</v>
      </c>
      <c r="AM423" s="1" t="s">
        <v>73</v>
      </c>
      <c r="AO423" s="6">
        <v>25</v>
      </c>
      <c r="AQ423" s="1">
        <v>10</v>
      </c>
      <c r="AR423" s="6">
        <v>12</v>
      </c>
      <c r="AS423" s="1" t="s">
        <v>2004</v>
      </c>
      <c r="AT423" s="27" t="s">
        <v>75</v>
      </c>
      <c r="AV423" s="22">
        <v>10</v>
      </c>
      <c r="AW423" s="1" t="s">
        <v>2005</v>
      </c>
      <c r="AX423" s="1" t="s">
        <v>2006</v>
      </c>
      <c r="AY423" s="1" t="s">
        <v>2007</v>
      </c>
      <c r="AZ423" s="1">
        <v>1</v>
      </c>
    </row>
    <row r="424" spans="1:52" x14ac:dyDescent="0.25">
      <c r="A424" s="1">
        <v>422</v>
      </c>
      <c r="C424" s="6" t="s">
        <v>1</v>
      </c>
      <c r="F424" s="6" t="s">
        <v>4</v>
      </c>
      <c r="H424" s="20">
        <v>30</v>
      </c>
      <c r="I424" s="18">
        <v>7</v>
      </c>
      <c r="J424" s="1">
        <v>1</v>
      </c>
      <c r="K424" s="1">
        <v>10</v>
      </c>
      <c r="L424" s="1">
        <v>10</v>
      </c>
      <c r="M424" s="24" t="s">
        <v>189</v>
      </c>
      <c r="N424" s="1">
        <v>1</v>
      </c>
      <c r="S424" s="22">
        <v>1</v>
      </c>
      <c r="T424" s="1" t="s">
        <v>29</v>
      </c>
      <c r="V424" s="1" t="s">
        <v>81</v>
      </c>
      <c r="X424" s="1" t="s">
        <v>92</v>
      </c>
      <c r="Z424" s="6">
        <v>3</v>
      </c>
      <c r="AA424" s="1" t="s">
        <v>2008</v>
      </c>
      <c r="AB424" s="6" t="s">
        <v>59</v>
      </c>
      <c r="AH424" s="1" t="s">
        <v>32</v>
      </c>
      <c r="AM424" s="1" t="s">
        <v>73</v>
      </c>
      <c r="AO424" s="6">
        <v>15</v>
      </c>
      <c r="AP424" s="1">
        <v>3</v>
      </c>
      <c r="AR424" s="6">
        <v>20</v>
      </c>
      <c r="AS424" s="1" t="s">
        <v>2009</v>
      </c>
      <c r="AT424" s="27" t="s">
        <v>75</v>
      </c>
      <c r="AV424" s="22">
        <v>10</v>
      </c>
      <c r="AW424" s="1" t="s">
        <v>2010</v>
      </c>
      <c r="AX424" s="1" t="s">
        <v>2011</v>
      </c>
      <c r="AY424" s="1" t="s">
        <v>2012</v>
      </c>
      <c r="AZ424" s="1">
        <v>0</v>
      </c>
    </row>
    <row r="425" spans="1:52" x14ac:dyDescent="0.25">
      <c r="A425" s="1">
        <v>423</v>
      </c>
      <c r="C425" s="6" t="s">
        <v>1</v>
      </c>
      <c r="E425" s="6" t="s">
        <v>3</v>
      </c>
      <c r="H425" s="20">
        <v>41</v>
      </c>
      <c r="I425" s="18">
        <v>6</v>
      </c>
      <c r="J425" s="1">
        <v>60</v>
      </c>
      <c r="K425" s="1">
        <v>7</v>
      </c>
      <c r="L425" s="1">
        <v>10</v>
      </c>
      <c r="M425" s="24" t="s">
        <v>89</v>
      </c>
      <c r="N425" s="1">
        <v>1</v>
      </c>
      <c r="S425" s="22">
        <v>1</v>
      </c>
      <c r="T425" s="1" t="s">
        <v>213</v>
      </c>
      <c r="V425" s="1" t="s">
        <v>111</v>
      </c>
      <c r="X425" s="1" t="s">
        <v>92</v>
      </c>
      <c r="Z425" s="6">
        <v>11</v>
      </c>
      <c r="AA425" s="1" t="s">
        <v>2013</v>
      </c>
      <c r="AB425" s="6" t="s">
        <v>84</v>
      </c>
      <c r="AG425" s="1" t="s">
        <v>31</v>
      </c>
      <c r="AM425" s="1" t="s">
        <v>85</v>
      </c>
      <c r="AO425" s="6">
        <v>4</v>
      </c>
      <c r="AP425" s="1">
        <v>4</v>
      </c>
      <c r="AR425" s="6">
        <v>10</v>
      </c>
      <c r="AS425" s="1" t="s">
        <v>2014</v>
      </c>
      <c r="AT425" s="27" t="s">
        <v>75</v>
      </c>
      <c r="AV425" s="22">
        <v>10</v>
      </c>
      <c r="AW425" s="1" t="s">
        <v>2015</v>
      </c>
      <c r="AX425" s="1" t="s">
        <v>2016</v>
      </c>
      <c r="AY425" s="1" t="s">
        <v>2017</v>
      </c>
      <c r="AZ425" s="1">
        <v>1</v>
      </c>
    </row>
    <row r="426" spans="1:52" x14ac:dyDescent="0.25">
      <c r="A426" s="1">
        <v>424</v>
      </c>
      <c r="C426" s="6" t="s">
        <v>1</v>
      </c>
      <c r="E426" s="6" t="s">
        <v>3</v>
      </c>
      <c r="H426" s="20">
        <v>29</v>
      </c>
      <c r="I426" s="18">
        <v>5</v>
      </c>
      <c r="J426" s="1">
        <v>240</v>
      </c>
      <c r="K426" s="1">
        <v>6</v>
      </c>
      <c r="L426" s="1">
        <v>24</v>
      </c>
      <c r="M426" s="24" t="s">
        <v>103</v>
      </c>
      <c r="N426" s="1">
        <v>1</v>
      </c>
      <c r="S426" s="22">
        <v>1</v>
      </c>
      <c r="T426" s="1" t="s">
        <v>213</v>
      </c>
      <c r="V426" s="1" t="s">
        <v>111</v>
      </c>
      <c r="X426" s="1" t="s">
        <v>92</v>
      </c>
      <c r="Z426" s="6">
        <v>2</v>
      </c>
      <c r="AA426" s="1" t="s">
        <v>2018</v>
      </c>
      <c r="AB426" s="6" t="s">
        <v>363</v>
      </c>
      <c r="AH426" s="1" t="s">
        <v>32</v>
      </c>
      <c r="AM426" s="1" t="s">
        <v>60</v>
      </c>
      <c r="AO426" s="6">
        <v>4</v>
      </c>
      <c r="AP426" s="1">
        <v>4</v>
      </c>
      <c r="AR426" s="6">
        <v>12</v>
      </c>
      <c r="AS426" s="1" t="s">
        <v>2019</v>
      </c>
      <c r="AT426" s="27" t="s">
        <v>75</v>
      </c>
      <c r="AV426" s="22">
        <v>10</v>
      </c>
      <c r="AW426" s="1" t="s">
        <v>2020</v>
      </c>
      <c r="AZ426" s="1">
        <v>0</v>
      </c>
    </row>
    <row r="427" spans="1:52" x14ac:dyDescent="0.25">
      <c r="A427" s="1">
        <v>425</v>
      </c>
      <c r="B427" s="6" t="s">
        <v>0</v>
      </c>
      <c r="H427" s="20">
        <v>61</v>
      </c>
      <c r="I427" s="18">
        <v>7</v>
      </c>
      <c r="J427" s="1">
        <v>0</v>
      </c>
      <c r="K427" s="1">
        <v>8</v>
      </c>
      <c r="L427" s="1">
        <v>15</v>
      </c>
      <c r="M427" s="24" t="s">
        <v>121</v>
      </c>
      <c r="N427" s="1">
        <v>0</v>
      </c>
      <c r="O427" s="1" t="s">
        <v>98</v>
      </c>
      <c r="Q427" s="1" t="s">
        <v>3409</v>
      </c>
      <c r="S427" s="22">
        <v>1</v>
      </c>
      <c r="T427" s="1" t="s">
        <v>412</v>
      </c>
      <c r="V427" s="1" t="s">
        <v>81</v>
      </c>
      <c r="X427" s="1" t="s">
        <v>92</v>
      </c>
      <c r="Z427" s="6">
        <v>30</v>
      </c>
      <c r="AA427" s="1" t="s">
        <v>110</v>
      </c>
      <c r="AB427" s="6" t="s">
        <v>84</v>
      </c>
      <c r="AF427" s="1" t="s">
        <v>30</v>
      </c>
      <c r="AM427" s="1" t="s">
        <v>73</v>
      </c>
      <c r="AO427" s="6">
        <v>6</v>
      </c>
      <c r="AP427" s="1">
        <v>6</v>
      </c>
      <c r="AR427" s="6">
        <v>40</v>
      </c>
      <c r="AS427" s="1" t="s">
        <v>2021</v>
      </c>
      <c r="AT427" s="27" t="s">
        <v>75</v>
      </c>
      <c r="AV427" s="22">
        <v>10</v>
      </c>
      <c r="AW427" s="1" t="s">
        <v>2022</v>
      </c>
      <c r="AX427" s="1" t="s">
        <v>2023</v>
      </c>
      <c r="AY427" s="1" t="s">
        <v>2024</v>
      </c>
      <c r="AZ427" s="1">
        <v>1</v>
      </c>
    </row>
    <row r="428" spans="1:52" x14ac:dyDescent="0.25">
      <c r="A428" s="1">
        <v>426</v>
      </c>
      <c r="D428" s="6" t="s">
        <v>2</v>
      </c>
      <c r="F428" s="6" t="s">
        <v>4</v>
      </c>
      <c r="I428" s="18">
        <v>8</v>
      </c>
      <c r="J428" s="1">
        <v>0</v>
      </c>
      <c r="K428" s="1">
        <v>8</v>
      </c>
      <c r="L428" s="1">
        <v>4</v>
      </c>
      <c r="M428" s="24" t="s">
        <v>303</v>
      </c>
      <c r="N428" s="1">
        <v>0</v>
      </c>
      <c r="O428" s="1" t="s">
        <v>389</v>
      </c>
      <c r="Q428" s="1" t="s">
        <v>3409</v>
      </c>
      <c r="S428" s="22">
        <v>0</v>
      </c>
      <c r="AB428" s="6" t="s">
        <v>84</v>
      </c>
      <c r="AG428" s="1" t="s">
        <v>31</v>
      </c>
      <c r="AL428" s="1" t="s">
        <v>2025</v>
      </c>
      <c r="AM428" s="1" t="s">
        <v>162</v>
      </c>
      <c r="AO428" s="6">
        <v>4</v>
      </c>
      <c r="AP428" s="1">
        <v>6</v>
      </c>
      <c r="AR428" s="6">
        <v>4</v>
      </c>
      <c r="AS428" s="1" t="s">
        <v>1742</v>
      </c>
      <c r="AT428" s="27" t="s">
        <v>75</v>
      </c>
      <c r="AV428" s="22">
        <v>8</v>
      </c>
      <c r="AZ428" s="1">
        <v>0</v>
      </c>
    </row>
    <row r="429" spans="1:52" x14ac:dyDescent="0.25">
      <c r="A429" s="1">
        <v>427</v>
      </c>
      <c r="B429" s="6" t="s">
        <v>0</v>
      </c>
      <c r="H429" s="20">
        <v>40</v>
      </c>
      <c r="I429" s="18">
        <v>7</v>
      </c>
      <c r="J429" s="1">
        <v>40</v>
      </c>
      <c r="K429" s="1">
        <v>7</v>
      </c>
      <c r="L429" s="1">
        <v>36</v>
      </c>
      <c r="M429" s="24" t="s">
        <v>67</v>
      </c>
      <c r="N429" s="1">
        <v>0</v>
      </c>
      <c r="O429" s="1" t="s">
        <v>68</v>
      </c>
      <c r="Q429" s="1" t="s">
        <v>3410</v>
      </c>
      <c r="S429" s="22">
        <v>1</v>
      </c>
      <c r="T429" s="1" t="s">
        <v>5</v>
      </c>
      <c r="V429" s="1" t="s">
        <v>111</v>
      </c>
      <c r="X429" s="1" t="s">
        <v>419</v>
      </c>
      <c r="Z429" s="6">
        <v>6</v>
      </c>
      <c r="AA429" s="1" t="s">
        <v>2026</v>
      </c>
      <c r="AB429" s="6" t="s">
        <v>1117</v>
      </c>
      <c r="AF429" s="1" t="s">
        <v>30</v>
      </c>
      <c r="AM429" s="1" t="s">
        <v>73</v>
      </c>
      <c r="AO429" s="6">
        <v>5</v>
      </c>
      <c r="AP429" s="1">
        <v>3</v>
      </c>
      <c r="AR429" s="6">
        <v>3</v>
      </c>
      <c r="AS429" s="1" t="s">
        <v>2027</v>
      </c>
      <c r="AT429" s="27" t="s">
        <v>75</v>
      </c>
      <c r="AV429" s="22">
        <v>7</v>
      </c>
      <c r="AW429" s="1" t="s">
        <v>2028</v>
      </c>
      <c r="AX429" s="1" t="s">
        <v>2029</v>
      </c>
      <c r="AY429" s="1" t="s">
        <v>2030</v>
      </c>
      <c r="AZ429" s="1">
        <v>0</v>
      </c>
    </row>
    <row r="430" spans="1:52" x14ac:dyDescent="0.25">
      <c r="A430" s="1">
        <v>428</v>
      </c>
      <c r="F430" s="6" t="s">
        <v>4</v>
      </c>
      <c r="H430" s="20">
        <v>27</v>
      </c>
      <c r="I430" s="18">
        <v>7</v>
      </c>
      <c r="J430" s="1">
        <v>120</v>
      </c>
      <c r="K430" s="1">
        <v>8</v>
      </c>
      <c r="L430" s="1">
        <v>8</v>
      </c>
      <c r="M430" s="24" t="s">
        <v>103</v>
      </c>
      <c r="N430" s="1">
        <v>1</v>
      </c>
      <c r="O430" s="1" t="s">
        <v>53</v>
      </c>
      <c r="Q430" s="1" t="s">
        <v>3409</v>
      </c>
      <c r="S430" s="22">
        <v>0</v>
      </c>
      <c r="AB430" s="6" t="s">
        <v>363</v>
      </c>
      <c r="AE430" s="1" t="s">
        <v>29</v>
      </c>
      <c r="AI430" s="1" t="s">
        <v>33</v>
      </c>
      <c r="AM430" s="1" t="s">
        <v>73</v>
      </c>
      <c r="AO430" s="6">
        <v>6</v>
      </c>
      <c r="AP430" s="1">
        <v>6</v>
      </c>
      <c r="AR430" s="6">
        <v>10</v>
      </c>
      <c r="AS430" s="1" t="s">
        <v>2031</v>
      </c>
      <c r="AT430" s="27" t="s">
        <v>75</v>
      </c>
      <c r="AV430" s="22">
        <v>8</v>
      </c>
      <c r="AW430" s="1" t="s">
        <v>2032</v>
      </c>
      <c r="AX430" s="1" t="s">
        <v>2033</v>
      </c>
      <c r="AY430" s="1" t="s">
        <v>2034</v>
      </c>
    </row>
    <row r="431" spans="1:52" ht="409.5" x14ac:dyDescent="0.25">
      <c r="A431" s="1">
        <v>429</v>
      </c>
      <c r="B431" s="6" t="s">
        <v>0</v>
      </c>
      <c r="C431" s="6" t="s">
        <v>1</v>
      </c>
      <c r="D431" s="6" t="s">
        <v>2</v>
      </c>
      <c r="H431" s="20">
        <v>40</v>
      </c>
      <c r="I431" s="18">
        <v>7</v>
      </c>
      <c r="J431" s="1">
        <v>20</v>
      </c>
      <c r="K431" s="1">
        <v>8</v>
      </c>
      <c r="L431" s="1">
        <v>2</v>
      </c>
      <c r="M431" s="24" t="s">
        <v>225</v>
      </c>
      <c r="N431" s="1">
        <v>0</v>
      </c>
      <c r="O431" s="1" t="s">
        <v>53</v>
      </c>
      <c r="Q431" s="1" t="s">
        <v>3410</v>
      </c>
      <c r="S431" s="22">
        <v>0</v>
      </c>
      <c r="AB431" s="6" t="s">
        <v>72</v>
      </c>
      <c r="AE431" s="1" t="s">
        <v>29</v>
      </c>
      <c r="AM431" s="1" t="s">
        <v>73</v>
      </c>
      <c r="AO431" s="6">
        <v>10</v>
      </c>
      <c r="AQ431" s="1">
        <v>10</v>
      </c>
      <c r="AR431" s="6">
        <v>30</v>
      </c>
      <c r="AS431" s="1" t="s">
        <v>2035</v>
      </c>
      <c r="AT431" s="27" t="s">
        <v>75</v>
      </c>
      <c r="AV431" s="22">
        <v>8</v>
      </c>
      <c r="AW431" s="1" t="s">
        <v>2036</v>
      </c>
      <c r="AY431" s="4" t="s">
        <v>2037</v>
      </c>
      <c r="AZ431" s="1">
        <v>0</v>
      </c>
    </row>
    <row r="432" spans="1:52" x14ac:dyDescent="0.25">
      <c r="A432" s="1">
        <v>430</v>
      </c>
      <c r="B432" s="6" t="s">
        <v>0</v>
      </c>
      <c r="E432" s="6" t="s">
        <v>3</v>
      </c>
      <c r="F432" s="6" t="s">
        <v>4</v>
      </c>
      <c r="H432" s="20">
        <v>30</v>
      </c>
      <c r="I432" s="18">
        <v>8</v>
      </c>
      <c r="J432" s="1">
        <v>15</v>
      </c>
      <c r="K432" s="1">
        <v>6</v>
      </c>
      <c r="L432" s="1">
        <v>30</v>
      </c>
      <c r="M432" s="24" t="s">
        <v>335</v>
      </c>
      <c r="N432" s="1">
        <v>0</v>
      </c>
      <c r="O432" s="1" t="s">
        <v>68</v>
      </c>
      <c r="Q432" s="1" t="s">
        <v>3408</v>
      </c>
      <c r="S432" s="22">
        <v>1</v>
      </c>
      <c r="T432" s="1" t="s">
        <v>213</v>
      </c>
      <c r="V432" s="1" t="s">
        <v>81</v>
      </c>
      <c r="X432" s="1" t="s">
        <v>92</v>
      </c>
      <c r="Z432" s="6">
        <v>2</v>
      </c>
      <c r="AA432" s="1" t="s">
        <v>2038</v>
      </c>
      <c r="AB432" s="6" t="s">
        <v>59</v>
      </c>
      <c r="AF432" s="1" t="s">
        <v>30</v>
      </c>
      <c r="AM432" s="1" t="s">
        <v>85</v>
      </c>
      <c r="AO432" s="6">
        <v>3</v>
      </c>
      <c r="AP432" s="1">
        <v>3</v>
      </c>
      <c r="AR432" s="6">
        <v>5</v>
      </c>
      <c r="AS432" s="1" t="s">
        <v>2039</v>
      </c>
      <c r="AT432" s="27" t="s">
        <v>75</v>
      </c>
      <c r="AV432" s="22">
        <v>9</v>
      </c>
      <c r="AW432" s="1" t="s">
        <v>2040</v>
      </c>
      <c r="AZ432" s="1">
        <v>1</v>
      </c>
    </row>
    <row r="433" spans="1:52" x14ac:dyDescent="0.25">
      <c r="A433" s="1">
        <v>431</v>
      </c>
      <c r="B433" s="6" t="s">
        <v>0</v>
      </c>
      <c r="D433" s="6" t="s">
        <v>2</v>
      </c>
      <c r="F433" s="6" t="s">
        <v>4</v>
      </c>
      <c r="H433" s="20">
        <v>31</v>
      </c>
      <c r="I433" s="18">
        <v>6</v>
      </c>
      <c r="J433" s="1">
        <v>0</v>
      </c>
      <c r="K433" s="1">
        <v>4</v>
      </c>
      <c r="L433" s="1">
        <v>4</v>
      </c>
      <c r="M433" s="24" t="s">
        <v>225</v>
      </c>
      <c r="N433" s="1">
        <v>1</v>
      </c>
      <c r="S433" s="22">
        <v>1</v>
      </c>
      <c r="T433" s="1" t="s">
        <v>155</v>
      </c>
      <c r="V433" s="1" t="s">
        <v>350</v>
      </c>
      <c r="X433" s="1" t="s">
        <v>156</v>
      </c>
      <c r="Z433" s="6">
        <v>0</v>
      </c>
      <c r="AA433" s="1" t="s">
        <v>2041</v>
      </c>
      <c r="AB433" s="6" t="s">
        <v>59</v>
      </c>
      <c r="AE433" s="1" t="s">
        <v>29</v>
      </c>
      <c r="AM433" s="1" t="s">
        <v>73</v>
      </c>
      <c r="AO433" s="6">
        <v>10</v>
      </c>
      <c r="AP433" s="1">
        <v>2</v>
      </c>
      <c r="AR433" s="6">
        <v>8</v>
      </c>
      <c r="AS433" s="1" t="s">
        <v>2042</v>
      </c>
      <c r="AT433" s="27" t="s">
        <v>75</v>
      </c>
      <c r="AV433" s="22">
        <v>10</v>
      </c>
      <c r="AW433" s="1" t="s">
        <v>2043</v>
      </c>
      <c r="AX433" s="1" t="s">
        <v>2044</v>
      </c>
      <c r="AY433" s="1" t="s">
        <v>2045</v>
      </c>
      <c r="AZ433" s="1">
        <v>1</v>
      </c>
    </row>
    <row r="434" spans="1:52" x14ac:dyDescent="0.25">
      <c r="A434" s="1">
        <v>432</v>
      </c>
      <c r="B434" s="6" t="s">
        <v>0</v>
      </c>
      <c r="H434" s="20">
        <v>38</v>
      </c>
      <c r="I434" s="18">
        <v>7</v>
      </c>
      <c r="J434" s="1">
        <v>40</v>
      </c>
      <c r="K434" s="1">
        <v>12</v>
      </c>
      <c r="L434" s="1">
        <v>10</v>
      </c>
      <c r="M434" s="24" t="s">
        <v>133</v>
      </c>
      <c r="N434" s="1">
        <v>0</v>
      </c>
      <c r="O434" s="1" t="s">
        <v>53</v>
      </c>
      <c r="Q434" s="1" t="s">
        <v>3409</v>
      </c>
      <c r="S434" s="22">
        <v>1</v>
      </c>
      <c r="T434" s="1" t="s">
        <v>80</v>
      </c>
      <c r="V434" s="1" t="s">
        <v>91</v>
      </c>
      <c r="X434" s="1" t="s">
        <v>82</v>
      </c>
      <c r="Z434" s="6">
        <v>13</v>
      </c>
      <c r="AA434" s="1" t="s">
        <v>2046</v>
      </c>
      <c r="AB434" s="6" t="s">
        <v>84</v>
      </c>
      <c r="AF434" s="1" t="s">
        <v>30</v>
      </c>
      <c r="AH434" s="1" t="s">
        <v>32</v>
      </c>
      <c r="AM434" s="1" t="s">
        <v>73</v>
      </c>
      <c r="AO434" s="6">
        <v>6</v>
      </c>
      <c r="AP434" s="1">
        <v>5</v>
      </c>
      <c r="AR434" s="6">
        <v>6</v>
      </c>
      <c r="AS434" s="1" t="s">
        <v>2047</v>
      </c>
      <c r="AT434" s="27" t="s">
        <v>64</v>
      </c>
      <c r="AV434" s="22">
        <v>8</v>
      </c>
      <c r="AW434" s="1" t="s">
        <v>2048</v>
      </c>
      <c r="AX434" s="1" t="s">
        <v>2049</v>
      </c>
      <c r="AZ434" s="1">
        <v>1</v>
      </c>
    </row>
    <row r="435" spans="1:52" x14ac:dyDescent="0.25">
      <c r="A435" s="1">
        <v>433</v>
      </c>
      <c r="B435" s="6" t="s">
        <v>0</v>
      </c>
      <c r="C435" s="6" t="s">
        <v>1</v>
      </c>
      <c r="H435" s="20">
        <v>36</v>
      </c>
      <c r="I435" s="18">
        <v>6</v>
      </c>
      <c r="J435" s="1">
        <v>30</v>
      </c>
      <c r="K435" s="1">
        <v>12</v>
      </c>
      <c r="L435" s="1">
        <v>2</v>
      </c>
      <c r="M435" s="24" t="s">
        <v>189</v>
      </c>
      <c r="N435" s="1">
        <v>0</v>
      </c>
      <c r="O435" s="1" t="s">
        <v>53</v>
      </c>
      <c r="R435" s="1" t="s">
        <v>2050</v>
      </c>
      <c r="S435" s="22">
        <v>1</v>
      </c>
      <c r="T435" s="1" t="s">
        <v>213</v>
      </c>
      <c r="W435" s="1" t="s">
        <v>2051</v>
      </c>
      <c r="X435" s="1" t="s">
        <v>106</v>
      </c>
      <c r="Z435" s="6">
        <v>3</v>
      </c>
      <c r="AA435" s="1" t="s">
        <v>2052</v>
      </c>
      <c r="AB435" s="6" t="s">
        <v>84</v>
      </c>
      <c r="AE435" s="1" t="s">
        <v>29</v>
      </c>
      <c r="AM435" s="1" t="s">
        <v>85</v>
      </c>
      <c r="AO435" s="6">
        <v>12</v>
      </c>
      <c r="AP435" s="1">
        <v>5</v>
      </c>
      <c r="AR435" s="6">
        <v>20</v>
      </c>
      <c r="AS435" s="1" t="s">
        <v>2053</v>
      </c>
      <c r="AT435" s="27" t="s">
        <v>75</v>
      </c>
      <c r="AV435" s="22">
        <v>8</v>
      </c>
      <c r="AW435" s="1" t="s">
        <v>2054</v>
      </c>
      <c r="AX435" s="1" t="s">
        <v>2055</v>
      </c>
      <c r="AY435" s="1" t="s">
        <v>2056</v>
      </c>
      <c r="AZ435" s="1">
        <v>1</v>
      </c>
    </row>
    <row r="436" spans="1:52" x14ac:dyDescent="0.25">
      <c r="A436" s="1">
        <v>434</v>
      </c>
      <c r="F436" s="6" t="s">
        <v>4</v>
      </c>
      <c r="H436" s="20">
        <v>40</v>
      </c>
      <c r="I436" s="18">
        <v>4</v>
      </c>
      <c r="J436" s="1">
        <v>0</v>
      </c>
      <c r="K436" s="1">
        <v>10</v>
      </c>
      <c r="L436" s="1">
        <v>120</v>
      </c>
      <c r="M436" s="24" t="s">
        <v>67</v>
      </c>
      <c r="N436" s="1">
        <v>0</v>
      </c>
      <c r="O436" s="1" t="s">
        <v>98</v>
      </c>
      <c r="Q436" s="1" t="s">
        <v>3409</v>
      </c>
      <c r="S436" s="22">
        <v>1</v>
      </c>
      <c r="T436" s="1" t="s">
        <v>412</v>
      </c>
      <c r="V436" s="1" t="s">
        <v>111</v>
      </c>
      <c r="X436" s="1" t="s">
        <v>92</v>
      </c>
      <c r="Z436" s="6">
        <v>15</v>
      </c>
      <c r="AB436" s="6" t="s">
        <v>59</v>
      </c>
      <c r="AF436" s="1" t="s">
        <v>30</v>
      </c>
      <c r="AM436" s="1" t="s">
        <v>60</v>
      </c>
      <c r="AO436" s="6">
        <v>5</v>
      </c>
      <c r="AQ436" s="1">
        <v>10</v>
      </c>
      <c r="AR436" s="6">
        <v>20</v>
      </c>
      <c r="AS436" s="1" t="s">
        <v>2057</v>
      </c>
      <c r="AT436" s="27" t="s">
        <v>75</v>
      </c>
      <c r="AV436" s="22">
        <v>10</v>
      </c>
      <c r="AW436" s="1" t="s">
        <v>2058</v>
      </c>
      <c r="AZ436" s="1">
        <v>0</v>
      </c>
    </row>
    <row r="437" spans="1:52" x14ac:dyDescent="0.25">
      <c r="A437" s="1">
        <v>435</v>
      </c>
      <c r="B437" s="6" t="s">
        <v>0</v>
      </c>
      <c r="E437" s="6" t="s">
        <v>3</v>
      </c>
      <c r="F437" s="6" t="s">
        <v>4</v>
      </c>
      <c r="H437" s="20">
        <v>35</v>
      </c>
      <c r="I437" s="18">
        <v>8</v>
      </c>
      <c r="J437" s="1">
        <v>60</v>
      </c>
      <c r="K437" s="1">
        <v>12</v>
      </c>
      <c r="L437" s="1">
        <v>20</v>
      </c>
      <c r="M437" s="24" t="s">
        <v>303</v>
      </c>
      <c r="N437" s="1">
        <v>0</v>
      </c>
      <c r="O437" s="1" t="s">
        <v>53</v>
      </c>
      <c r="Q437" s="1" t="s">
        <v>3410</v>
      </c>
      <c r="S437" s="22">
        <v>0</v>
      </c>
      <c r="AB437" s="6" t="s">
        <v>84</v>
      </c>
      <c r="AE437" s="1" t="s">
        <v>29</v>
      </c>
      <c r="AM437" s="1" t="s">
        <v>73</v>
      </c>
      <c r="AO437" s="6">
        <v>3</v>
      </c>
      <c r="AP437" s="1">
        <v>3</v>
      </c>
      <c r="AR437" s="6">
        <v>180</v>
      </c>
      <c r="AS437" s="1" t="s">
        <v>2059</v>
      </c>
      <c r="AT437" s="27" t="s">
        <v>192</v>
      </c>
      <c r="AV437" s="22">
        <v>9</v>
      </c>
      <c r="AW437" s="1" t="s">
        <v>2060</v>
      </c>
      <c r="AX437" s="1" t="s">
        <v>2061</v>
      </c>
      <c r="AY437" s="1" t="s">
        <v>2062</v>
      </c>
      <c r="AZ437" s="1">
        <v>1</v>
      </c>
    </row>
    <row r="438" spans="1:52" x14ac:dyDescent="0.25">
      <c r="A438" s="1">
        <v>436</v>
      </c>
      <c r="C438" s="6" t="s">
        <v>1</v>
      </c>
      <c r="D438" s="6" t="s">
        <v>2</v>
      </c>
      <c r="F438" s="6" t="s">
        <v>4</v>
      </c>
      <c r="H438" s="20">
        <v>30</v>
      </c>
      <c r="I438" s="18">
        <v>8</v>
      </c>
      <c r="J438" s="1">
        <v>0</v>
      </c>
      <c r="K438" s="1">
        <v>8</v>
      </c>
      <c r="L438" s="1">
        <v>15</v>
      </c>
      <c r="M438" s="24" t="s">
        <v>97</v>
      </c>
      <c r="N438" s="1">
        <v>1</v>
      </c>
      <c r="S438" s="22">
        <v>0</v>
      </c>
      <c r="AB438" s="6" t="s">
        <v>84</v>
      </c>
      <c r="AH438" s="1" t="s">
        <v>32</v>
      </c>
      <c r="AM438" s="1" t="s">
        <v>73</v>
      </c>
      <c r="AO438" s="6">
        <v>3</v>
      </c>
      <c r="AP438" s="1">
        <v>5</v>
      </c>
      <c r="AR438" s="6">
        <v>5</v>
      </c>
      <c r="AS438" s="1" t="s">
        <v>2063</v>
      </c>
      <c r="AT438" s="27" t="s">
        <v>75</v>
      </c>
      <c r="AV438" s="22">
        <v>8</v>
      </c>
      <c r="AW438" s="1" t="s">
        <v>2064</v>
      </c>
      <c r="AX438" s="1" t="s">
        <v>2065</v>
      </c>
      <c r="AY438" s="1" t="s">
        <v>2066</v>
      </c>
      <c r="AZ438" s="1">
        <v>0</v>
      </c>
    </row>
    <row r="439" spans="1:52" x14ac:dyDescent="0.25">
      <c r="A439" s="1">
        <v>437</v>
      </c>
      <c r="F439" s="6" t="s">
        <v>4</v>
      </c>
      <c r="H439" s="20">
        <v>42</v>
      </c>
      <c r="I439" s="18">
        <v>7</v>
      </c>
      <c r="J439" s="1">
        <v>50</v>
      </c>
      <c r="K439" s="1">
        <v>8</v>
      </c>
      <c r="L439" s="1">
        <v>3</v>
      </c>
      <c r="M439" s="24" t="s">
        <v>189</v>
      </c>
      <c r="N439" s="1">
        <v>1</v>
      </c>
      <c r="S439" s="22">
        <v>1</v>
      </c>
      <c r="T439" s="1" t="s">
        <v>213</v>
      </c>
      <c r="V439" s="1" t="s">
        <v>81</v>
      </c>
      <c r="X439" s="1" t="s">
        <v>92</v>
      </c>
      <c r="Z439" s="6">
        <v>12</v>
      </c>
      <c r="AB439" s="6" t="s">
        <v>84</v>
      </c>
      <c r="AH439" s="1" t="s">
        <v>32</v>
      </c>
      <c r="AM439" s="1" t="s">
        <v>85</v>
      </c>
      <c r="AO439" s="6">
        <v>3</v>
      </c>
      <c r="AP439" s="1">
        <v>2</v>
      </c>
      <c r="AR439" s="6">
        <v>5</v>
      </c>
      <c r="AS439" s="1" t="s">
        <v>2067</v>
      </c>
      <c r="AT439" s="27" t="s">
        <v>75</v>
      </c>
      <c r="AV439" s="22">
        <v>7</v>
      </c>
      <c r="AW439" s="1" t="s">
        <v>2068</v>
      </c>
      <c r="AZ439" s="1">
        <v>0</v>
      </c>
    </row>
    <row r="440" spans="1:52" x14ac:dyDescent="0.25">
      <c r="A440" s="1">
        <v>438</v>
      </c>
      <c r="D440" s="6" t="s">
        <v>2</v>
      </c>
      <c r="E440" s="6" t="s">
        <v>3</v>
      </c>
      <c r="H440" s="20">
        <v>28</v>
      </c>
      <c r="I440" s="18">
        <v>7</v>
      </c>
      <c r="J440" s="1">
        <v>30</v>
      </c>
      <c r="K440" s="1">
        <v>8</v>
      </c>
      <c r="L440" s="1">
        <v>5</v>
      </c>
      <c r="M440" s="24" t="s">
        <v>225</v>
      </c>
      <c r="N440" s="1">
        <v>1</v>
      </c>
      <c r="S440" s="22">
        <v>0</v>
      </c>
      <c r="AB440" s="6" t="s">
        <v>59</v>
      </c>
      <c r="AF440" s="1" t="s">
        <v>30</v>
      </c>
      <c r="AM440" s="1" t="s">
        <v>73</v>
      </c>
      <c r="AO440" s="6">
        <v>6</v>
      </c>
      <c r="AP440" s="1">
        <v>4</v>
      </c>
      <c r="AR440" s="6">
        <v>30</v>
      </c>
      <c r="AS440" s="1" t="s">
        <v>2069</v>
      </c>
      <c r="AT440" s="27" t="s">
        <v>64</v>
      </c>
      <c r="AV440" s="22">
        <v>9</v>
      </c>
      <c r="AW440" s="1" t="s">
        <v>2070</v>
      </c>
      <c r="AX440" s="1" t="s">
        <v>2071</v>
      </c>
      <c r="AY440" s="1" t="s">
        <v>2072</v>
      </c>
      <c r="AZ440" s="1">
        <v>0</v>
      </c>
    </row>
    <row r="441" spans="1:52" x14ac:dyDescent="0.25">
      <c r="A441" s="1">
        <v>439</v>
      </c>
      <c r="G441" s="6" t="s">
        <v>2073</v>
      </c>
      <c r="H441" s="20">
        <v>53</v>
      </c>
      <c r="I441" s="18">
        <v>7</v>
      </c>
      <c r="J441" s="1">
        <v>0</v>
      </c>
      <c r="K441" s="1">
        <v>8</v>
      </c>
      <c r="L441" s="1">
        <v>20</v>
      </c>
      <c r="M441" s="24" t="s">
        <v>121</v>
      </c>
      <c r="N441" s="1">
        <v>1</v>
      </c>
      <c r="S441" s="22">
        <v>1</v>
      </c>
      <c r="T441" s="1" t="s">
        <v>2074</v>
      </c>
      <c r="V441" s="1" t="s">
        <v>142</v>
      </c>
      <c r="X441" s="1" t="s">
        <v>92</v>
      </c>
      <c r="Z441" s="6">
        <v>25</v>
      </c>
      <c r="AA441" s="1" t="s">
        <v>2075</v>
      </c>
      <c r="AB441" s="6" t="s">
        <v>84</v>
      </c>
      <c r="AG441" s="1" t="s">
        <v>31</v>
      </c>
      <c r="AH441" s="1" t="s">
        <v>32</v>
      </c>
      <c r="AL441" s="1" t="s">
        <v>2076</v>
      </c>
      <c r="AM441" s="1" t="s">
        <v>73</v>
      </c>
      <c r="AO441" s="6">
        <v>6</v>
      </c>
      <c r="AP441" s="1">
        <v>6</v>
      </c>
      <c r="AR441" s="6">
        <v>6</v>
      </c>
      <c r="AS441" s="1" t="s">
        <v>2077</v>
      </c>
      <c r="AT441" s="27" t="s">
        <v>75</v>
      </c>
      <c r="AV441" s="22">
        <v>9</v>
      </c>
      <c r="AW441" s="1" t="s">
        <v>2078</v>
      </c>
      <c r="AX441" s="1" t="s">
        <v>2079</v>
      </c>
      <c r="AY441" s="1" t="s">
        <v>2080</v>
      </c>
      <c r="AZ441" s="1">
        <v>1</v>
      </c>
    </row>
    <row r="442" spans="1:52" x14ac:dyDescent="0.25">
      <c r="A442" s="1">
        <v>440</v>
      </c>
      <c r="C442" s="6" t="s">
        <v>1</v>
      </c>
      <c r="H442" s="20">
        <v>60</v>
      </c>
      <c r="I442" s="18">
        <v>7</v>
      </c>
      <c r="J442" s="1">
        <v>0</v>
      </c>
      <c r="K442" s="1">
        <v>10</v>
      </c>
      <c r="L442" s="1">
        <v>10</v>
      </c>
      <c r="M442" s="24" t="s">
        <v>133</v>
      </c>
      <c r="N442" s="1">
        <v>1</v>
      </c>
      <c r="S442" s="22">
        <v>1</v>
      </c>
      <c r="T442" s="1" t="s">
        <v>213</v>
      </c>
      <c r="W442" s="1" t="s">
        <v>2081</v>
      </c>
      <c r="X442" s="1" t="s">
        <v>572</v>
      </c>
      <c r="Z442" s="6">
        <v>35</v>
      </c>
      <c r="AA442" s="1" t="s">
        <v>2082</v>
      </c>
      <c r="AB442" s="6" t="s">
        <v>72</v>
      </c>
      <c r="AH442" s="1" t="s">
        <v>32</v>
      </c>
      <c r="AM442" s="1" t="s">
        <v>73</v>
      </c>
      <c r="AO442" s="6">
        <v>5</v>
      </c>
      <c r="AP442" s="1">
        <v>3</v>
      </c>
      <c r="AR442" s="6">
        <v>10</v>
      </c>
      <c r="AS442" s="1" t="s">
        <v>2083</v>
      </c>
      <c r="AT442" s="27" t="s">
        <v>64</v>
      </c>
      <c r="AV442" s="22">
        <v>10</v>
      </c>
      <c r="AW442" s="1" t="s">
        <v>2084</v>
      </c>
      <c r="AX442" s="1" t="s">
        <v>2085</v>
      </c>
      <c r="AY442" s="1" t="s">
        <v>139</v>
      </c>
      <c r="AZ442" s="1">
        <v>1</v>
      </c>
    </row>
    <row r="443" spans="1:52" x14ac:dyDescent="0.25">
      <c r="A443" s="1">
        <v>441</v>
      </c>
      <c r="B443" s="6" t="s">
        <v>0</v>
      </c>
      <c r="E443" s="6" t="s">
        <v>3</v>
      </c>
      <c r="F443" s="6" t="s">
        <v>4</v>
      </c>
      <c r="H443" s="20">
        <v>43</v>
      </c>
      <c r="I443" s="18">
        <v>8</v>
      </c>
      <c r="J443" s="1">
        <v>75</v>
      </c>
      <c r="K443" s="1">
        <v>14</v>
      </c>
      <c r="L443" s="1">
        <v>8</v>
      </c>
      <c r="M443" s="24" t="s">
        <v>97</v>
      </c>
      <c r="N443" s="1">
        <v>1</v>
      </c>
      <c r="S443" s="22">
        <v>1</v>
      </c>
      <c r="T443" s="1" t="s">
        <v>55</v>
      </c>
      <c r="V443" s="1" t="s">
        <v>81</v>
      </c>
      <c r="X443" s="1" t="s">
        <v>297</v>
      </c>
      <c r="Z443" s="6">
        <v>13</v>
      </c>
      <c r="AA443" s="1" t="s">
        <v>2086</v>
      </c>
      <c r="AB443" s="6" t="s">
        <v>59</v>
      </c>
      <c r="AH443" s="1" t="s">
        <v>32</v>
      </c>
      <c r="AM443" s="1" t="s">
        <v>73</v>
      </c>
      <c r="AO443" s="6">
        <v>8</v>
      </c>
      <c r="AP443" s="1">
        <v>6</v>
      </c>
      <c r="AR443" s="6">
        <v>12</v>
      </c>
      <c r="AS443" s="1" t="s">
        <v>2088</v>
      </c>
      <c r="AT443" s="27" t="s">
        <v>75</v>
      </c>
      <c r="AV443" s="22">
        <v>10</v>
      </c>
      <c r="AW443" s="1" t="s">
        <v>2089</v>
      </c>
      <c r="AX443" s="1" t="s">
        <v>2090</v>
      </c>
      <c r="AY443" s="1" t="s">
        <v>1394</v>
      </c>
      <c r="AZ443" s="1">
        <v>1</v>
      </c>
    </row>
    <row r="444" spans="1:52" x14ac:dyDescent="0.25">
      <c r="A444" s="1">
        <v>442</v>
      </c>
      <c r="C444" s="6" t="s">
        <v>1</v>
      </c>
      <c r="H444" s="20">
        <v>30</v>
      </c>
      <c r="I444" s="18">
        <v>7</v>
      </c>
      <c r="J444" s="1">
        <v>0</v>
      </c>
      <c r="K444" s="1">
        <v>12</v>
      </c>
      <c r="L444" s="1">
        <v>20</v>
      </c>
      <c r="M444" s="24" t="s">
        <v>189</v>
      </c>
      <c r="N444" s="1">
        <v>1</v>
      </c>
      <c r="S444" s="22">
        <v>1</v>
      </c>
      <c r="T444" s="1" t="s">
        <v>146</v>
      </c>
      <c r="V444" s="1" t="s">
        <v>81</v>
      </c>
      <c r="X444" s="1" t="s">
        <v>231</v>
      </c>
      <c r="Z444" s="6">
        <v>3</v>
      </c>
      <c r="AA444" s="1" t="s">
        <v>2091</v>
      </c>
      <c r="AB444" s="6" t="s">
        <v>59</v>
      </c>
      <c r="AG444" s="1" t="s">
        <v>31</v>
      </c>
      <c r="AM444" s="1" t="s">
        <v>60</v>
      </c>
      <c r="AO444" s="6">
        <v>10</v>
      </c>
      <c r="AQ444" s="1">
        <v>8</v>
      </c>
      <c r="AR444" s="6">
        <v>8</v>
      </c>
      <c r="AS444" s="1" t="s">
        <v>2092</v>
      </c>
      <c r="AT444" s="27" t="s">
        <v>75</v>
      </c>
      <c r="AV444" s="22">
        <v>9</v>
      </c>
      <c r="AW444" s="1" t="s">
        <v>2093</v>
      </c>
      <c r="AZ444" s="1">
        <v>1</v>
      </c>
    </row>
    <row r="445" spans="1:52" x14ac:dyDescent="0.25">
      <c r="A445" s="1">
        <v>443</v>
      </c>
      <c r="B445" s="6" t="s">
        <v>0</v>
      </c>
      <c r="C445" s="6" t="s">
        <v>1</v>
      </c>
      <c r="D445" s="6" t="s">
        <v>2</v>
      </c>
      <c r="F445" s="6" t="s">
        <v>4</v>
      </c>
      <c r="H445" s="20">
        <v>34</v>
      </c>
      <c r="I445" s="18">
        <v>8</v>
      </c>
      <c r="J445" s="1">
        <v>1</v>
      </c>
      <c r="K445" s="1">
        <v>8</v>
      </c>
      <c r="L445" s="1">
        <v>25</v>
      </c>
      <c r="M445" s="24" t="s">
        <v>303</v>
      </c>
      <c r="N445" s="1">
        <v>1</v>
      </c>
      <c r="S445" s="22">
        <v>1</v>
      </c>
      <c r="T445" s="1" t="s">
        <v>213</v>
      </c>
      <c r="V445" s="1" t="s">
        <v>81</v>
      </c>
      <c r="X445" s="1" t="s">
        <v>92</v>
      </c>
      <c r="Z445" s="6">
        <v>1</v>
      </c>
      <c r="AA445" s="1" t="s">
        <v>75</v>
      </c>
      <c r="AB445" s="6" t="s">
        <v>72</v>
      </c>
      <c r="AE445" s="1" t="s">
        <v>29</v>
      </c>
      <c r="AF445" s="1" t="s">
        <v>30</v>
      </c>
      <c r="AH445" s="1" t="s">
        <v>32</v>
      </c>
      <c r="AM445" s="1" t="s">
        <v>85</v>
      </c>
      <c r="AO445" s="6">
        <v>1</v>
      </c>
      <c r="AP445" s="1">
        <v>1</v>
      </c>
      <c r="AR445" s="6">
        <v>30</v>
      </c>
      <c r="AS445" s="1" t="s">
        <v>2094</v>
      </c>
      <c r="AT445" s="27" t="s">
        <v>75</v>
      </c>
      <c r="AV445" s="22">
        <v>10</v>
      </c>
      <c r="AW445" s="1" t="s">
        <v>2095</v>
      </c>
      <c r="AY445" s="1" t="s">
        <v>2096</v>
      </c>
      <c r="AZ445" s="1">
        <v>1</v>
      </c>
    </row>
    <row r="446" spans="1:52" x14ac:dyDescent="0.25">
      <c r="A446" s="1">
        <v>444</v>
      </c>
      <c r="B446" s="6" t="s">
        <v>0</v>
      </c>
      <c r="H446" s="20">
        <v>58</v>
      </c>
      <c r="I446" s="18">
        <v>7</v>
      </c>
      <c r="J446" s="1">
        <v>90</v>
      </c>
      <c r="K446" s="1">
        <v>8</v>
      </c>
      <c r="L446" s="1">
        <v>10</v>
      </c>
      <c r="M446" s="24" t="s">
        <v>78</v>
      </c>
      <c r="N446" s="1">
        <v>0</v>
      </c>
      <c r="O446" s="1" t="s">
        <v>68</v>
      </c>
      <c r="Q446" s="1" t="s">
        <v>3410</v>
      </c>
      <c r="S446" s="22">
        <v>1</v>
      </c>
      <c r="T446" s="1" t="s">
        <v>407</v>
      </c>
      <c r="V446" s="1" t="s">
        <v>81</v>
      </c>
      <c r="X446" s="1" t="s">
        <v>57</v>
      </c>
      <c r="Z446" s="6">
        <v>28</v>
      </c>
      <c r="AA446" s="1" t="s">
        <v>2097</v>
      </c>
      <c r="AB446" s="6" t="s">
        <v>72</v>
      </c>
      <c r="AL446" s="1" t="s">
        <v>2098</v>
      </c>
      <c r="AM446" s="1" t="s">
        <v>73</v>
      </c>
      <c r="AO446" s="6">
        <v>6</v>
      </c>
      <c r="AP446" s="1">
        <v>6</v>
      </c>
      <c r="AR446" s="6">
        <v>10</v>
      </c>
      <c r="AS446" s="1" t="s">
        <v>2099</v>
      </c>
      <c r="AT446" s="27" t="s">
        <v>75</v>
      </c>
      <c r="AV446" s="22">
        <v>9</v>
      </c>
      <c r="AW446" s="1" t="s">
        <v>2100</v>
      </c>
      <c r="AZ446" s="1">
        <v>0</v>
      </c>
    </row>
    <row r="447" spans="1:52" x14ac:dyDescent="0.25">
      <c r="A447" s="1">
        <v>445</v>
      </c>
      <c r="C447" s="6" t="s">
        <v>1</v>
      </c>
      <c r="E447" s="6" t="s">
        <v>3</v>
      </c>
      <c r="F447" s="6" t="s">
        <v>4</v>
      </c>
      <c r="H447" s="20">
        <v>32</v>
      </c>
      <c r="I447" s="18">
        <v>5</v>
      </c>
      <c r="J447" s="1">
        <v>0</v>
      </c>
      <c r="K447" s="1">
        <v>16</v>
      </c>
      <c r="L447" s="1">
        <v>2</v>
      </c>
      <c r="M447" s="24" t="s">
        <v>335</v>
      </c>
      <c r="N447" s="1">
        <v>0</v>
      </c>
      <c r="O447" s="1" t="s">
        <v>98</v>
      </c>
      <c r="Q447" s="1" t="s">
        <v>3409</v>
      </c>
      <c r="S447" s="22">
        <v>1</v>
      </c>
      <c r="T447" s="1" t="s">
        <v>412</v>
      </c>
      <c r="V447" s="1" t="s">
        <v>56</v>
      </c>
      <c r="X447" s="1" t="s">
        <v>92</v>
      </c>
      <c r="Z447" s="6">
        <v>5</v>
      </c>
      <c r="AA447" s="1" t="s">
        <v>2101</v>
      </c>
      <c r="AB447" s="6" t="s">
        <v>59</v>
      </c>
      <c r="AH447" s="1" t="s">
        <v>32</v>
      </c>
      <c r="AM447" s="1" t="s">
        <v>73</v>
      </c>
      <c r="AO447" s="6">
        <v>6</v>
      </c>
      <c r="AP447" s="1">
        <v>6</v>
      </c>
      <c r="AR447" s="6">
        <v>12</v>
      </c>
      <c r="AS447" s="1" t="s">
        <v>2102</v>
      </c>
      <c r="AT447" s="27" t="s">
        <v>75</v>
      </c>
      <c r="AV447" s="22">
        <v>10</v>
      </c>
      <c r="AW447" s="1" t="s">
        <v>2103</v>
      </c>
      <c r="AX447" s="1" t="s">
        <v>2104</v>
      </c>
      <c r="AZ447" s="1">
        <v>1</v>
      </c>
    </row>
    <row r="448" spans="1:52" ht="409.5" x14ac:dyDescent="0.25">
      <c r="A448" s="1">
        <v>446</v>
      </c>
      <c r="B448" s="6" t="s">
        <v>0</v>
      </c>
      <c r="C448" s="6" t="s">
        <v>1</v>
      </c>
      <c r="F448" s="6" t="s">
        <v>4</v>
      </c>
      <c r="H448" s="20">
        <v>31</v>
      </c>
      <c r="I448" s="18">
        <v>6</v>
      </c>
      <c r="J448" s="1">
        <v>180</v>
      </c>
      <c r="K448" s="1">
        <v>10</v>
      </c>
      <c r="L448" s="1">
        <v>9</v>
      </c>
      <c r="M448" s="24" t="s">
        <v>97</v>
      </c>
      <c r="N448" s="1">
        <v>1</v>
      </c>
      <c r="S448" s="22">
        <v>1</v>
      </c>
      <c r="T448" s="1" t="s">
        <v>155</v>
      </c>
      <c r="V448" s="1" t="s">
        <v>81</v>
      </c>
      <c r="Y448" s="1" t="s">
        <v>2105</v>
      </c>
      <c r="Z448" s="6">
        <v>1</v>
      </c>
      <c r="AA448" s="1" t="s">
        <v>2106</v>
      </c>
      <c r="AB448" s="6" t="s">
        <v>84</v>
      </c>
      <c r="AH448" s="1" t="s">
        <v>32</v>
      </c>
      <c r="AM448" s="1" t="s">
        <v>1078</v>
      </c>
      <c r="AO448" s="6">
        <v>10</v>
      </c>
      <c r="AP448" s="1">
        <v>6</v>
      </c>
      <c r="AR448" s="6">
        <v>6</v>
      </c>
      <c r="AS448" s="4" t="s">
        <v>2107</v>
      </c>
      <c r="AT448" s="27" t="s">
        <v>192</v>
      </c>
      <c r="AV448" s="22">
        <v>9</v>
      </c>
      <c r="AW448" s="4" t="s">
        <v>2108</v>
      </c>
      <c r="AX448" s="1" t="s">
        <v>2109</v>
      </c>
      <c r="AY448" s="1" t="s">
        <v>2110</v>
      </c>
      <c r="AZ448" s="1">
        <v>1</v>
      </c>
    </row>
    <row r="449" spans="1:52" x14ac:dyDescent="0.25">
      <c r="A449" s="1">
        <v>447</v>
      </c>
      <c r="B449" s="6" t="s">
        <v>0</v>
      </c>
      <c r="H449" s="20">
        <v>29</v>
      </c>
      <c r="I449" s="18">
        <v>9</v>
      </c>
      <c r="J449" s="1">
        <v>1</v>
      </c>
      <c r="K449" s="1">
        <v>6</v>
      </c>
      <c r="L449" s="1">
        <v>5</v>
      </c>
      <c r="M449" s="24" t="s">
        <v>303</v>
      </c>
      <c r="N449" s="1">
        <v>1</v>
      </c>
      <c r="S449" s="22">
        <v>1</v>
      </c>
      <c r="T449" s="1" t="s">
        <v>213</v>
      </c>
      <c r="V449" s="1" t="s">
        <v>81</v>
      </c>
      <c r="X449" s="1" t="s">
        <v>92</v>
      </c>
      <c r="Z449" s="6">
        <v>2</v>
      </c>
      <c r="AA449" s="1" t="s">
        <v>2111</v>
      </c>
      <c r="AB449" s="6" t="s">
        <v>59</v>
      </c>
      <c r="AF449" s="1" t="s">
        <v>30</v>
      </c>
      <c r="AM449" s="1" t="s">
        <v>85</v>
      </c>
      <c r="AO449" s="6">
        <v>6</v>
      </c>
      <c r="AP449" s="1">
        <v>5</v>
      </c>
      <c r="AR449" s="6">
        <v>100</v>
      </c>
      <c r="AS449" s="1" t="s">
        <v>2112</v>
      </c>
      <c r="AT449" s="27" t="s">
        <v>75</v>
      </c>
      <c r="AV449" s="22">
        <v>9</v>
      </c>
      <c r="AW449" s="1" t="s">
        <v>2113</v>
      </c>
      <c r="AX449" s="1" t="s">
        <v>2114</v>
      </c>
      <c r="AZ449" s="1">
        <v>1</v>
      </c>
    </row>
    <row r="450" spans="1:52" x14ac:dyDescent="0.25">
      <c r="A450" s="1">
        <v>448</v>
      </c>
      <c r="C450" s="6" t="s">
        <v>1</v>
      </c>
      <c r="H450" s="20">
        <v>32</v>
      </c>
      <c r="I450" s="18">
        <v>8</v>
      </c>
      <c r="J450" s="1">
        <v>6</v>
      </c>
      <c r="K450" s="1">
        <v>14</v>
      </c>
      <c r="L450" s="1">
        <v>6</v>
      </c>
      <c r="M450" s="24" t="s">
        <v>52</v>
      </c>
      <c r="N450" s="1">
        <v>0</v>
      </c>
      <c r="O450" s="1" t="s">
        <v>68</v>
      </c>
      <c r="Q450" s="1" t="s">
        <v>3410</v>
      </c>
      <c r="S450" s="22">
        <v>1</v>
      </c>
      <c r="T450" s="1" t="s">
        <v>213</v>
      </c>
      <c r="V450" s="1" t="s">
        <v>81</v>
      </c>
      <c r="X450" s="1" t="s">
        <v>92</v>
      </c>
      <c r="Z450" s="6">
        <v>5</v>
      </c>
      <c r="AA450" s="1" t="s">
        <v>2115</v>
      </c>
      <c r="AB450" s="6" t="s">
        <v>59</v>
      </c>
      <c r="AF450" s="1" t="s">
        <v>30</v>
      </c>
      <c r="AM450" s="1" t="s">
        <v>85</v>
      </c>
      <c r="AO450" s="6">
        <v>6</v>
      </c>
      <c r="AP450" s="1">
        <v>4</v>
      </c>
      <c r="AR450" s="6">
        <v>3</v>
      </c>
      <c r="AS450" s="1" t="s">
        <v>2116</v>
      </c>
      <c r="AT450" s="27" t="s">
        <v>64</v>
      </c>
      <c r="AV450" s="22">
        <v>10</v>
      </c>
      <c r="AW450" s="1" t="s">
        <v>2117</v>
      </c>
      <c r="AX450" s="1" t="s">
        <v>2118</v>
      </c>
      <c r="AZ450" s="1">
        <v>0</v>
      </c>
    </row>
    <row r="451" spans="1:52" x14ac:dyDescent="0.25">
      <c r="A451" s="1">
        <v>449</v>
      </c>
      <c r="F451" s="6" t="s">
        <v>4</v>
      </c>
      <c r="H451" s="20">
        <v>46</v>
      </c>
      <c r="I451" s="18">
        <v>6</v>
      </c>
      <c r="J451" s="1">
        <v>50</v>
      </c>
      <c r="K451" s="1">
        <v>8</v>
      </c>
      <c r="L451" s="1">
        <v>5</v>
      </c>
      <c r="M451" s="24" t="s">
        <v>303</v>
      </c>
      <c r="N451" s="1">
        <v>1</v>
      </c>
      <c r="S451" s="22">
        <v>1</v>
      </c>
      <c r="T451" s="1" t="s">
        <v>1789</v>
      </c>
      <c r="V451" s="1" t="s">
        <v>56</v>
      </c>
      <c r="X451" s="1" t="s">
        <v>272</v>
      </c>
      <c r="Z451" s="6">
        <v>5</v>
      </c>
      <c r="AA451" s="1" t="s">
        <v>2119</v>
      </c>
      <c r="AB451" s="6" t="s">
        <v>72</v>
      </c>
      <c r="AF451" s="1" t="s">
        <v>30</v>
      </c>
      <c r="AI451" s="1" t="s">
        <v>33</v>
      </c>
      <c r="AM451" s="1" t="s">
        <v>73</v>
      </c>
      <c r="AO451" s="6">
        <v>5</v>
      </c>
      <c r="AP451" s="1">
        <v>3</v>
      </c>
      <c r="AR451" s="6">
        <v>20</v>
      </c>
      <c r="AS451" s="1" t="s">
        <v>2120</v>
      </c>
      <c r="AU451" s="1" t="s">
        <v>2121</v>
      </c>
      <c r="AV451" s="22">
        <v>9</v>
      </c>
      <c r="AW451" s="1" t="s">
        <v>2122</v>
      </c>
      <c r="AX451" s="1" t="s">
        <v>1304</v>
      </c>
      <c r="AZ451" s="1">
        <v>0</v>
      </c>
    </row>
    <row r="452" spans="1:52" x14ac:dyDescent="0.25">
      <c r="A452" s="1">
        <v>450</v>
      </c>
      <c r="B452" s="6" t="s">
        <v>0</v>
      </c>
      <c r="F452" s="6" t="s">
        <v>4</v>
      </c>
      <c r="H452" s="20">
        <v>42</v>
      </c>
      <c r="I452" s="18">
        <v>8</v>
      </c>
      <c r="J452" s="1">
        <v>75</v>
      </c>
      <c r="K452" s="1">
        <v>9</v>
      </c>
      <c r="L452" s="1">
        <v>20</v>
      </c>
      <c r="M452" s="24" t="s">
        <v>97</v>
      </c>
      <c r="N452" s="1">
        <v>0</v>
      </c>
      <c r="O452" s="1" t="s">
        <v>68</v>
      </c>
      <c r="Q452" s="1" t="s">
        <v>3409</v>
      </c>
      <c r="S452" s="22">
        <v>1</v>
      </c>
      <c r="T452" s="1" t="s">
        <v>110</v>
      </c>
      <c r="V452" s="1" t="s">
        <v>111</v>
      </c>
      <c r="X452" s="1" t="s">
        <v>92</v>
      </c>
      <c r="Z452" s="6">
        <v>14</v>
      </c>
      <c r="AA452" s="1" t="s">
        <v>2123</v>
      </c>
      <c r="AB452" s="6" t="s">
        <v>84</v>
      </c>
      <c r="AF452" s="1" t="s">
        <v>30</v>
      </c>
      <c r="AM452" s="1" t="s">
        <v>73</v>
      </c>
      <c r="AO452" s="6">
        <v>6</v>
      </c>
      <c r="AQ452" s="1">
        <v>10</v>
      </c>
      <c r="AR452" s="6">
        <v>15</v>
      </c>
      <c r="AS452" s="1" t="s">
        <v>2124</v>
      </c>
      <c r="AU452" s="1" t="s">
        <v>2125</v>
      </c>
      <c r="AV452" s="22">
        <v>10</v>
      </c>
      <c r="AW452" s="1" t="s">
        <v>2126</v>
      </c>
      <c r="AX452" s="1" t="s">
        <v>2127</v>
      </c>
      <c r="AY452" s="1" t="s">
        <v>116</v>
      </c>
      <c r="AZ452" s="1">
        <v>1</v>
      </c>
    </row>
    <row r="453" spans="1:52" x14ac:dyDescent="0.25">
      <c r="A453" s="1">
        <v>451</v>
      </c>
      <c r="B453" s="6" t="s">
        <v>0</v>
      </c>
      <c r="E453" s="6" t="s">
        <v>3</v>
      </c>
      <c r="F453" s="6" t="s">
        <v>4</v>
      </c>
      <c r="H453" s="20">
        <v>33</v>
      </c>
      <c r="I453" s="18">
        <v>8</v>
      </c>
      <c r="J453" s="1">
        <v>0</v>
      </c>
      <c r="K453" s="1">
        <v>10</v>
      </c>
      <c r="L453" s="1">
        <v>60</v>
      </c>
      <c r="M453" s="24" t="s">
        <v>121</v>
      </c>
      <c r="N453" s="1">
        <v>1</v>
      </c>
      <c r="S453" s="22">
        <v>1</v>
      </c>
      <c r="T453" s="1" t="s">
        <v>170</v>
      </c>
      <c r="V453" s="1" t="s">
        <v>350</v>
      </c>
      <c r="X453" s="1" t="s">
        <v>92</v>
      </c>
      <c r="Z453" s="6">
        <v>1</v>
      </c>
      <c r="AA453" s="1" t="s">
        <v>2128</v>
      </c>
      <c r="AB453" s="6" t="s">
        <v>59</v>
      </c>
      <c r="AF453" s="1" t="s">
        <v>30</v>
      </c>
      <c r="AG453" s="1" t="s">
        <v>31</v>
      </c>
      <c r="AM453" s="1" t="s">
        <v>60</v>
      </c>
      <c r="AO453" s="6">
        <v>5</v>
      </c>
      <c r="AP453" s="1">
        <v>2</v>
      </c>
      <c r="AR453" s="6">
        <v>6</v>
      </c>
      <c r="AS453" s="1" t="s">
        <v>2129</v>
      </c>
      <c r="AT453" s="27" t="s">
        <v>75</v>
      </c>
      <c r="AV453" s="22">
        <v>7</v>
      </c>
      <c r="AW453" s="1" t="s">
        <v>2130</v>
      </c>
      <c r="AX453" s="1" t="s">
        <v>2131</v>
      </c>
      <c r="AY453" s="1" t="s">
        <v>2132</v>
      </c>
      <c r="AZ453" s="1">
        <v>0</v>
      </c>
    </row>
    <row r="454" spans="1:52" x14ac:dyDescent="0.25">
      <c r="A454" s="1">
        <v>452</v>
      </c>
      <c r="B454" s="6" t="s">
        <v>0</v>
      </c>
      <c r="H454" s="20">
        <v>47</v>
      </c>
      <c r="I454" s="18">
        <v>7</v>
      </c>
      <c r="J454" s="1">
        <v>70</v>
      </c>
      <c r="K454" s="1">
        <v>8</v>
      </c>
      <c r="L454" s="1">
        <v>50</v>
      </c>
      <c r="M454" s="24" t="s">
        <v>121</v>
      </c>
      <c r="N454" s="1">
        <v>1</v>
      </c>
      <c r="S454" s="22">
        <v>1</v>
      </c>
      <c r="T454" s="1" t="s">
        <v>213</v>
      </c>
      <c r="V454" s="1" t="s">
        <v>81</v>
      </c>
      <c r="X454" s="1" t="s">
        <v>310</v>
      </c>
      <c r="Z454" s="6">
        <v>15</v>
      </c>
      <c r="AA454" s="1" t="s">
        <v>2133</v>
      </c>
      <c r="AB454" s="6" t="s">
        <v>84</v>
      </c>
      <c r="AG454" s="1" t="s">
        <v>31</v>
      </c>
      <c r="AM454" s="1" t="s">
        <v>73</v>
      </c>
      <c r="AO454" s="6">
        <v>6</v>
      </c>
      <c r="AP454" s="1">
        <v>4</v>
      </c>
      <c r="AR454" s="6">
        <v>25</v>
      </c>
      <c r="AS454" s="1" t="s">
        <v>332</v>
      </c>
      <c r="AT454" s="27" t="s">
        <v>75</v>
      </c>
      <c r="AV454" s="22">
        <v>7</v>
      </c>
      <c r="AW454" s="1" t="s">
        <v>1775</v>
      </c>
      <c r="AZ454" s="1">
        <v>0</v>
      </c>
    </row>
    <row r="455" spans="1:52" x14ac:dyDescent="0.25">
      <c r="A455" s="1">
        <v>453</v>
      </c>
      <c r="C455" s="6" t="s">
        <v>1</v>
      </c>
      <c r="H455" s="20">
        <v>36</v>
      </c>
      <c r="I455" s="18">
        <v>7</v>
      </c>
      <c r="J455" s="1">
        <v>0</v>
      </c>
      <c r="K455" s="1">
        <v>6</v>
      </c>
      <c r="L455" s="1">
        <v>20</v>
      </c>
      <c r="M455" s="24" t="s">
        <v>67</v>
      </c>
      <c r="N455" s="1">
        <v>0</v>
      </c>
      <c r="O455" s="1" t="s">
        <v>53</v>
      </c>
      <c r="Q455" s="1" t="s">
        <v>3407</v>
      </c>
      <c r="S455" s="22">
        <v>1</v>
      </c>
      <c r="T455" s="1" t="s">
        <v>155</v>
      </c>
      <c r="V455" s="1" t="s">
        <v>81</v>
      </c>
      <c r="X455" s="1" t="s">
        <v>92</v>
      </c>
      <c r="Z455" s="6">
        <v>2</v>
      </c>
      <c r="AB455" s="6" t="s">
        <v>84</v>
      </c>
      <c r="AH455" s="1" t="s">
        <v>32</v>
      </c>
      <c r="AM455" s="1" t="s">
        <v>60</v>
      </c>
      <c r="AO455" s="6">
        <v>5</v>
      </c>
      <c r="AP455" s="1">
        <v>5</v>
      </c>
      <c r="AR455" s="6">
        <v>10</v>
      </c>
      <c r="AS455" s="1" t="s">
        <v>696</v>
      </c>
      <c r="AT455" s="27" t="s">
        <v>64</v>
      </c>
      <c r="AV455" s="22">
        <v>7</v>
      </c>
      <c r="AW455" s="1" t="s">
        <v>2134</v>
      </c>
      <c r="AZ455" s="1">
        <v>0</v>
      </c>
    </row>
    <row r="456" spans="1:52" x14ac:dyDescent="0.25">
      <c r="A456" s="1">
        <v>454</v>
      </c>
      <c r="C456" s="6" t="s">
        <v>1</v>
      </c>
      <c r="H456" s="20">
        <v>39</v>
      </c>
      <c r="I456" s="18">
        <v>7</v>
      </c>
      <c r="J456" s="1">
        <v>30</v>
      </c>
      <c r="K456" s="1">
        <v>15</v>
      </c>
      <c r="L456" s="1">
        <v>8</v>
      </c>
      <c r="M456" s="24" t="s">
        <v>103</v>
      </c>
      <c r="N456" s="1">
        <v>1</v>
      </c>
      <c r="S456" s="22">
        <v>1</v>
      </c>
      <c r="T456" s="1" t="s">
        <v>213</v>
      </c>
      <c r="V456" s="1" t="s">
        <v>56</v>
      </c>
      <c r="X456" s="1" t="s">
        <v>419</v>
      </c>
      <c r="Z456" s="6">
        <v>14</v>
      </c>
      <c r="AA456" s="1" t="s">
        <v>2135</v>
      </c>
      <c r="AB456" s="6" t="s">
        <v>59</v>
      </c>
      <c r="AH456" s="1" t="s">
        <v>32</v>
      </c>
      <c r="AM456" s="1" t="s">
        <v>60</v>
      </c>
      <c r="AO456" s="6">
        <v>5</v>
      </c>
      <c r="AP456" s="1">
        <v>4</v>
      </c>
      <c r="AR456" s="6">
        <v>12</v>
      </c>
      <c r="AS456" s="1" t="s">
        <v>2136</v>
      </c>
      <c r="AT456" s="27" t="s">
        <v>75</v>
      </c>
      <c r="AV456" s="22">
        <v>10</v>
      </c>
      <c r="AW456" s="1" t="s">
        <v>2137</v>
      </c>
      <c r="AX456" s="1" t="s">
        <v>2138</v>
      </c>
      <c r="AY456" s="1" t="s">
        <v>2139</v>
      </c>
      <c r="AZ456" s="1">
        <v>1</v>
      </c>
    </row>
    <row r="457" spans="1:52" ht="362.25" x14ac:dyDescent="0.25">
      <c r="A457" s="1">
        <v>455</v>
      </c>
      <c r="B457" s="6" t="s">
        <v>0</v>
      </c>
      <c r="F457" s="6" t="s">
        <v>4</v>
      </c>
      <c r="H457" s="20">
        <v>34</v>
      </c>
      <c r="I457" s="18">
        <v>7</v>
      </c>
      <c r="J457" s="1">
        <v>0</v>
      </c>
      <c r="K457" s="1">
        <v>8</v>
      </c>
      <c r="L457" s="1">
        <v>50</v>
      </c>
      <c r="M457" s="24" t="s">
        <v>303</v>
      </c>
      <c r="N457" s="1">
        <v>1</v>
      </c>
      <c r="S457" s="22">
        <v>0</v>
      </c>
      <c r="AB457" s="6" t="s">
        <v>84</v>
      </c>
      <c r="AC457" s="1" t="s">
        <v>27</v>
      </c>
      <c r="AE457" s="1" t="s">
        <v>29</v>
      </c>
      <c r="AF457" s="1" t="s">
        <v>30</v>
      </c>
      <c r="AM457" s="1" t="s">
        <v>73</v>
      </c>
      <c r="AO457" s="6">
        <v>20</v>
      </c>
      <c r="AQ457" s="1">
        <v>10</v>
      </c>
      <c r="AR457" s="6">
        <v>5</v>
      </c>
      <c r="AS457" s="4" t="s">
        <v>2140</v>
      </c>
      <c r="AU457" s="1" t="s">
        <v>2141</v>
      </c>
      <c r="AV457" s="22">
        <v>9</v>
      </c>
      <c r="AW457" s="1" t="s">
        <v>3416</v>
      </c>
      <c r="AX457" s="1" t="s">
        <v>2143</v>
      </c>
      <c r="AY457" s="1" t="s">
        <v>2144</v>
      </c>
      <c r="AZ457" s="1">
        <v>1</v>
      </c>
    </row>
    <row r="458" spans="1:52" x14ac:dyDescent="0.25">
      <c r="A458" s="1">
        <v>456</v>
      </c>
      <c r="B458" s="6" t="s">
        <v>0</v>
      </c>
      <c r="E458" s="6" t="s">
        <v>3</v>
      </c>
      <c r="F458" s="6" t="s">
        <v>4</v>
      </c>
      <c r="H458" s="20">
        <v>25</v>
      </c>
      <c r="I458" s="18">
        <v>7</v>
      </c>
      <c r="J458" s="1">
        <v>50</v>
      </c>
      <c r="K458" s="1">
        <v>9</v>
      </c>
      <c r="L458" s="1">
        <v>15</v>
      </c>
      <c r="M458" s="24" t="s">
        <v>97</v>
      </c>
      <c r="N458" s="1">
        <v>1</v>
      </c>
      <c r="S458" s="22">
        <v>0</v>
      </c>
      <c r="AB458" s="6" t="s">
        <v>59</v>
      </c>
      <c r="AF458" s="1" t="s">
        <v>30</v>
      </c>
      <c r="AM458" s="1" t="s">
        <v>73</v>
      </c>
      <c r="AO458" s="6">
        <v>5</v>
      </c>
      <c r="AP458" s="1">
        <v>6</v>
      </c>
      <c r="AR458" s="6">
        <v>14</v>
      </c>
      <c r="AS458" s="1" t="s">
        <v>2145</v>
      </c>
      <c r="AT458" s="27" t="s">
        <v>64</v>
      </c>
      <c r="AV458" s="22">
        <v>10</v>
      </c>
      <c r="AW458" s="1" t="s">
        <v>2146</v>
      </c>
      <c r="AX458" s="1" t="s">
        <v>2147</v>
      </c>
      <c r="AY458" s="1" t="s">
        <v>2148</v>
      </c>
      <c r="AZ458" s="1">
        <v>1</v>
      </c>
    </row>
    <row r="459" spans="1:52" x14ac:dyDescent="0.25">
      <c r="A459" s="1">
        <v>457</v>
      </c>
      <c r="F459" s="6" t="s">
        <v>4</v>
      </c>
      <c r="H459" s="20">
        <v>45</v>
      </c>
      <c r="I459" s="18">
        <v>8</v>
      </c>
      <c r="J459" s="1">
        <v>10</v>
      </c>
      <c r="K459" s="1">
        <v>14</v>
      </c>
      <c r="L459" s="1">
        <v>0</v>
      </c>
      <c r="M459" s="24" t="s">
        <v>189</v>
      </c>
      <c r="N459" s="1">
        <v>0</v>
      </c>
      <c r="O459" s="1" t="s">
        <v>98</v>
      </c>
      <c r="Q459" s="1" t="s">
        <v>3410</v>
      </c>
      <c r="S459" s="22">
        <v>1</v>
      </c>
      <c r="T459" s="1" t="s">
        <v>407</v>
      </c>
      <c r="V459" s="1" t="s">
        <v>81</v>
      </c>
      <c r="X459" s="1" t="s">
        <v>92</v>
      </c>
      <c r="Z459" s="6">
        <v>10</v>
      </c>
      <c r="AB459" s="6" t="s">
        <v>72</v>
      </c>
      <c r="AH459" s="1" t="s">
        <v>32</v>
      </c>
      <c r="AM459" s="1" t="s">
        <v>73</v>
      </c>
      <c r="AO459" s="6">
        <v>5</v>
      </c>
      <c r="AP459" s="1">
        <v>4</v>
      </c>
      <c r="AR459" s="6">
        <v>12</v>
      </c>
      <c r="AS459" s="1" t="s">
        <v>2149</v>
      </c>
      <c r="AT459" s="27" t="s">
        <v>64</v>
      </c>
      <c r="AV459" s="22">
        <v>9</v>
      </c>
      <c r="AW459" s="1" t="s">
        <v>2150</v>
      </c>
      <c r="AX459" s="1" t="s">
        <v>2151</v>
      </c>
      <c r="AY459" s="1" t="s">
        <v>2152</v>
      </c>
      <c r="AZ459" s="1">
        <v>0</v>
      </c>
    </row>
    <row r="460" spans="1:52" x14ac:dyDescent="0.25">
      <c r="A460" s="1">
        <v>458</v>
      </c>
      <c r="B460" s="6" t="s">
        <v>0</v>
      </c>
      <c r="D460" s="6" t="s">
        <v>2</v>
      </c>
      <c r="E460" s="6" t="s">
        <v>3</v>
      </c>
      <c r="F460" s="6" t="s">
        <v>4</v>
      </c>
      <c r="H460" s="20">
        <v>24</v>
      </c>
      <c r="I460" s="18">
        <v>7</v>
      </c>
      <c r="J460" s="1">
        <v>120</v>
      </c>
      <c r="K460" s="1">
        <v>15</v>
      </c>
      <c r="L460" s="1">
        <v>100</v>
      </c>
      <c r="M460" s="24" t="s">
        <v>103</v>
      </c>
      <c r="N460" s="1">
        <v>0</v>
      </c>
      <c r="O460" s="1" t="s">
        <v>3411</v>
      </c>
      <c r="R460" s="1" t="s">
        <v>2153</v>
      </c>
      <c r="S460" s="22">
        <v>0</v>
      </c>
      <c r="AB460" s="6" t="s">
        <v>59</v>
      </c>
      <c r="AH460" s="1" t="s">
        <v>32</v>
      </c>
      <c r="AM460" s="1" t="s">
        <v>60</v>
      </c>
      <c r="AO460" s="6">
        <v>6</v>
      </c>
      <c r="AP460" s="1">
        <v>6</v>
      </c>
      <c r="AR460" s="6">
        <v>4</v>
      </c>
      <c r="AS460" s="1" t="s">
        <v>2154</v>
      </c>
      <c r="AT460" s="27" t="s">
        <v>64</v>
      </c>
      <c r="AV460" s="22">
        <v>9</v>
      </c>
      <c r="AW460" s="1" t="s">
        <v>2155</v>
      </c>
      <c r="AX460" s="1" t="s">
        <v>2156</v>
      </c>
      <c r="AZ460" s="1">
        <v>1</v>
      </c>
    </row>
    <row r="461" spans="1:52" x14ac:dyDescent="0.25">
      <c r="A461" s="1">
        <v>459</v>
      </c>
      <c r="B461" s="6" t="s">
        <v>0</v>
      </c>
      <c r="C461" s="6" t="s">
        <v>1</v>
      </c>
      <c r="H461" s="20">
        <v>48</v>
      </c>
      <c r="I461" s="18">
        <v>6</v>
      </c>
      <c r="J461" s="1">
        <v>60</v>
      </c>
      <c r="K461" s="1">
        <v>16</v>
      </c>
      <c r="L461" s="1">
        <v>10</v>
      </c>
      <c r="M461" s="24" t="s">
        <v>103</v>
      </c>
      <c r="N461" s="1">
        <v>0</v>
      </c>
      <c r="O461" s="1" t="s">
        <v>98</v>
      </c>
      <c r="Q461" s="1" t="s">
        <v>3409</v>
      </c>
      <c r="S461" s="22">
        <v>0</v>
      </c>
      <c r="AB461" s="6" t="s">
        <v>84</v>
      </c>
      <c r="AE461" s="1" t="s">
        <v>29</v>
      </c>
      <c r="AM461" s="1" t="s">
        <v>73</v>
      </c>
      <c r="AO461" s="6">
        <v>40</v>
      </c>
      <c r="AQ461" s="1">
        <v>20</v>
      </c>
      <c r="AR461" s="6">
        <v>25</v>
      </c>
      <c r="AS461" s="1" t="s">
        <v>2157</v>
      </c>
      <c r="AT461" s="27" t="s">
        <v>75</v>
      </c>
      <c r="AV461" s="22">
        <v>9</v>
      </c>
      <c r="AW461" s="1" t="s">
        <v>2158</v>
      </c>
      <c r="AX461" s="1" t="s">
        <v>2159</v>
      </c>
      <c r="AY461" s="1" t="s">
        <v>2160</v>
      </c>
      <c r="AZ461" s="1">
        <v>1</v>
      </c>
    </row>
    <row r="462" spans="1:52" x14ac:dyDescent="0.25">
      <c r="A462" s="1">
        <v>460</v>
      </c>
      <c r="B462" s="6" t="s">
        <v>0</v>
      </c>
      <c r="H462" s="20">
        <v>34</v>
      </c>
      <c r="I462" s="18">
        <v>6</v>
      </c>
      <c r="J462" s="1">
        <v>20</v>
      </c>
      <c r="K462" s="1">
        <v>8</v>
      </c>
      <c r="L462" s="1">
        <v>3</v>
      </c>
      <c r="M462" s="24" t="s">
        <v>303</v>
      </c>
      <c r="N462" s="1">
        <v>1</v>
      </c>
      <c r="S462" s="22">
        <v>1</v>
      </c>
      <c r="T462" s="1" t="s">
        <v>213</v>
      </c>
      <c r="V462" s="1" t="s">
        <v>111</v>
      </c>
      <c r="X462" s="1" t="s">
        <v>92</v>
      </c>
      <c r="Z462" s="6">
        <v>2</v>
      </c>
      <c r="AA462" s="1" t="s">
        <v>1698</v>
      </c>
      <c r="AB462" s="6" t="s">
        <v>84</v>
      </c>
      <c r="AF462" s="1" t="s">
        <v>30</v>
      </c>
      <c r="AN462" s="1" t="s">
        <v>2161</v>
      </c>
      <c r="AO462" s="6">
        <v>5</v>
      </c>
      <c r="AP462" s="1">
        <v>5</v>
      </c>
      <c r="AR462" s="6">
        <v>20</v>
      </c>
      <c r="AS462" s="1" t="s">
        <v>2162</v>
      </c>
      <c r="AT462" s="27" t="s">
        <v>64</v>
      </c>
      <c r="AV462" s="22">
        <v>10</v>
      </c>
      <c r="AW462" s="1" t="s">
        <v>76</v>
      </c>
      <c r="AX462" s="1" t="s">
        <v>76</v>
      </c>
      <c r="AY462" s="1" t="s">
        <v>290</v>
      </c>
      <c r="AZ462" s="1">
        <v>0</v>
      </c>
    </row>
    <row r="463" spans="1:52" x14ac:dyDescent="0.25">
      <c r="A463" s="1">
        <v>461</v>
      </c>
      <c r="B463" s="6" t="s">
        <v>0</v>
      </c>
      <c r="F463" s="6" t="s">
        <v>4</v>
      </c>
      <c r="H463" s="20">
        <v>46</v>
      </c>
      <c r="I463" s="18">
        <v>6</v>
      </c>
      <c r="J463" s="1">
        <v>0</v>
      </c>
      <c r="K463" s="1">
        <v>5</v>
      </c>
      <c r="L463" s="1">
        <v>5</v>
      </c>
      <c r="M463" s="24" t="s">
        <v>133</v>
      </c>
      <c r="N463" s="1">
        <v>0</v>
      </c>
      <c r="O463" s="1" t="s">
        <v>98</v>
      </c>
      <c r="Q463" s="1" t="s">
        <v>3409</v>
      </c>
      <c r="S463" s="22">
        <v>1</v>
      </c>
      <c r="T463" s="1" t="s">
        <v>110</v>
      </c>
      <c r="V463" s="1" t="s">
        <v>111</v>
      </c>
      <c r="X463" s="1" t="s">
        <v>92</v>
      </c>
      <c r="Z463" s="6">
        <v>15</v>
      </c>
      <c r="AB463" s="6" t="s">
        <v>84</v>
      </c>
      <c r="AK463" s="1" t="s">
        <v>35</v>
      </c>
      <c r="AO463" s="6">
        <v>0</v>
      </c>
      <c r="AT463" s="27" t="s">
        <v>345</v>
      </c>
      <c r="AV463" s="22">
        <v>8</v>
      </c>
      <c r="AW463" s="1" t="s">
        <v>2163</v>
      </c>
      <c r="AX463" s="1" t="s">
        <v>2164</v>
      </c>
      <c r="AY463" s="1" t="s">
        <v>2165</v>
      </c>
      <c r="AZ463" s="1">
        <v>0</v>
      </c>
    </row>
    <row r="464" spans="1:52" ht="141.75" x14ac:dyDescent="0.25">
      <c r="A464" s="1">
        <v>462</v>
      </c>
      <c r="B464" s="6" t="s">
        <v>0</v>
      </c>
      <c r="H464" s="20">
        <v>29</v>
      </c>
      <c r="I464" s="18">
        <v>7</v>
      </c>
      <c r="J464" s="1">
        <v>0</v>
      </c>
      <c r="K464" s="1">
        <v>15</v>
      </c>
      <c r="L464" s="1">
        <v>5</v>
      </c>
      <c r="M464" s="24" t="s">
        <v>121</v>
      </c>
      <c r="N464" s="1">
        <v>0</v>
      </c>
      <c r="O464" s="1" t="s">
        <v>53</v>
      </c>
      <c r="Q464" s="1" t="s">
        <v>3409</v>
      </c>
      <c r="S464" s="22">
        <v>0</v>
      </c>
      <c r="AB464" s="6" t="s">
        <v>84</v>
      </c>
      <c r="AH464" s="1" t="s">
        <v>32</v>
      </c>
      <c r="AM464" s="1" t="s">
        <v>73</v>
      </c>
      <c r="AO464" s="6">
        <v>5</v>
      </c>
      <c r="AP464" s="1">
        <v>5</v>
      </c>
      <c r="AR464" s="6">
        <v>100</v>
      </c>
      <c r="AS464" s="4" t="s">
        <v>2166</v>
      </c>
      <c r="AT464" s="27" t="s">
        <v>75</v>
      </c>
      <c r="AV464" s="22">
        <v>10</v>
      </c>
      <c r="AW464" s="1" t="s">
        <v>2167</v>
      </c>
      <c r="AX464" s="4" t="s">
        <v>2168</v>
      </c>
      <c r="AZ464" s="1">
        <v>1</v>
      </c>
    </row>
    <row r="465" spans="1:52" x14ac:dyDescent="0.25">
      <c r="A465" s="1">
        <v>463</v>
      </c>
      <c r="B465" s="6" t="s">
        <v>0</v>
      </c>
      <c r="H465" s="20">
        <v>35</v>
      </c>
      <c r="I465" s="18">
        <v>8</v>
      </c>
      <c r="J465" s="1">
        <v>0</v>
      </c>
      <c r="K465" s="1">
        <v>10</v>
      </c>
      <c r="L465" s="1">
        <v>12</v>
      </c>
      <c r="M465" s="24" t="s">
        <v>189</v>
      </c>
      <c r="N465" s="1">
        <v>0</v>
      </c>
      <c r="O465" s="1" t="s">
        <v>53</v>
      </c>
      <c r="Q465" s="1" t="s">
        <v>3407</v>
      </c>
      <c r="S465" s="22">
        <v>0</v>
      </c>
      <c r="AB465" s="6" t="s">
        <v>59</v>
      </c>
      <c r="AE465" s="1" t="s">
        <v>29</v>
      </c>
      <c r="AM465" s="1" t="s">
        <v>73</v>
      </c>
      <c r="AO465" s="6">
        <v>5</v>
      </c>
      <c r="AP465" s="1">
        <v>5</v>
      </c>
      <c r="AR465" s="6">
        <v>5</v>
      </c>
      <c r="AS465" s="1" t="s">
        <v>2169</v>
      </c>
      <c r="AT465" s="27" t="s">
        <v>75</v>
      </c>
      <c r="AV465" s="22">
        <v>8</v>
      </c>
      <c r="AW465" s="1" t="s">
        <v>76</v>
      </c>
      <c r="AX465" s="1" t="s">
        <v>2170</v>
      </c>
      <c r="AY465" s="1" t="s">
        <v>2171</v>
      </c>
      <c r="AZ465" s="1">
        <v>1</v>
      </c>
    </row>
    <row r="466" spans="1:52" x14ac:dyDescent="0.25">
      <c r="A466" s="1">
        <v>464</v>
      </c>
      <c r="B466" s="6" t="s">
        <v>0</v>
      </c>
      <c r="D466" s="6" t="s">
        <v>2</v>
      </c>
      <c r="F466" s="6" t="s">
        <v>4</v>
      </c>
      <c r="H466" s="20">
        <v>41</v>
      </c>
      <c r="I466" s="18">
        <v>7</v>
      </c>
      <c r="J466" s="1">
        <v>0</v>
      </c>
      <c r="K466" s="1">
        <v>10</v>
      </c>
      <c r="L466" s="1">
        <v>0</v>
      </c>
      <c r="M466" s="24" t="s">
        <v>121</v>
      </c>
      <c r="N466" s="1">
        <v>0</v>
      </c>
      <c r="O466" s="1" t="s">
        <v>68</v>
      </c>
      <c r="Q466" s="1" t="s">
        <v>3409</v>
      </c>
      <c r="S466" s="22">
        <v>1</v>
      </c>
      <c r="T466" s="1" t="s">
        <v>155</v>
      </c>
      <c r="V466" s="1" t="s">
        <v>81</v>
      </c>
      <c r="X466" s="1" t="s">
        <v>92</v>
      </c>
      <c r="Z466" s="6">
        <v>1</v>
      </c>
      <c r="AA466" s="1" t="s">
        <v>2172</v>
      </c>
      <c r="AB466" s="6" t="s">
        <v>84</v>
      </c>
      <c r="AE466" s="1" t="s">
        <v>29</v>
      </c>
      <c r="AM466" s="1" t="s">
        <v>85</v>
      </c>
      <c r="AO466" s="6">
        <v>6</v>
      </c>
      <c r="AP466" s="1">
        <v>3</v>
      </c>
      <c r="AR466" s="6">
        <v>8</v>
      </c>
      <c r="AS466" s="1" t="s">
        <v>2173</v>
      </c>
      <c r="AU466" s="1" t="s">
        <v>2174</v>
      </c>
      <c r="AV466" s="22">
        <v>6</v>
      </c>
      <c r="AW466" s="1" t="s">
        <v>2175</v>
      </c>
      <c r="AX466" s="1" t="s">
        <v>2176</v>
      </c>
      <c r="AZ466" s="1">
        <v>1</v>
      </c>
    </row>
    <row r="467" spans="1:52" ht="409.5" x14ac:dyDescent="0.25">
      <c r="A467" s="1">
        <v>465</v>
      </c>
      <c r="B467" s="6" t="s">
        <v>0</v>
      </c>
      <c r="F467" s="6" t="s">
        <v>4</v>
      </c>
      <c r="H467" s="20">
        <v>36</v>
      </c>
      <c r="I467" s="18">
        <v>7</v>
      </c>
      <c r="J467" s="1">
        <v>90</v>
      </c>
      <c r="K467" s="1">
        <v>14</v>
      </c>
      <c r="L467" s="1">
        <v>0</v>
      </c>
      <c r="M467" s="24" t="s">
        <v>67</v>
      </c>
      <c r="N467" s="1">
        <v>0</v>
      </c>
      <c r="O467" s="1" t="s">
        <v>3411</v>
      </c>
      <c r="Q467" s="1" t="s">
        <v>3409</v>
      </c>
      <c r="S467" s="22">
        <v>1</v>
      </c>
      <c r="U467" s="1" t="s">
        <v>2177</v>
      </c>
      <c r="V467" s="1" t="s">
        <v>111</v>
      </c>
      <c r="X467" s="1" t="s">
        <v>57</v>
      </c>
      <c r="Z467" s="6">
        <v>1</v>
      </c>
      <c r="AA467" s="1" t="s">
        <v>2041</v>
      </c>
      <c r="AB467" s="6" t="s">
        <v>59</v>
      </c>
      <c r="AE467" s="1" t="s">
        <v>29</v>
      </c>
      <c r="AF467" s="1" t="s">
        <v>30</v>
      </c>
      <c r="AG467" s="1" t="s">
        <v>31</v>
      </c>
      <c r="AH467" s="1" t="s">
        <v>32</v>
      </c>
      <c r="AI467" s="1" t="s">
        <v>33</v>
      </c>
      <c r="AM467" s="1" t="s">
        <v>73</v>
      </c>
      <c r="AO467" s="6">
        <v>10</v>
      </c>
      <c r="AQ467" s="1">
        <v>8</v>
      </c>
      <c r="AR467" s="6">
        <v>12</v>
      </c>
      <c r="AS467" s="4" t="s">
        <v>2178</v>
      </c>
      <c r="AU467" s="1" t="s">
        <v>2179</v>
      </c>
      <c r="AV467" s="22">
        <v>9</v>
      </c>
      <c r="AW467" s="4" t="s">
        <v>2180</v>
      </c>
      <c r="AX467" s="1" t="e">
        <f>- Bioinformatics
- Advanced statistics
- Competitive programming</f>
        <v>#NAME?</v>
      </c>
      <c r="AY467" s="4" t="s">
        <v>2181</v>
      </c>
    </row>
    <row r="468" spans="1:52" x14ac:dyDescent="0.25">
      <c r="A468" s="1">
        <v>466</v>
      </c>
      <c r="C468" s="6" t="s">
        <v>1</v>
      </c>
      <c r="F468" s="6" t="s">
        <v>4</v>
      </c>
      <c r="H468" s="20">
        <v>67</v>
      </c>
      <c r="I468" s="18">
        <v>6</v>
      </c>
      <c r="J468" s="1">
        <v>48</v>
      </c>
      <c r="K468" s="1">
        <v>10</v>
      </c>
      <c r="L468" s="1">
        <v>4</v>
      </c>
      <c r="M468" s="24" t="s">
        <v>303</v>
      </c>
      <c r="N468" s="1">
        <v>0</v>
      </c>
      <c r="O468" s="1" t="s">
        <v>98</v>
      </c>
      <c r="Q468" s="1" t="s">
        <v>3409</v>
      </c>
      <c r="S468" s="22">
        <v>1</v>
      </c>
      <c r="T468" s="1" t="s">
        <v>412</v>
      </c>
      <c r="V468" s="1" t="s">
        <v>56</v>
      </c>
      <c r="X468" s="1" t="s">
        <v>92</v>
      </c>
      <c r="Z468" s="6">
        <v>40</v>
      </c>
      <c r="AA468" s="1" t="s">
        <v>2182</v>
      </c>
      <c r="AB468" s="6" t="s">
        <v>84</v>
      </c>
      <c r="AF468" s="1" t="s">
        <v>30</v>
      </c>
      <c r="AM468" s="1" t="s">
        <v>73</v>
      </c>
      <c r="AO468" s="6">
        <v>6</v>
      </c>
      <c r="AP468" s="1">
        <v>6</v>
      </c>
      <c r="AR468" s="6">
        <v>100</v>
      </c>
      <c r="AS468" s="1" t="s">
        <v>2183</v>
      </c>
      <c r="AT468" s="27" t="s">
        <v>75</v>
      </c>
      <c r="AV468" s="22">
        <v>9</v>
      </c>
      <c r="AW468" s="1" t="s">
        <v>2184</v>
      </c>
      <c r="AX468" s="1" t="s">
        <v>2185</v>
      </c>
      <c r="AZ468" s="1">
        <v>1</v>
      </c>
    </row>
    <row r="469" spans="1:52" x14ac:dyDescent="0.25">
      <c r="A469" s="1">
        <v>467</v>
      </c>
      <c r="B469" s="6" t="s">
        <v>0</v>
      </c>
      <c r="H469" s="20">
        <v>41</v>
      </c>
      <c r="I469" s="18">
        <v>7</v>
      </c>
      <c r="J469" s="1">
        <v>0</v>
      </c>
      <c r="K469" s="1">
        <v>11</v>
      </c>
      <c r="L469" s="1">
        <v>12</v>
      </c>
      <c r="M469" s="24" t="s">
        <v>121</v>
      </c>
      <c r="N469" s="1">
        <v>1</v>
      </c>
      <c r="S469" s="22">
        <v>1</v>
      </c>
      <c r="T469" s="1" t="s">
        <v>135</v>
      </c>
      <c r="V469" s="1" t="s">
        <v>91</v>
      </c>
      <c r="X469" s="1" t="s">
        <v>92</v>
      </c>
      <c r="Z469" s="6">
        <v>18</v>
      </c>
      <c r="AA469" s="1" t="s">
        <v>2186</v>
      </c>
      <c r="AB469" s="6" t="s">
        <v>363</v>
      </c>
      <c r="AH469" s="1" t="s">
        <v>32</v>
      </c>
      <c r="AM469" s="1" t="s">
        <v>60</v>
      </c>
      <c r="AO469" s="6">
        <v>20</v>
      </c>
      <c r="AQ469" s="1">
        <v>10</v>
      </c>
      <c r="AR469" s="6">
        <v>30</v>
      </c>
      <c r="AS469" s="1" t="s">
        <v>2187</v>
      </c>
      <c r="AU469" s="1" t="s">
        <v>2188</v>
      </c>
      <c r="AV469" s="22">
        <v>10</v>
      </c>
      <c r="AW469" s="1" t="s">
        <v>2189</v>
      </c>
      <c r="AX469" s="1" t="s">
        <v>2190</v>
      </c>
      <c r="AY469" s="1" t="s">
        <v>2191</v>
      </c>
      <c r="AZ469" s="1">
        <v>0</v>
      </c>
    </row>
    <row r="470" spans="1:52" x14ac:dyDescent="0.25">
      <c r="A470" s="1">
        <v>468</v>
      </c>
      <c r="B470" s="6" t="s">
        <v>0</v>
      </c>
      <c r="H470" s="20">
        <v>27</v>
      </c>
      <c r="I470" s="18">
        <v>7</v>
      </c>
      <c r="J470" s="1">
        <v>0</v>
      </c>
      <c r="K470" s="1">
        <v>9</v>
      </c>
      <c r="L470" s="1">
        <v>3</v>
      </c>
      <c r="M470" s="24" t="s">
        <v>89</v>
      </c>
      <c r="N470" s="1">
        <v>1</v>
      </c>
      <c r="S470" s="22">
        <v>1</v>
      </c>
      <c r="T470" s="1" t="s">
        <v>30</v>
      </c>
      <c r="V470" s="1" t="s">
        <v>111</v>
      </c>
      <c r="X470" s="1" t="s">
        <v>57</v>
      </c>
      <c r="Z470" s="6">
        <v>0</v>
      </c>
      <c r="AA470" s="1" t="s">
        <v>58</v>
      </c>
      <c r="AB470" s="6" t="s">
        <v>59</v>
      </c>
      <c r="AF470" s="1" t="s">
        <v>30</v>
      </c>
      <c r="AM470" s="1" t="s">
        <v>60</v>
      </c>
      <c r="AO470" s="6">
        <v>6</v>
      </c>
      <c r="AP470" s="1">
        <v>6</v>
      </c>
      <c r="AR470" s="6">
        <v>10</v>
      </c>
      <c r="AS470" s="1" t="s">
        <v>2192</v>
      </c>
      <c r="AT470" s="27" t="s">
        <v>75</v>
      </c>
      <c r="AV470" s="22">
        <v>10</v>
      </c>
      <c r="AW470" s="1" t="s">
        <v>2193</v>
      </c>
      <c r="AX470" s="1" t="s">
        <v>2194</v>
      </c>
      <c r="AY470" s="1" t="s">
        <v>2195</v>
      </c>
      <c r="AZ470" s="1">
        <v>1</v>
      </c>
    </row>
    <row r="471" spans="1:52" x14ac:dyDescent="0.25">
      <c r="A471" s="1">
        <v>469</v>
      </c>
      <c r="B471" s="6" t="s">
        <v>0</v>
      </c>
      <c r="C471" s="6" t="s">
        <v>1</v>
      </c>
      <c r="F471" s="6" t="s">
        <v>4</v>
      </c>
      <c r="H471" s="20">
        <v>43</v>
      </c>
      <c r="I471" s="18">
        <v>4</v>
      </c>
      <c r="J471" s="1">
        <v>180</v>
      </c>
      <c r="K471" s="1">
        <v>12</v>
      </c>
      <c r="L471" s="1">
        <v>10</v>
      </c>
      <c r="M471" s="24" t="s">
        <v>335</v>
      </c>
      <c r="N471" s="1">
        <v>1</v>
      </c>
      <c r="S471" s="22">
        <v>1</v>
      </c>
      <c r="T471" s="1" t="s">
        <v>407</v>
      </c>
      <c r="W471" s="1" t="s">
        <v>291</v>
      </c>
      <c r="X471" s="1" t="s">
        <v>92</v>
      </c>
      <c r="Z471" s="6">
        <v>14</v>
      </c>
      <c r="AA471" s="1" t="s">
        <v>2196</v>
      </c>
      <c r="AB471" s="6" t="s">
        <v>72</v>
      </c>
      <c r="AF471" s="1" t="s">
        <v>30</v>
      </c>
      <c r="AG471" s="1" t="s">
        <v>31</v>
      </c>
      <c r="AH471" s="1" t="s">
        <v>32</v>
      </c>
      <c r="AI471" s="1" t="s">
        <v>33</v>
      </c>
      <c r="AM471" s="1" t="s">
        <v>60</v>
      </c>
      <c r="AO471" s="6">
        <v>30</v>
      </c>
      <c r="AP471" s="1">
        <v>6</v>
      </c>
      <c r="AR471" s="6">
        <v>60</v>
      </c>
      <c r="AS471" s="1" t="s">
        <v>2197</v>
      </c>
      <c r="AT471" s="27" t="s">
        <v>64</v>
      </c>
      <c r="AV471" s="22">
        <v>10</v>
      </c>
      <c r="AW471" s="1" t="s">
        <v>2198</v>
      </c>
      <c r="AX471" s="1" t="s">
        <v>2199</v>
      </c>
      <c r="AY471" s="1" t="s">
        <v>2200</v>
      </c>
      <c r="AZ471" s="1">
        <v>0</v>
      </c>
    </row>
    <row r="472" spans="1:52" x14ac:dyDescent="0.25">
      <c r="A472" s="1">
        <v>470</v>
      </c>
      <c r="F472" s="6" t="s">
        <v>4</v>
      </c>
      <c r="H472" s="20">
        <v>37</v>
      </c>
      <c r="I472" s="18">
        <v>6</v>
      </c>
      <c r="J472" s="1">
        <v>120</v>
      </c>
      <c r="K472" s="1">
        <v>12</v>
      </c>
      <c r="L472" s="1">
        <v>12</v>
      </c>
      <c r="M472" s="24" t="s">
        <v>225</v>
      </c>
      <c r="N472" s="1">
        <v>1</v>
      </c>
      <c r="S472" s="22">
        <v>1</v>
      </c>
      <c r="U472" s="1" t="s">
        <v>2201</v>
      </c>
      <c r="V472" s="1" t="s">
        <v>56</v>
      </c>
      <c r="X472" s="1" t="s">
        <v>356</v>
      </c>
      <c r="Z472" s="6">
        <v>7</v>
      </c>
      <c r="AA472" s="1" t="s">
        <v>2202</v>
      </c>
      <c r="AB472" s="6" t="s">
        <v>84</v>
      </c>
      <c r="AH472" s="1" t="s">
        <v>32</v>
      </c>
      <c r="AM472" s="1" t="s">
        <v>73</v>
      </c>
      <c r="AO472" s="6">
        <v>4</v>
      </c>
      <c r="AP472" s="1">
        <v>4</v>
      </c>
      <c r="AR472" s="6">
        <v>4</v>
      </c>
      <c r="AS472" s="1" t="s">
        <v>2203</v>
      </c>
      <c r="AT472" s="27" t="s">
        <v>75</v>
      </c>
      <c r="AV472" s="22">
        <v>8</v>
      </c>
      <c r="AW472" s="1" t="s">
        <v>2204</v>
      </c>
      <c r="AX472" s="1" t="s">
        <v>2205</v>
      </c>
      <c r="AY472" s="1" t="s">
        <v>2206</v>
      </c>
      <c r="AZ472" s="1">
        <v>0</v>
      </c>
    </row>
    <row r="473" spans="1:52" x14ac:dyDescent="0.25">
      <c r="A473" s="1">
        <v>471</v>
      </c>
      <c r="C473" s="6" t="s">
        <v>1</v>
      </c>
      <c r="H473" s="20">
        <v>33</v>
      </c>
      <c r="I473" s="18">
        <v>6</v>
      </c>
      <c r="J473" s="1">
        <v>120</v>
      </c>
      <c r="K473" s="1">
        <v>14</v>
      </c>
      <c r="L473" s="1">
        <v>50</v>
      </c>
      <c r="M473" s="24" t="s">
        <v>225</v>
      </c>
      <c r="N473" s="1">
        <v>0</v>
      </c>
      <c r="O473" s="1" t="s">
        <v>53</v>
      </c>
      <c r="Q473" s="1" t="s">
        <v>3409</v>
      </c>
      <c r="S473" s="22">
        <v>1</v>
      </c>
      <c r="T473" s="1" t="s">
        <v>135</v>
      </c>
      <c r="V473" s="1" t="s">
        <v>142</v>
      </c>
      <c r="X473" s="1" t="s">
        <v>92</v>
      </c>
      <c r="Z473" s="6">
        <v>1</v>
      </c>
      <c r="AA473" s="1" t="s">
        <v>2207</v>
      </c>
      <c r="AB473" s="6" t="s">
        <v>363</v>
      </c>
      <c r="AF473" s="1" t="s">
        <v>30</v>
      </c>
      <c r="AM473" s="1" t="s">
        <v>85</v>
      </c>
      <c r="AO473" s="6">
        <v>25</v>
      </c>
      <c r="AQ473" s="1">
        <v>15</v>
      </c>
      <c r="AR473" s="6">
        <v>5</v>
      </c>
      <c r="AS473" s="1" t="s">
        <v>248</v>
      </c>
      <c r="AT473" s="27" t="s">
        <v>64</v>
      </c>
      <c r="AV473" s="22">
        <v>10</v>
      </c>
      <c r="AW473" s="1" t="s">
        <v>2208</v>
      </c>
      <c r="AX473" s="1" t="s">
        <v>2209</v>
      </c>
      <c r="AY473" s="1" t="s">
        <v>2210</v>
      </c>
      <c r="AZ473" s="1">
        <v>1</v>
      </c>
    </row>
    <row r="474" spans="1:52" x14ac:dyDescent="0.25">
      <c r="A474" s="1">
        <v>472</v>
      </c>
      <c r="B474" s="6" t="s">
        <v>0</v>
      </c>
      <c r="H474" s="20">
        <v>49</v>
      </c>
      <c r="I474" s="18">
        <v>7</v>
      </c>
      <c r="J474" s="1">
        <v>0</v>
      </c>
      <c r="K474" s="1">
        <v>6</v>
      </c>
      <c r="L474" s="1">
        <v>10</v>
      </c>
      <c r="M474" s="24" t="s">
        <v>78</v>
      </c>
      <c r="N474" s="1">
        <v>1</v>
      </c>
      <c r="S474" s="22">
        <v>1</v>
      </c>
      <c r="T474" s="1" t="s">
        <v>5</v>
      </c>
      <c r="W474" s="1" t="s">
        <v>2211</v>
      </c>
      <c r="X474" s="1" t="s">
        <v>156</v>
      </c>
      <c r="Z474" s="6">
        <v>10</v>
      </c>
      <c r="AA474" s="1" t="s">
        <v>2212</v>
      </c>
      <c r="AB474" s="6" t="s">
        <v>363</v>
      </c>
      <c r="AH474" s="1" t="s">
        <v>32</v>
      </c>
      <c r="AM474" s="1" t="s">
        <v>73</v>
      </c>
      <c r="AO474" s="6">
        <v>5</v>
      </c>
      <c r="AP474" s="1">
        <v>2</v>
      </c>
      <c r="AR474" s="6">
        <v>10</v>
      </c>
      <c r="AS474" s="1" t="s">
        <v>2213</v>
      </c>
      <c r="AT474" s="27" t="s">
        <v>75</v>
      </c>
      <c r="AV474" s="22">
        <v>10</v>
      </c>
      <c r="AW474" s="1" t="s">
        <v>2214</v>
      </c>
      <c r="AX474" s="1" t="s">
        <v>2215</v>
      </c>
      <c r="AY474" s="1" t="s">
        <v>2216</v>
      </c>
      <c r="AZ474" s="1">
        <v>1</v>
      </c>
    </row>
    <row r="475" spans="1:52" x14ac:dyDescent="0.25">
      <c r="A475" s="1">
        <v>473</v>
      </c>
      <c r="B475" s="6" t="s">
        <v>0</v>
      </c>
      <c r="H475" s="20">
        <v>41</v>
      </c>
      <c r="I475" s="18">
        <v>7</v>
      </c>
      <c r="J475" s="1">
        <v>50</v>
      </c>
      <c r="K475" s="1">
        <v>8</v>
      </c>
      <c r="L475" s="1">
        <v>4</v>
      </c>
      <c r="M475" s="24" t="s">
        <v>121</v>
      </c>
      <c r="N475" s="1">
        <v>1</v>
      </c>
      <c r="S475" s="22">
        <v>1</v>
      </c>
      <c r="T475" s="1" t="s">
        <v>407</v>
      </c>
      <c r="V475" s="1" t="s">
        <v>81</v>
      </c>
      <c r="X475" s="1" t="s">
        <v>124</v>
      </c>
      <c r="Z475" s="6">
        <v>12</v>
      </c>
      <c r="AA475" s="1" t="s">
        <v>2217</v>
      </c>
      <c r="AB475" s="6" t="s">
        <v>72</v>
      </c>
      <c r="AH475" s="1" t="s">
        <v>32</v>
      </c>
      <c r="AM475" s="1" t="s">
        <v>73</v>
      </c>
      <c r="AO475" s="6">
        <v>3</v>
      </c>
      <c r="AP475" s="1">
        <v>4</v>
      </c>
      <c r="AR475" s="6">
        <v>7</v>
      </c>
      <c r="AS475" s="1" t="s">
        <v>2218</v>
      </c>
      <c r="AT475" s="27" t="s">
        <v>64</v>
      </c>
      <c r="AV475" s="22">
        <v>10</v>
      </c>
      <c r="AW475" s="1" t="s">
        <v>2219</v>
      </c>
      <c r="AX475" s="1" t="s">
        <v>2220</v>
      </c>
      <c r="AY475" s="1" t="s">
        <v>2221</v>
      </c>
      <c r="AZ475" s="1">
        <v>1</v>
      </c>
    </row>
    <row r="476" spans="1:52" x14ac:dyDescent="0.25">
      <c r="A476" s="1">
        <v>474</v>
      </c>
      <c r="F476" s="6" t="s">
        <v>4</v>
      </c>
      <c r="H476" s="20">
        <v>39</v>
      </c>
      <c r="I476" s="18">
        <v>8</v>
      </c>
      <c r="J476" s="1">
        <v>25</v>
      </c>
      <c r="K476" s="1">
        <v>10</v>
      </c>
      <c r="L476" s="1">
        <v>40</v>
      </c>
      <c r="M476" s="24" t="s">
        <v>121</v>
      </c>
      <c r="N476" s="1">
        <v>1</v>
      </c>
      <c r="S476" s="22">
        <v>1</v>
      </c>
      <c r="T476" s="1" t="s">
        <v>146</v>
      </c>
      <c r="V476" s="1" t="s">
        <v>81</v>
      </c>
      <c r="X476" s="1" t="s">
        <v>156</v>
      </c>
      <c r="Z476" s="6">
        <v>5</v>
      </c>
      <c r="AA476" s="1" t="s">
        <v>1522</v>
      </c>
      <c r="AB476" s="6" t="s">
        <v>72</v>
      </c>
      <c r="AF476" s="1" t="s">
        <v>30</v>
      </c>
      <c r="AM476" s="1" t="s">
        <v>73</v>
      </c>
      <c r="AO476" s="6">
        <v>4</v>
      </c>
      <c r="AP476" s="1">
        <v>3</v>
      </c>
      <c r="AR476" s="6">
        <v>120</v>
      </c>
      <c r="AS476" s="1" t="s">
        <v>2222</v>
      </c>
      <c r="AU476" s="1" t="s">
        <v>2125</v>
      </c>
      <c r="AV476" s="22">
        <v>9</v>
      </c>
      <c r="AW476" s="1" t="s">
        <v>76</v>
      </c>
      <c r="AX476" s="1" t="s">
        <v>2223</v>
      </c>
      <c r="AY476" s="1" t="s">
        <v>1672</v>
      </c>
      <c r="AZ476" s="1">
        <v>0</v>
      </c>
    </row>
    <row r="477" spans="1:52" x14ac:dyDescent="0.25">
      <c r="A477" s="1">
        <v>475</v>
      </c>
      <c r="B477" s="6" t="s">
        <v>0</v>
      </c>
      <c r="C477" s="6" t="s">
        <v>1</v>
      </c>
      <c r="F477" s="6" t="s">
        <v>4</v>
      </c>
      <c r="H477" s="20">
        <v>38</v>
      </c>
      <c r="I477" s="18">
        <v>8</v>
      </c>
      <c r="J477" s="1">
        <v>60</v>
      </c>
      <c r="K477" s="1">
        <v>11</v>
      </c>
      <c r="L477" s="1">
        <v>7</v>
      </c>
      <c r="M477" s="24" t="s">
        <v>89</v>
      </c>
      <c r="N477" s="1">
        <v>1</v>
      </c>
      <c r="S477" s="22">
        <v>1</v>
      </c>
      <c r="T477" s="1" t="s">
        <v>213</v>
      </c>
      <c r="V477" s="1" t="s">
        <v>81</v>
      </c>
      <c r="X477" s="1" t="s">
        <v>92</v>
      </c>
      <c r="Z477" s="6">
        <v>10</v>
      </c>
      <c r="AB477" s="6" t="s">
        <v>84</v>
      </c>
      <c r="AH477" s="1" t="s">
        <v>32</v>
      </c>
      <c r="AM477" s="1" t="s">
        <v>73</v>
      </c>
      <c r="AO477" s="6">
        <v>4</v>
      </c>
      <c r="AQ477" s="1">
        <v>16</v>
      </c>
      <c r="AR477" s="6">
        <v>30</v>
      </c>
      <c r="AS477" s="1" t="s">
        <v>2224</v>
      </c>
      <c r="AU477" s="1" t="s">
        <v>2225</v>
      </c>
      <c r="AV477" s="22">
        <v>8</v>
      </c>
      <c r="AW477" s="1" t="s">
        <v>2226</v>
      </c>
      <c r="AZ477" s="1">
        <v>0</v>
      </c>
    </row>
    <row r="478" spans="1:52" x14ac:dyDescent="0.25">
      <c r="A478" s="1">
        <v>476</v>
      </c>
      <c r="C478" s="6" t="s">
        <v>1</v>
      </c>
      <c r="F478" s="6" t="s">
        <v>4</v>
      </c>
      <c r="H478" s="20">
        <v>38</v>
      </c>
      <c r="I478" s="18">
        <v>6</v>
      </c>
      <c r="J478" s="1">
        <v>30</v>
      </c>
      <c r="K478" s="1">
        <v>12</v>
      </c>
      <c r="L478" s="1">
        <v>25</v>
      </c>
      <c r="M478" s="24" t="s">
        <v>97</v>
      </c>
      <c r="N478" s="1">
        <v>0</v>
      </c>
      <c r="O478" s="1" t="s">
        <v>68</v>
      </c>
      <c r="Q478" s="1" t="s">
        <v>3409</v>
      </c>
      <c r="S478" s="22">
        <v>1</v>
      </c>
      <c r="T478" s="1" t="s">
        <v>155</v>
      </c>
      <c r="V478" s="1" t="s">
        <v>81</v>
      </c>
      <c r="Y478" s="1" t="s">
        <v>2227</v>
      </c>
      <c r="Z478" s="6">
        <v>5</v>
      </c>
      <c r="AA478" s="1" t="s">
        <v>2228</v>
      </c>
      <c r="AB478" s="6" t="s">
        <v>84</v>
      </c>
      <c r="AH478" s="1" t="s">
        <v>32</v>
      </c>
      <c r="AM478" s="1" t="s">
        <v>73</v>
      </c>
      <c r="AO478" s="6">
        <v>10</v>
      </c>
      <c r="AP478" s="1">
        <v>6</v>
      </c>
      <c r="AR478" s="6">
        <v>10</v>
      </c>
      <c r="AS478" s="1" t="s">
        <v>2229</v>
      </c>
      <c r="AT478" s="27" t="s">
        <v>75</v>
      </c>
      <c r="AV478" s="22">
        <v>10</v>
      </c>
      <c r="AW478" s="1" t="s">
        <v>2230</v>
      </c>
      <c r="AX478" s="1" t="s">
        <v>2231</v>
      </c>
      <c r="AY478" s="1" t="s">
        <v>2232</v>
      </c>
      <c r="AZ478" s="1">
        <v>0</v>
      </c>
    </row>
    <row r="479" spans="1:52" ht="409.5" x14ac:dyDescent="0.25">
      <c r="A479" s="1">
        <v>477</v>
      </c>
      <c r="B479" s="6" t="s">
        <v>0</v>
      </c>
      <c r="E479" s="6" t="s">
        <v>3</v>
      </c>
      <c r="F479" s="6" t="s">
        <v>4</v>
      </c>
      <c r="H479" s="20">
        <v>29</v>
      </c>
      <c r="I479" s="18">
        <v>9</v>
      </c>
      <c r="J479" s="1">
        <v>0</v>
      </c>
      <c r="K479" s="1">
        <v>12</v>
      </c>
      <c r="L479" s="1">
        <v>6</v>
      </c>
      <c r="M479" s="24" t="s">
        <v>225</v>
      </c>
      <c r="N479" s="1">
        <v>1</v>
      </c>
      <c r="S479" s="22">
        <v>1</v>
      </c>
      <c r="T479" s="1" t="s">
        <v>110</v>
      </c>
      <c r="V479" s="1" t="s">
        <v>81</v>
      </c>
      <c r="X479" s="1" t="s">
        <v>57</v>
      </c>
      <c r="Z479" s="6">
        <v>2</v>
      </c>
      <c r="AA479" s="1" t="s">
        <v>58</v>
      </c>
      <c r="AB479" s="6" t="s">
        <v>59</v>
      </c>
      <c r="AE479" s="1" t="s">
        <v>29</v>
      </c>
      <c r="AM479" s="1" t="s">
        <v>73</v>
      </c>
      <c r="AO479" s="6">
        <v>15</v>
      </c>
      <c r="AQ479" s="1">
        <v>30</v>
      </c>
      <c r="AR479" s="6">
        <v>22</v>
      </c>
      <c r="AS479" s="4" t="s">
        <v>2233</v>
      </c>
      <c r="AU479" s="1" t="s">
        <v>2234</v>
      </c>
      <c r="AV479" s="22">
        <v>10</v>
      </c>
      <c r="AW479" s="1" t="s">
        <v>2235</v>
      </c>
      <c r="AX479" s="1" t="s">
        <v>2231</v>
      </c>
      <c r="AY479" s="4" t="s">
        <v>2236</v>
      </c>
      <c r="AZ479" s="1">
        <v>1</v>
      </c>
    </row>
    <row r="480" spans="1:52" x14ac:dyDescent="0.25">
      <c r="A480" s="1">
        <v>478</v>
      </c>
      <c r="B480" s="6" t="s">
        <v>0</v>
      </c>
      <c r="E480" s="6" t="s">
        <v>3</v>
      </c>
      <c r="F480" s="6" t="s">
        <v>4</v>
      </c>
      <c r="I480" s="18">
        <v>6</v>
      </c>
      <c r="J480" s="1">
        <v>30</v>
      </c>
      <c r="K480" s="1">
        <v>10</v>
      </c>
      <c r="L480" s="1">
        <v>15</v>
      </c>
      <c r="M480" s="24" t="s">
        <v>97</v>
      </c>
      <c r="N480" s="1">
        <v>0</v>
      </c>
      <c r="O480" s="1" t="s">
        <v>68</v>
      </c>
      <c r="Q480" s="1" t="s">
        <v>3409</v>
      </c>
      <c r="S480" s="22">
        <v>1</v>
      </c>
      <c r="T480" s="1" t="s">
        <v>213</v>
      </c>
      <c r="V480" s="1" t="s">
        <v>81</v>
      </c>
      <c r="X480" s="1" t="s">
        <v>92</v>
      </c>
      <c r="Z480" s="6">
        <v>0</v>
      </c>
      <c r="AA480" s="1" t="s">
        <v>331</v>
      </c>
      <c r="AB480" s="6" t="s">
        <v>59</v>
      </c>
      <c r="AH480" s="1" t="s">
        <v>32</v>
      </c>
      <c r="AM480" s="1" t="s">
        <v>60</v>
      </c>
      <c r="AO480" s="6">
        <v>4</v>
      </c>
      <c r="AP480" s="1">
        <v>4</v>
      </c>
      <c r="AR480" s="6">
        <v>2</v>
      </c>
      <c r="AS480" s="1" t="s">
        <v>2237</v>
      </c>
      <c r="AT480" s="27" t="s">
        <v>75</v>
      </c>
      <c r="AV480" s="22">
        <v>10</v>
      </c>
      <c r="AW480" s="1" t="s">
        <v>2238</v>
      </c>
      <c r="AZ480" s="1">
        <v>1</v>
      </c>
    </row>
    <row r="481" spans="1:52" x14ac:dyDescent="0.25">
      <c r="A481" s="1">
        <v>479</v>
      </c>
      <c r="B481" s="6" t="s">
        <v>0</v>
      </c>
      <c r="F481" s="6" t="s">
        <v>4</v>
      </c>
      <c r="H481" s="20">
        <v>40</v>
      </c>
      <c r="I481" s="18">
        <v>7</v>
      </c>
      <c r="J481" s="1">
        <v>40</v>
      </c>
      <c r="K481" s="1">
        <v>8</v>
      </c>
      <c r="L481" s="1">
        <v>15</v>
      </c>
      <c r="M481" s="24" t="s">
        <v>89</v>
      </c>
      <c r="N481" s="1">
        <v>1</v>
      </c>
      <c r="S481" s="22">
        <v>1</v>
      </c>
      <c r="T481" s="1" t="s">
        <v>213</v>
      </c>
      <c r="W481" s="1" t="s">
        <v>2239</v>
      </c>
      <c r="X481" s="1" t="s">
        <v>419</v>
      </c>
      <c r="Z481" s="6">
        <v>10</v>
      </c>
      <c r="AA481" s="1" t="s">
        <v>2240</v>
      </c>
      <c r="AB481" s="6" t="s">
        <v>84</v>
      </c>
      <c r="AF481" s="1" t="s">
        <v>30</v>
      </c>
      <c r="AM481" s="1" t="s">
        <v>60</v>
      </c>
      <c r="AO481" s="6">
        <v>2</v>
      </c>
      <c r="AQ481" s="1">
        <v>6</v>
      </c>
      <c r="AR481" s="6">
        <v>30</v>
      </c>
      <c r="AS481" s="1" t="s">
        <v>2241</v>
      </c>
      <c r="AT481" s="27" t="s">
        <v>75</v>
      </c>
      <c r="AV481" s="22">
        <v>5</v>
      </c>
      <c r="AW481" s="1" t="s">
        <v>2242</v>
      </c>
      <c r="AX481" s="1" t="s">
        <v>2243</v>
      </c>
      <c r="AY481" s="1" t="s">
        <v>116</v>
      </c>
      <c r="AZ481" s="1">
        <v>1</v>
      </c>
    </row>
    <row r="482" spans="1:52" x14ac:dyDescent="0.25">
      <c r="A482" s="1">
        <v>480</v>
      </c>
      <c r="B482" s="6" t="s">
        <v>0</v>
      </c>
      <c r="F482" s="6" t="s">
        <v>4</v>
      </c>
      <c r="H482" s="20">
        <v>35</v>
      </c>
      <c r="I482" s="18">
        <v>6</v>
      </c>
      <c r="J482" s="1">
        <v>80</v>
      </c>
      <c r="K482" s="1">
        <v>4</v>
      </c>
      <c r="L482" s="1">
        <v>10</v>
      </c>
      <c r="M482" s="24" t="s">
        <v>67</v>
      </c>
      <c r="N482" s="1">
        <v>0</v>
      </c>
      <c r="O482" s="1" t="s">
        <v>68</v>
      </c>
      <c r="Q482" s="1" t="s">
        <v>3410</v>
      </c>
      <c r="S482" s="22">
        <v>1</v>
      </c>
      <c r="T482" s="1" t="s">
        <v>146</v>
      </c>
      <c r="V482" s="1" t="s">
        <v>81</v>
      </c>
      <c r="Y482" s="1" t="s">
        <v>2244</v>
      </c>
      <c r="Z482" s="6">
        <v>4</v>
      </c>
      <c r="AB482" s="6" t="s">
        <v>59</v>
      </c>
      <c r="AE482" s="1" t="s">
        <v>29</v>
      </c>
      <c r="AM482" s="1" t="s">
        <v>73</v>
      </c>
      <c r="AO482" s="6">
        <v>10</v>
      </c>
      <c r="AQ482" s="1">
        <v>10</v>
      </c>
      <c r="AR482" s="6">
        <v>4</v>
      </c>
      <c r="AS482" s="1" t="s">
        <v>2245</v>
      </c>
      <c r="AT482" s="27" t="s">
        <v>75</v>
      </c>
      <c r="AV482" s="22">
        <v>8</v>
      </c>
      <c r="AW482" s="1" t="s">
        <v>2246</v>
      </c>
      <c r="AZ482" s="1">
        <v>1</v>
      </c>
    </row>
    <row r="483" spans="1:52" x14ac:dyDescent="0.25">
      <c r="A483" s="1">
        <v>481</v>
      </c>
      <c r="E483" s="6" t="s">
        <v>3</v>
      </c>
      <c r="H483" s="20">
        <v>36</v>
      </c>
      <c r="I483" s="18">
        <v>7</v>
      </c>
      <c r="J483" s="1">
        <v>0</v>
      </c>
      <c r="K483" s="1">
        <v>10</v>
      </c>
      <c r="L483" s="1">
        <v>3</v>
      </c>
      <c r="M483" s="24" t="s">
        <v>67</v>
      </c>
      <c r="N483" s="1">
        <v>1</v>
      </c>
      <c r="S483" s="22">
        <v>1</v>
      </c>
      <c r="T483" s="1" t="s">
        <v>213</v>
      </c>
      <c r="V483" s="1" t="s">
        <v>81</v>
      </c>
      <c r="X483" s="1" t="s">
        <v>92</v>
      </c>
      <c r="Z483" s="6">
        <v>12</v>
      </c>
      <c r="AA483" s="1" t="s">
        <v>2247</v>
      </c>
      <c r="AB483" s="6" t="s">
        <v>59</v>
      </c>
      <c r="AH483" s="1" t="s">
        <v>32</v>
      </c>
      <c r="AM483" s="1" t="s">
        <v>162</v>
      </c>
      <c r="AO483" s="6">
        <v>6</v>
      </c>
      <c r="AP483" s="1">
        <v>2</v>
      </c>
      <c r="AR483" s="6">
        <v>48</v>
      </c>
      <c r="AS483" s="1" t="s">
        <v>2248</v>
      </c>
      <c r="AT483" s="27" t="s">
        <v>75</v>
      </c>
      <c r="AV483" s="22">
        <v>10</v>
      </c>
      <c r="AW483" s="1" t="s">
        <v>2249</v>
      </c>
      <c r="AX483" s="1" t="s">
        <v>197</v>
      </c>
      <c r="AY483" s="1" t="s">
        <v>2250</v>
      </c>
      <c r="AZ483" s="1">
        <v>1</v>
      </c>
    </row>
    <row r="484" spans="1:52" x14ac:dyDescent="0.25">
      <c r="A484" s="1">
        <v>482</v>
      </c>
      <c r="B484" s="6" t="s">
        <v>0</v>
      </c>
      <c r="H484" s="20">
        <v>35</v>
      </c>
      <c r="I484" s="18">
        <v>8</v>
      </c>
      <c r="J484" s="1">
        <v>30</v>
      </c>
      <c r="K484" s="1">
        <v>12</v>
      </c>
      <c r="L484" s="1">
        <v>5</v>
      </c>
      <c r="M484" s="24" t="s">
        <v>121</v>
      </c>
      <c r="N484" s="1">
        <v>0</v>
      </c>
      <c r="O484" s="1" t="s">
        <v>53</v>
      </c>
      <c r="Q484" s="1" t="s">
        <v>3407</v>
      </c>
      <c r="S484" s="22">
        <v>1</v>
      </c>
      <c r="T484" s="1" t="s">
        <v>29</v>
      </c>
      <c r="V484" s="1" t="s">
        <v>56</v>
      </c>
      <c r="X484" s="1" t="s">
        <v>112</v>
      </c>
      <c r="Z484" s="6">
        <v>7</v>
      </c>
      <c r="AA484" s="1" t="s">
        <v>260</v>
      </c>
      <c r="AB484" s="6" t="s">
        <v>84</v>
      </c>
      <c r="AE484" s="1" t="s">
        <v>29</v>
      </c>
      <c r="AF484" s="1" t="s">
        <v>30</v>
      </c>
      <c r="AH484" s="1" t="s">
        <v>32</v>
      </c>
      <c r="AM484" s="1" t="s">
        <v>73</v>
      </c>
      <c r="AO484" s="6">
        <v>4</v>
      </c>
      <c r="AP484" s="1">
        <v>6</v>
      </c>
      <c r="AR484" s="6">
        <v>20</v>
      </c>
      <c r="AS484" s="1" t="s">
        <v>2251</v>
      </c>
      <c r="AT484" s="27" t="s">
        <v>75</v>
      </c>
      <c r="AV484" s="22">
        <v>9</v>
      </c>
      <c r="AW484" s="1" t="s">
        <v>2252</v>
      </c>
      <c r="AX484" s="1" t="s">
        <v>2253</v>
      </c>
      <c r="AZ484" s="1">
        <v>1</v>
      </c>
    </row>
    <row r="485" spans="1:52" ht="126" x14ac:dyDescent="0.25">
      <c r="A485" s="1">
        <v>483</v>
      </c>
      <c r="F485" s="6" t="s">
        <v>4</v>
      </c>
      <c r="H485" s="20">
        <v>40</v>
      </c>
      <c r="I485" s="18">
        <v>6</v>
      </c>
      <c r="J485" s="1">
        <v>100</v>
      </c>
      <c r="K485" s="1">
        <v>10</v>
      </c>
      <c r="L485" s="1">
        <v>8</v>
      </c>
      <c r="M485" s="24" t="s">
        <v>121</v>
      </c>
      <c r="N485" s="1">
        <v>1</v>
      </c>
      <c r="S485" s="22">
        <v>1</v>
      </c>
      <c r="T485" s="1" t="s">
        <v>213</v>
      </c>
      <c r="V485" s="1" t="s">
        <v>81</v>
      </c>
      <c r="X485" s="1" t="s">
        <v>92</v>
      </c>
      <c r="Z485" s="6">
        <v>6</v>
      </c>
      <c r="AA485" s="1" t="s">
        <v>2254</v>
      </c>
      <c r="AB485" s="6" t="s">
        <v>84</v>
      </c>
      <c r="AH485" s="1" t="s">
        <v>32</v>
      </c>
      <c r="AM485" s="1" t="s">
        <v>73</v>
      </c>
      <c r="AO485" s="6">
        <v>1</v>
      </c>
      <c r="AP485" s="1">
        <v>4</v>
      </c>
      <c r="AR485" s="6">
        <v>12</v>
      </c>
      <c r="AS485" s="1" t="s">
        <v>2255</v>
      </c>
      <c r="AT485" s="27" t="s">
        <v>64</v>
      </c>
      <c r="AV485" s="22">
        <v>10</v>
      </c>
      <c r="AW485" s="1" t="s">
        <v>2256</v>
      </c>
      <c r="AX485" s="4" t="s">
        <v>2257</v>
      </c>
      <c r="AZ485" s="1">
        <v>0</v>
      </c>
    </row>
    <row r="486" spans="1:52" x14ac:dyDescent="0.25">
      <c r="A486" s="1">
        <v>484</v>
      </c>
      <c r="B486" s="6" t="s">
        <v>0</v>
      </c>
      <c r="H486" s="20">
        <v>51</v>
      </c>
      <c r="I486" s="18">
        <v>6</v>
      </c>
      <c r="J486" s="1">
        <v>30</v>
      </c>
      <c r="K486" s="1">
        <v>8</v>
      </c>
      <c r="L486" s="1">
        <v>30</v>
      </c>
      <c r="M486" s="24" t="s">
        <v>133</v>
      </c>
      <c r="N486" s="1">
        <v>1</v>
      </c>
      <c r="S486" s="22">
        <v>1</v>
      </c>
      <c r="T486" s="1" t="s">
        <v>80</v>
      </c>
      <c r="V486" s="1" t="s">
        <v>91</v>
      </c>
      <c r="Y486" s="1" t="s">
        <v>2258</v>
      </c>
      <c r="Z486" s="6">
        <v>15</v>
      </c>
      <c r="AA486" s="1" t="s">
        <v>2259</v>
      </c>
      <c r="AB486" s="6" t="s">
        <v>59</v>
      </c>
      <c r="AH486" s="1" t="s">
        <v>32</v>
      </c>
      <c r="AM486" s="1" t="s">
        <v>60</v>
      </c>
      <c r="AO486" s="6">
        <v>6</v>
      </c>
      <c r="AP486" s="1">
        <v>5</v>
      </c>
      <c r="AR486" s="6">
        <v>400</v>
      </c>
      <c r="AS486" s="1" t="s">
        <v>2260</v>
      </c>
      <c r="AT486" s="27" t="s">
        <v>75</v>
      </c>
      <c r="AV486" s="22">
        <v>10</v>
      </c>
      <c r="AW486" s="1" t="s">
        <v>2261</v>
      </c>
      <c r="AX486" s="1" t="s">
        <v>2262</v>
      </c>
      <c r="AZ486" s="1">
        <v>1</v>
      </c>
    </row>
    <row r="487" spans="1:52" x14ac:dyDescent="0.25">
      <c r="A487" s="1">
        <v>485</v>
      </c>
      <c r="B487" s="6" t="s">
        <v>0</v>
      </c>
      <c r="E487" s="6" t="s">
        <v>3</v>
      </c>
      <c r="F487" s="6" t="s">
        <v>4</v>
      </c>
      <c r="H487" s="20">
        <v>39</v>
      </c>
      <c r="I487" s="18">
        <v>7</v>
      </c>
      <c r="J487" s="1">
        <v>0</v>
      </c>
      <c r="K487" s="1">
        <v>8</v>
      </c>
      <c r="L487" s="1">
        <v>2</v>
      </c>
      <c r="M487" s="24" t="s">
        <v>67</v>
      </c>
      <c r="N487" s="1">
        <v>1</v>
      </c>
      <c r="S487" s="22">
        <v>1</v>
      </c>
      <c r="T487" s="1" t="s">
        <v>519</v>
      </c>
      <c r="W487" s="1" t="s">
        <v>2263</v>
      </c>
      <c r="X487" s="1" t="s">
        <v>57</v>
      </c>
      <c r="Z487" s="6">
        <v>1</v>
      </c>
      <c r="AA487" s="1" t="s">
        <v>58</v>
      </c>
      <c r="AB487" s="6" t="s">
        <v>59</v>
      </c>
      <c r="AC487" s="1" t="s">
        <v>27</v>
      </c>
      <c r="AE487" s="1" t="s">
        <v>29</v>
      </c>
      <c r="AH487" s="1" t="s">
        <v>32</v>
      </c>
      <c r="AM487" s="1" t="s">
        <v>73</v>
      </c>
      <c r="AO487" s="6">
        <v>6</v>
      </c>
      <c r="AP487" s="1">
        <v>6</v>
      </c>
      <c r="AR487" s="6">
        <v>6</v>
      </c>
      <c r="AS487" s="1" t="s">
        <v>2264</v>
      </c>
      <c r="AT487" s="27" t="s">
        <v>75</v>
      </c>
      <c r="AV487" s="22">
        <v>10</v>
      </c>
      <c r="AW487" s="1" t="s">
        <v>2265</v>
      </c>
      <c r="AX487" s="1" t="s">
        <v>2266</v>
      </c>
      <c r="AY487" s="1" t="s">
        <v>2267</v>
      </c>
      <c r="AZ487" s="1">
        <v>0</v>
      </c>
    </row>
    <row r="488" spans="1:52" x14ac:dyDescent="0.25">
      <c r="A488" s="1">
        <v>486</v>
      </c>
      <c r="B488" s="6" t="s">
        <v>0</v>
      </c>
      <c r="H488" s="20">
        <v>37</v>
      </c>
      <c r="I488" s="18">
        <v>6</v>
      </c>
      <c r="J488" s="1">
        <v>60</v>
      </c>
      <c r="K488" s="1">
        <v>14</v>
      </c>
      <c r="L488" s="1">
        <v>6</v>
      </c>
      <c r="M488" s="24" t="s">
        <v>103</v>
      </c>
      <c r="N488" s="1">
        <v>1</v>
      </c>
      <c r="S488" s="22">
        <v>1</v>
      </c>
      <c r="T488" s="1" t="s">
        <v>213</v>
      </c>
      <c r="V488" s="1" t="s">
        <v>81</v>
      </c>
      <c r="Y488" s="1" t="s">
        <v>2268</v>
      </c>
      <c r="Z488" s="6">
        <v>10</v>
      </c>
      <c r="AA488" s="1" t="s">
        <v>2269</v>
      </c>
      <c r="AB488" s="6" t="s">
        <v>59</v>
      </c>
      <c r="AF488" s="1" t="s">
        <v>30</v>
      </c>
      <c r="AH488" s="1" t="s">
        <v>32</v>
      </c>
      <c r="AM488" s="1" t="s">
        <v>60</v>
      </c>
      <c r="AO488" s="6">
        <v>10</v>
      </c>
      <c r="AQ488" s="1">
        <v>26</v>
      </c>
      <c r="AR488" s="6">
        <v>22</v>
      </c>
      <c r="AS488" s="1" t="s">
        <v>2270</v>
      </c>
      <c r="AT488" s="27" t="s">
        <v>64</v>
      </c>
      <c r="AV488" s="22">
        <v>10</v>
      </c>
      <c r="AW488" s="1" t="s">
        <v>2271</v>
      </c>
      <c r="AX488" s="1" t="s">
        <v>131</v>
      </c>
      <c r="AZ488" s="1">
        <v>0</v>
      </c>
    </row>
    <row r="489" spans="1:52" ht="409.5" x14ac:dyDescent="0.25">
      <c r="A489" s="1">
        <v>487</v>
      </c>
      <c r="B489" s="6" t="s">
        <v>0</v>
      </c>
      <c r="H489" s="20">
        <v>63</v>
      </c>
      <c r="I489" s="18">
        <v>8</v>
      </c>
      <c r="J489" s="1">
        <v>0</v>
      </c>
      <c r="K489" s="1">
        <v>8</v>
      </c>
      <c r="L489" s="1">
        <v>10</v>
      </c>
      <c r="M489" s="24" t="s">
        <v>303</v>
      </c>
      <c r="N489" s="1">
        <v>0</v>
      </c>
      <c r="P489" s="1" t="s">
        <v>2272</v>
      </c>
      <c r="R489" s="1" t="s">
        <v>2273</v>
      </c>
      <c r="S489" s="22">
        <v>0</v>
      </c>
      <c r="AB489" s="6" t="s">
        <v>84</v>
      </c>
      <c r="AF489" s="1" t="s">
        <v>30</v>
      </c>
      <c r="AM489" s="1" t="s">
        <v>85</v>
      </c>
      <c r="AO489" s="6">
        <v>14</v>
      </c>
      <c r="AP489" s="1">
        <v>6</v>
      </c>
      <c r="AR489" s="6">
        <v>20</v>
      </c>
      <c r="AS489" s="1" t="s">
        <v>2274</v>
      </c>
      <c r="AT489" s="27" t="s">
        <v>64</v>
      </c>
      <c r="AV489" s="22">
        <v>9</v>
      </c>
      <c r="AW489" s="1" t="s">
        <v>2275</v>
      </c>
      <c r="AX489" s="1" t="s">
        <v>2276</v>
      </c>
      <c r="AY489" s="4" t="s">
        <v>2277</v>
      </c>
      <c r="AZ489" s="1">
        <v>1</v>
      </c>
    </row>
    <row r="490" spans="1:52" ht="409.5" x14ac:dyDescent="0.25">
      <c r="A490" s="1">
        <v>488</v>
      </c>
      <c r="B490" s="6" t="s">
        <v>0</v>
      </c>
      <c r="C490" s="6" t="s">
        <v>1</v>
      </c>
      <c r="F490" s="6" t="s">
        <v>4</v>
      </c>
      <c r="H490" s="20">
        <v>39</v>
      </c>
      <c r="I490" s="18">
        <v>6</v>
      </c>
      <c r="J490" s="1">
        <v>0</v>
      </c>
      <c r="K490" s="1">
        <v>12</v>
      </c>
      <c r="L490" s="1">
        <v>12</v>
      </c>
      <c r="M490" s="24" t="s">
        <v>189</v>
      </c>
      <c r="N490" s="1">
        <v>0</v>
      </c>
      <c r="O490" s="1" t="s">
        <v>53</v>
      </c>
      <c r="Q490" s="1" t="s">
        <v>3408</v>
      </c>
      <c r="S490" s="22">
        <v>1</v>
      </c>
      <c r="T490" s="1" t="s">
        <v>110</v>
      </c>
      <c r="V490" s="1" t="s">
        <v>81</v>
      </c>
      <c r="X490" s="1" t="s">
        <v>92</v>
      </c>
      <c r="Z490" s="6">
        <v>10</v>
      </c>
      <c r="AA490" s="1" t="s">
        <v>2278</v>
      </c>
      <c r="AB490" s="6" t="s">
        <v>59</v>
      </c>
      <c r="AH490" s="1" t="s">
        <v>32</v>
      </c>
      <c r="AM490" s="1" t="s">
        <v>73</v>
      </c>
      <c r="AO490" s="6">
        <v>15</v>
      </c>
      <c r="AP490" s="1">
        <v>5</v>
      </c>
      <c r="AR490" s="6">
        <v>10</v>
      </c>
      <c r="AS490" s="4" t="s">
        <v>2279</v>
      </c>
      <c r="AT490" s="27" t="s">
        <v>75</v>
      </c>
      <c r="AV490" s="22">
        <v>10</v>
      </c>
      <c r="AW490" s="1" t="s">
        <v>2280</v>
      </c>
      <c r="AX490" s="1" t="s">
        <v>2281</v>
      </c>
      <c r="AY490" s="1" t="s">
        <v>2282</v>
      </c>
      <c r="AZ490" s="1">
        <v>1</v>
      </c>
    </row>
    <row r="491" spans="1:52" ht="409.5" x14ac:dyDescent="0.25">
      <c r="A491" s="1">
        <v>489</v>
      </c>
      <c r="C491" s="6" t="s">
        <v>1</v>
      </c>
      <c r="F491" s="6" t="s">
        <v>4</v>
      </c>
      <c r="H491" s="20">
        <v>39</v>
      </c>
      <c r="I491" s="18">
        <v>7</v>
      </c>
      <c r="J491" s="1">
        <v>45</v>
      </c>
      <c r="K491" s="1">
        <v>16</v>
      </c>
      <c r="L491" s="1">
        <v>6</v>
      </c>
      <c r="M491" s="24" t="s">
        <v>133</v>
      </c>
      <c r="N491" s="1">
        <v>1</v>
      </c>
      <c r="S491" s="22">
        <v>1</v>
      </c>
      <c r="T491" s="1" t="s">
        <v>213</v>
      </c>
      <c r="V491" s="1" t="s">
        <v>81</v>
      </c>
      <c r="X491" s="1" t="s">
        <v>92</v>
      </c>
      <c r="Z491" s="6">
        <v>13</v>
      </c>
      <c r="AA491" s="1" t="s">
        <v>2283</v>
      </c>
      <c r="AB491" s="6" t="s">
        <v>84</v>
      </c>
      <c r="AH491" s="1" t="s">
        <v>32</v>
      </c>
      <c r="AM491" s="1" t="s">
        <v>60</v>
      </c>
      <c r="AO491" s="6">
        <v>3</v>
      </c>
      <c r="AP491" s="1">
        <v>6</v>
      </c>
      <c r="AR491" s="6">
        <v>6</v>
      </c>
      <c r="AS491" s="1" t="s">
        <v>2284</v>
      </c>
      <c r="AT491" s="27" t="s">
        <v>75</v>
      </c>
      <c r="AV491" s="22">
        <v>7</v>
      </c>
      <c r="AW491" s="1" t="s">
        <v>2285</v>
      </c>
      <c r="AY491" s="4" t="s">
        <v>2286</v>
      </c>
      <c r="AZ491" s="1">
        <v>1</v>
      </c>
    </row>
    <row r="492" spans="1:52" ht="409.5" x14ac:dyDescent="0.25">
      <c r="A492" s="1">
        <v>490</v>
      </c>
      <c r="B492" s="6" t="s">
        <v>0</v>
      </c>
      <c r="C492" s="6" t="s">
        <v>1</v>
      </c>
      <c r="D492" s="6" t="s">
        <v>2</v>
      </c>
      <c r="E492" s="6" t="s">
        <v>3</v>
      </c>
      <c r="F492" s="6" t="s">
        <v>4</v>
      </c>
      <c r="H492" s="20">
        <v>32</v>
      </c>
      <c r="I492" s="18">
        <v>7</v>
      </c>
      <c r="J492" s="1">
        <v>80</v>
      </c>
      <c r="K492" s="1">
        <v>8</v>
      </c>
      <c r="L492" s="1">
        <v>8</v>
      </c>
      <c r="M492" s="24" t="s">
        <v>335</v>
      </c>
      <c r="N492" s="1">
        <v>1</v>
      </c>
      <c r="S492" s="22">
        <v>1</v>
      </c>
      <c r="T492" s="1" t="s">
        <v>407</v>
      </c>
      <c r="V492" s="1" t="s">
        <v>81</v>
      </c>
      <c r="Y492" s="1" t="s">
        <v>2287</v>
      </c>
      <c r="Z492" s="6">
        <v>5</v>
      </c>
      <c r="AA492" s="1" t="s">
        <v>2288</v>
      </c>
      <c r="AB492" s="6" t="s">
        <v>84</v>
      </c>
      <c r="AG492" s="1" t="s">
        <v>31</v>
      </c>
      <c r="AM492" s="1" t="s">
        <v>73</v>
      </c>
      <c r="AO492" s="6">
        <v>4</v>
      </c>
      <c r="AP492" s="1">
        <v>6</v>
      </c>
      <c r="AR492" s="6">
        <v>66</v>
      </c>
      <c r="AS492" s="4" t="s">
        <v>2289</v>
      </c>
      <c r="AT492" s="27" t="s">
        <v>75</v>
      </c>
      <c r="AV492" s="22">
        <v>9</v>
      </c>
      <c r="AW492" s="1" t="s">
        <v>2290</v>
      </c>
      <c r="AX492" s="1" t="s">
        <v>2291</v>
      </c>
      <c r="AY492" s="4" t="s">
        <v>2292</v>
      </c>
      <c r="AZ492" s="1">
        <v>1</v>
      </c>
    </row>
    <row r="493" spans="1:52" x14ac:dyDescent="0.25">
      <c r="A493" s="1">
        <v>491</v>
      </c>
      <c r="B493" s="6" t="s">
        <v>0</v>
      </c>
      <c r="C493" s="6" t="s">
        <v>1</v>
      </c>
      <c r="F493" s="6" t="s">
        <v>4</v>
      </c>
      <c r="H493" s="20">
        <v>69</v>
      </c>
      <c r="I493" s="18">
        <v>5</v>
      </c>
      <c r="J493" s="1">
        <v>60</v>
      </c>
      <c r="K493" s="1">
        <v>8</v>
      </c>
      <c r="L493" s="1">
        <v>4</v>
      </c>
      <c r="M493" s="24" t="s">
        <v>133</v>
      </c>
      <c r="N493" s="1">
        <v>0</v>
      </c>
      <c r="O493" s="1" t="s">
        <v>79</v>
      </c>
      <c r="Q493" s="1" t="s">
        <v>3410</v>
      </c>
      <c r="S493" s="22">
        <v>1</v>
      </c>
      <c r="T493" s="1" t="s">
        <v>30</v>
      </c>
      <c r="V493" s="1" t="s">
        <v>81</v>
      </c>
      <c r="X493" s="1" t="s">
        <v>648</v>
      </c>
      <c r="Z493" s="6">
        <v>6</v>
      </c>
      <c r="AA493" s="1" t="s">
        <v>2293</v>
      </c>
      <c r="AB493" s="6" t="s">
        <v>84</v>
      </c>
      <c r="AF493" s="1" t="s">
        <v>30</v>
      </c>
      <c r="AM493" s="1" t="s">
        <v>553</v>
      </c>
      <c r="AO493" s="6">
        <v>4</v>
      </c>
      <c r="AQ493" s="1">
        <v>30</v>
      </c>
      <c r="AR493" s="6">
        <v>60</v>
      </c>
      <c r="AS493" s="1" t="s">
        <v>2294</v>
      </c>
      <c r="AU493" s="1" t="s">
        <v>2295</v>
      </c>
      <c r="AV493" s="22">
        <v>8</v>
      </c>
      <c r="AW493" s="1" t="s">
        <v>2296</v>
      </c>
      <c r="AX493" s="1" t="s">
        <v>2297</v>
      </c>
      <c r="AY493" s="1" t="s">
        <v>139</v>
      </c>
      <c r="AZ493" s="1">
        <v>1</v>
      </c>
    </row>
    <row r="494" spans="1:52" x14ac:dyDescent="0.25">
      <c r="A494" s="1">
        <v>492</v>
      </c>
      <c r="B494" s="6" t="s">
        <v>0</v>
      </c>
      <c r="H494" s="20">
        <v>43</v>
      </c>
      <c r="I494" s="18">
        <v>8</v>
      </c>
      <c r="J494" s="1">
        <v>35</v>
      </c>
      <c r="K494" s="1">
        <v>9</v>
      </c>
      <c r="L494" s="1">
        <v>10</v>
      </c>
      <c r="M494" s="24" t="s">
        <v>121</v>
      </c>
      <c r="N494" s="1">
        <v>1</v>
      </c>
      <c r="S494" s="22">
        <v>1</v>
      </c>
      <c r="T494" s="1" t="s">
        <v>5</v>
      </c>
      <c r="V494" s="1" t="s">
        <v>91</v>
      </c>
      <c r="X494" s="1" t="s">
        <v>92</v>
      </c>
      <c r="Z494" s="6">
        <v>23</v>
      </c>
      <c r="AA494" s="1" t="s">
        <v>2298</v>
      </c>
      <c r="AB494" s="6" t="s">
        <v>59</v>
      </c>
      <c r="AH494" s="1" t="s">
        <v>32</v>
      </c>
      <c r="AM494" s="1" t="s">
        <v>60</v>
      </c>
      <c r="AO494" s="6">
        <v>10</v>
      </c>
      <c r="AP494" s="1">
        <v>2</v>
      </c>
      <c r="AR494" s="6">
        <v>8</v>
      </c>
      <c r="AS494" s="1" t="s">
        <v>2299</v>
      </c>
      <c r="AT494" s="27" t="s">
        <v>64</v>
      </c>
      <c r="AV494" s="22">
        <v>8</v>
      </c>
      <c r="AW494" s="1" t="s">
        <v>2300</v>
      </c>
      <c r="AX494" s="1" t="s">
        <v>2301</v>
      </c>
      <c r="AY494" s="1" t="s">
        <v>2302</v>
      </c>
      <c r="AZ494" s="1">
        <v>1</v>
      </c>
    </row>
    <row r="495" spans="1:52" x14ac:dyDescent="0.25">
      <c r="A495" s="1">
        <v>493</v>
      </c>
      <c r="F495" s="6" t="s">
        <v>4</v>
      </c>
      <c r="H495" s="20">
        <v>51</v>
      </c>
      <c r="I495" s="18">
        <v>7</v>
      </c>
      <c r="J495" s="1">
        <v>0</v>
      </c>
      <c r="K495" s="1">
        <v>10</v>
      </c>
      <c r="L495" s="1">
        <v>30</v>
      </c>
      <c r="M495" s="24" t="s">
        <v>335</v>
      </c>
      <c r="N495" s="1">
        <v>1</v>
      </c>
      <c r="S495" s="22">
        <v>1</v>
      </c>
      <c r="T495" s="1" t="s">
        <v>135</v>
      </c>
      <c r="V495" s="1" t="s">
        <v>142</v>
      </c>
      <c r="X495" s="1" t="s">
        <v>106</v>
      </c>
      <c r="Z495" s="6">
        <v>20</v>
      </c>
      <c r="AA495" s="1" t="s">
        <v>2303</v>
      </c>
      <c r="AB495" s="6" t="s">
        <v>161</v>
      </c>
      <c r="AE495" s="1" t="s">
        <v>29</v>
      </c>
      <c r="AM495" s="1" t="s">
        <v>85</v>
      </c>
      <c r="AO495" s="6">
        <v>6</v>
      </c>
      <c r="AP495" s="1">
        <v>2</v>
      </c>
      <c r="AR495" s="6">
        <v>16</v>
      </c>
      <c r="AS495" s="1" t="s">
        <v>2304</v>
      </c>
      <c r="AT495" s="27" t="s">
        <v>75</v>
      </c>
      <c r="AV495" s="22">
        <v>9</v>
      </c>
      <c r="AW495" s="1" t="s">
        <v>2305</v>
      </c>
      <c r="AX495" s="1" t="s">
        <v>2306</v>
      </c>
      <c r="AY495" s="1" t="s">
        <v>2307</v>
      </c>
      <c r="AZ495" s="1">
        <v>0</v>
      </c>
    </row>
    <row r="496" spans="1:52" x14ac:dyDescent="0.25">
      <c r="A496" s="1">
        <v>494</v>
      </c>
      <c r="B496" s="6" t="s">
        <v>0</v>
      </c>
      <c r="H496" s="20">
        <v>33</v>
      </c>
      <c r="I496" s="18">
        <v>7</v>
      </c>
      <c r="J496" s="1">
        <v>0</v>
      </c>
      <c r="K496" s="1">
        <v>13</v>
      </c>
      <c r="L496" s="1">
        <v>6</v>
      </c>
      <c r="M496" s="24" t="s">
        <v>189</v>
      </c>
      <c r="N496" s="1">
        <v>0</v>
      </c>
      <c r="O496" s="1" t="s">
        <v>122</v>
      </c>
      <c r="Q496" s="1" t="s">
        <v>3408</v>
      </c>
      <c r="S496" s="22">
        <v>0</v>
      </c>
      <c r="AB496" s="6" t="s">
        <v>59</v>
      </c>
      <c r="AF496" s="1" t="s">
        <v>30</v>
      </c>
      <c r="AM496" s="1" t="s">
        <v>85</v>
      </c>
      <c r="AO496" s="6">
        <v>5</v>
      </c>
      <c r="AP496" s="1">
        <v>2</v>
      </c>
      <c r="AR496" s="6">
        <v>6</v>
      </c>
      <c r="AS496" s="1" t="s">
        <v>2308</v>
      </c>
      <c r="AT496" s="27" t="s">
        <v>64</v>
      </c>
      <c r="AV496" s="22">
        <v>6</v>
      </c>
      <c r="AW496" s="1" t="s">
        <v>2309</v>
      </c>
      <c r="AX496" s="1" t="s">
        <v>2310</v>
      </c>
      <c r="AY496" s="1" t="s">
        <v>2311</v>
      </c>
      <c r="AZ496" s="1">
        <v>1</v>
      </c>
    </row>
    <row r="497" spans="1:52" x14ac:dyDescent="0.25">
      <c r="A497" s="1">
        <v>495</v>
      </c>
      <c r="B497" s="6" t="s">
        <v>0</v>
      </c>
      <c r="C497" s="6" t="s">
        <v>1</v>
      </c>
      <c r="E497" s="6" t="s">
        <v>3</v>
      </c>
      <c r="H497" s="20">
        <v>40</v>
      </c>
      <c r="I497" s="18">
        <v>6</v>
      </c>
      <c r="J497" s="1">
        <v>30</v>
      </c>
      <c r="K497" s="1">
        <v>10</v>
      </c>
      <c r="L497" s="1">
        <v>20</v>
      </c>
      <c r="M497" s="24" t="s">
        <v>121</v>
      </c>
      <c r="N497" s="1">
        <v>1</v>
      </c>
      <c r="S497" s="22">
        <v>1</v>
      </c>
      <c r="T497" s="1" t="s">
        <v>5</v>
      </c>
      <c r="V497" s="1" t="s">
        <v>111</v>
      </c>
      <c r="X497" s="1" t="s">
        <v>156</v>
      </c>
      <c r="Z497" s="6">
        <v>5</v>
      </c>
      <c r="AA497" s="1" t="s">
        <v>2312</v>
      </c>
      <c r="AB497" s="6" t="s">
        <v>59</v>
      </c>
      <c r="AE497" s="1" t="s">
        <v>29</v>
      </c>
      <c r="AM497" s="1" t="s">
        <v>73</v>
      </c>
      <c r="AO497" s="6">
        <v>0</v>
      </c>
      <c r="AQ497" s="3">
        <v>44849</v>
      </c>
      <c r="AR497" s="6">
        <v>500</v>
      </c>
      <c r="AS497" s="1" t="s">
        <v>2313</v>
      </c>
      <c r="AT497" s="27" t="s">
        <v>64</v>
      </c>
      <c r="AV497" s="22">
        <v>8</v>
      </c>
      <c r="AW497" s="1" t="s">
        <v>2314</v>
      </c>
      <c r="AX497" s="1" t="s">
        <v>2315</v>
      </c>
      <c r="AY497" s="1" t="s">
        <v>2316</v>
      </c>
      <c r="AZ497" s="1">
        <v>1</v>
      </c>
    </row>
    <row r="498" spans="1:52" x14ac:dyDescent="0.25">
      <c r="A498" s="1">
        <v>496</v>
      </c>
      <c r="B498" s="6" t="s">
        <v>0</v>
      </c>
      <c r="H498" s="20">
        <v>60</v>
      </c>
      <c r="I498" s="18">
        <v>8</v>
      </c>
      <c r="J498" s="1">
        <v>60</v>
      </c>
      <c r="K498" s="1">
        <v>8</v>
      </c>
      <c r="L498" s="1">
        <v>5</v>
      </c>
      <c r="M498" s="24" t="s">
        <v>121</v>
      </c>
      <c r="N498" s="1">
        <v>1</v>
      </c>
      <c r="S498" s="22">
        <v>1</v>
      </c>
      <c r="T498" s="1" t="s">
        <v>146</v>
      </c>
      <c r="V498" s="1" t="s">
        <v>56</v>
      </c>
      <c r="X498" s="1" t="s">
        <v>92</v>
      </c>
      <c r="Z498" s="6">
        <v>25</v>
      </c>
      <c r="AA498" s="1" t="s">
        <v>2317</v>
      </c>
      <c r="AB498" s="6" t="s">
        <v>84</v>
      </c>
      <c r="AF498" s="1" t="s">
        <v>30</v>
      </c>
      <c r="AM498" s="1" t="s">
        <v>73</v>
      </c>
      <c r="AO498" s="6">
        <v>21</v>
      </c>
      <c r="AR498" s="6">
        <v>8</v>
      </c>
      <c r="AS498" s="1" t="s">
        <v>2318</v>
      </c>
      <c r="AT498" s="27" t="s">
        <v>75</v>
      </c>
      <c r="AV498" s="22">
        <v>10</v>
      </c>
      <c r="AW498" s="1" t="s">
        <v>2319</v>
      </c>
      <c r="AX498" s="1" t="s">
        <v>2320</v>
      </c>
      <c r="AY498" s="1" t="s">
        <v>2321</v>
      </c>
      <c r="AZ498" s="1">
        <v>1</v>
      </c>
    </row>
    <row r="499" spans="1:52" x14ac:dyDescent="0.25">
      <c r="A499" s="1">
        <v>497</v>
      </c>
      <c r="F499" s="6" t="s">
        <v>4</v>
      </c>
      <c r="H499" s="20">
        <v>36</v>
      </c>
      <c r="I499" s="18">
        <v>5</v>
      </c>
      <c r="J499" s="1">
        <v>20</v>
      </c>
      <c r="K499" s="1">
        <v>12</v>
      </c>
      <c r="L499" s="1">
        <v>20</v>
      </c>
      <c r="M499" s="24" t="s">
        <v>89</v>
      </c>
      <c r="N499" s="1">
        <v>0</v>
      </c>
      <c r="P499" s="1" t="s">
        <v>2322</v>
      </c>
      <c r="Q499" s="1" t="s">
        <v>3407</v>
      </c>
      <c r="S499" s="22">
        <v>1</v>
      </c>
      <c r="T499" s="1" t="s">
        <v>213</v>
      </c>
      <c r="W499" s="1" t="s">
        <v>2323</v>
      </c>
      <c r="X499" s="1" t="s">
        <v>356</v>
      </c>
      <c r="Z499" s="6">
        <v>6</v>
      </c>
      <c r="AA499" s="1" t="s">
        <v>2324</v>
      </c>
      <c r="AB499" s="6" t="s">
        <v>84</v>
      </c>
      <c r="AC499" s="1" t="s">
        <v>27</v>
      </c>
      <c r="AF499" s="1" t="s">
        <v>30</v>
      </c>
      <c r="AM499" s="1" t="s">
        <v>60</v>
      </c>
      <c r="AO499" s="6">
        <v>10</v>
      </c>
      <c r="AP499" s="1">
        <v>2</v>
      </c>
      <c r="AR499" s="6">
        <v>10</v>
      </c>
      <c r="AS499" s="1" t="s">
        <v>2325</v>
      </c>
      <c r="AT499" s="27" t="s">
        <v>75</v>
      </c>
      <c r="AV499" s="22">
        <v>10</v>
      </c>
      <c r="AW499" s="1" t="s">
        <v>2326</v>
      </c>
      <c r="AX499" s="1" t="s">
        <v>2327</v>
      </c>
      <c r="AY499" s="1" t="s">
        <v>2328</v>
      </c>
    </row>
    <row r="500" spans="1:52" x14ac:dyDescent="0.25">
      <c r="A500" s="1">
        <v>498</v>
      </c>
      <c r="B500" s="6" t="s">
        <v>0</v>
      </c>
      <c r="H500" s="20">
        <v>40</v>
      </c>
      <c r="I500" s="18">
        <v>9</v>
      </c>
      <c r="J500" s="1">
        <v>15</v>
      </c>
      <c r="K500" s="1">
        <v>8</v>
      </c>
      <c r="L500" s="1">
        <v>20</v>
      </c>
      <c r="M500" s="24" t="s">
        <v>225</v>
      </c>
      <c r="N500" s="1">
        <v>1</v>
      </c>
      <c r="S500" s="22">
        <v>1</v>
      </c>
      <c r="T500" s="1" t="s">
        <v>5</v>
      </c>
      <c r="V500" s="1" t="s">
        <v>81</v>
      </c>
      <c r="Y500" s="1" t="s">
        <v>292</v>
      </c>
      <c r="Z500" s="6">
        <v>7</v>
      </c>
      <c r="AA500" s="1" t="s">
        <v>2329</v>
      </c>
      <c r="AB500" s="6" t="s">
        <v>84</v>
      </c>
      <c r="AF500" s="1" t="s">
        <v>30</v>
      </c>
      <c r="AM500" s="1" t="s">
        <v>85</v>
      </c>
      <c r="AO500" s="6">
        <v>6</v>
      </c>
      <c r="AP500" s="1">
        <v>6</v>
      </c>
      <c r="AR500" s="6">
        <v>20</v>
      </c>
      <c r="AS500" s="1" t="s">
        <v>2330</v>
      </c>
      <c r="AT500" s="27" t="s">
        <v>64</v>
      </c>
      <c r="AV500" s="22">
        <v>10</v>
      </c>
      <c r="AW500" s="1" t="s">
        <v>2331</v>
      </c>
      <c r="AX500" s="1" t="s">
        <v>406</v>
      </c>
      <c r="AY500" s="1" t="s">
        <v>2332</v>
      </c>
      <c r="AZ500" s="1">
        <v>0</v>
      </c>
    </row>
    <row r="501" spans="1:52" x14ac:dyDescent="0.25">
      <c r="A501" s="1">
        <v>499</v>
      </c>
      <c r="F501" s="6" t="s">
        <v>4</v>
      </c>
      <c r="H501" s="20">
        <v>32</v>
      </c>
      <c r="I501" s="18">
        <v>7</v>
      </c>
      <c r="J501" s="1">
        <v>50</v>
      </c>
      <c r="K501" s="1">
        <v>10</v>
      </c>
      <c r="L501" s="1">
        <v>5</v>
      </c>
      <c r="M501" s="24" t="s">
        <v>52</v>
      </c>
      <c r="N501" s="1">
        <v>1</v>
      </c>
      <c r="S501" s="22">
        <v>1</v>
      </c>
      <c r="T501" s="1" t="s">
        <v>155</v>
      </c>
      <c r="V501" s="1" t="s">
        <v>56</v>
      </c>
      <c r="X501" s="1" t="s">
        <v>92</v>
      </c>
      <c r="Z501" s="6">
        <v>5</v>
      </c>
      <c r="AA501" s="1" t="s">
        <v>2333</v>
      </c>
      <c r="AB501" s="6" t="s">
        <v>59</v>
      </c>
      <c r="AH501" s="1" t="s">
        <v>32</v>
      </c>
      <c r="AM501" s="1" t="s">
        <v>73</v>
      </c>
      <c r="AO501" s="6">
        <v>6</v>
      </c>
      <c r="AP501" s="1">
        <v>6</v>
      </c>
      <c r="AR501" s="6">
        <v>7</v>
      </c>
      <c r="AS501" s="1" t="s">
        <v>2334</v>
      </c>
      <c r="AT501" s="27" t="s">
        <v>345</v>
      </c>
      <c r="AV501" s="22">
        <v>10</v>
      </c>
      <c r="AW501" s="1" t="s">
        <v>2335</v>
      </c>
      <c r="AX501" s="1" t="s">
        <v>2336</v>
      </c>
      <c r="AY501" s="1" t="s">
        <v>116</v>
      </c>
      <c r="AZ501" s="1">
        <v>1</v>
      </c>
    </row>
    <row r="502" spans="1:52" x14ac:dyDescent="0.25">
      <c r="A502" s="1">
        <v>500</v>
      </c>
      <c r="B502" s="6" t="s">
        <v>0</v>
      </c>
      <c r="C502" s="6" t="s">
        <v>1</v>
      </c>
      <c r="F502" s="6" t="s">
        <v>4</v>
      </c>
      <c r="H502" s="20">
        <v>32</v>
      </c>
      <c r="I502" s="18">
        <v>6</v>
      </c>
      <c r="J502" s="1">
        <v>15</v>
      </c>
      <c r="K502" s="1">
        <v>8</v>
      </c>
      <c r="L502" s="1">
        <v>1</v>
      </c>
      <c r="M502" s="24" t="s">
        <v>121</v>
      </c>
      <c r="N502" s="1">
        <v>0</v>
      </c>
      <c r="O502" s="1" t="s">
        <v>122</v>
      </c>
      <c r="Q502" s="1" t="s">
        <v>3409</v>
      </c>
      <c r="S502" s="22">
        <v>1</v>
      </c>
      <c r="T502" s="1" t="s">
        <v>155</v>
      </c>
      <c r="V502" s="1" t="s">
        <v>81</v>
      </c>
      <c r="X502" s="1" t="s">
        <v>156</v>
      </c>
      <c r="Z502" s="6">
        <v>0</v>
      </c>
      <c r="AA502" s="1" t="s">
        <v>199</v>
      </c>
      <c r="AB502" s="6" t="s">
        <v>59</v>
      </c>
      <c r="AF502" s="1" t="s">
        <v>30</v>
      </c>
      <c r="AL502" s="1" t="s">
        <v>2337</v>
      </c>
      <c r="AM502" s="1" t="s">
        <v>73</v>
      </c>
      <c r="AO502" s="6">
        <v>4</v>
      </c>
      <c r="AP502" s="1">
        <v>6</v>
      </c>
      <c r="AR502" s="6">
        <v>60</v>
      </c>
      <c r="AS502" s="1" t="s">
        <v>2338</v>
      </c>
      <c r="AT502" s="27" t="s">
        <v>75</v>
      </c>
      <c r="AV502" s="22">
        <v>10</v>
      </c>
      <c r="AW502" s="1" t="s">
        <v>2339</v>
      </c>
      <c r="AZ502" s="1">
        <v>1</v>
      </c>
    </row>
    <row r="503" spans="1:52" x14ac:dyDescent="0.25">
      <c r="A503" s="1">
        <v>501</v>
      </c>
      <c r="C503" s="6" t="s">
        <v>1</v>
      </c>
      <c r="F503" s="6" t="s">
        <v>4</v>
      </c>
      <c r="H503" s="20">
        <v>51</v>
      </c>
      <c r="I503" s="18">
        <v>8</v>
      </c>
      <c r="J503" s="1">
        <v>30</v>
      </c>
      <c r="K503" s="1">
        <v>9</v>
      </c>
      <c r="L503" s="1">
        <v>4</v>
      </c>
      <c r="M503" s="24" t="s">
        <v>89</v>
      </c>
      <c r="N503" s="1">
        <v>1</v>
      </c>
      <c r="S503" s="22">
        <v>1</v>
      </c>
      <c r="T503" s="1" t="s">
        <v>412</v>
      </c>
      <c r="V503" s="1" t="s">
        <v>56</v>
      </c>
      <c r="X503" s="1" t="s">
        <v>272</v>
      </c>
      <c r="Z503" s="6">
        <v>23</v>
      </c>
      <c r="AA503" s="1" t="s">
        <v>2340</v>
      </c>
      <c r="AB503" s="6" t="s">
        <v>161</v>
      </c>
      <c r="AH503" s="1" t="s">
        <v>32</v>
      </c>
      <c r="AM503" s="1" t="s">
        <v>60</v>
      </c>
      <c r="AO503" s="6">
        <v>23</v>
      </c>
      <c r="AP503" s="1">
        <v>2</v>
      </c>
      <c r="AR503" s="6">
        <v>15</v>
      </c>
      <c r="AS503" s="1" t="s">
        <v>2341</v>
      </c>
      <c r="AT503" s="27" t="s">
        <v>64</v>
      </c>
      <c r="AV503" s="22">
        <v>8</v>
      </c>
      <c r="AW503" s="1" t="s">
        <v>2342</v>
      </c>
      <c r="AX503" s="1" t="s">
        <v>2343</v>
      </c>
      <c r="AY503" s="1" t="s">
        <v>2344</v>
      </c>
      <c r="AZ503" s="1">
        <v>0</v>
      </c>
    </row>
    <row r="504" spans="1:52" x14ac:dyDescent="0.25">
      <c r="A504" s="1">
        <v>502</v>
      </c>
      <c r="C504" s="6" t="s">
        <v>1</v>
      </c>
      <c r="H504" s="20">
        <v>38</v>
      </c>
      <c r="I504" s="18">
        <v>7</v>
      </c>
      <c r="J504" s="1">
        <v>20</v>
      </c>
      <c r="K504" s="1">
        <v>10</v>
      </c>
      <c r="L504" s="1">
        <v>24</v>
      </c>
      <c r="M504" s="24" t="s">
        <v>103</v>
      </c>
      <c r="N504" s="1">
        <v>1</v>
      </c>
      <c r="S504" s="22">
        <v>1</v>
      </c>
      <c r="T504" s="1" t="s">
        <v>213</v>
      </c>
      <c r="V504" s="1" t="s">
        <v>81</v>
      </c>
      <c r="X504" s="1" t="s">
        <v>356</v>
      </c>
      <c r="Z504" s="6">
        <v>10</v>
      </c>
      <c r="AA504" s="1" t="s">
        <v>2345</v>
      </c>
      <c r="AB504" s="6" t="s">
        <v>84</v>
      </c>
      <c r="AF504" s="1" t="s">
        <v>30</v>
      </c>
      <c r="AM504" s="1" t="s">
        <v>73</v>
      </c>
      <c r="AO504" s="6">
        <v>5</v>
      </c>
      <c r="AP504" s="1">
        <v>1</v>
      </c>
      <c r="AR504" s="6">
        <v>6</v>
      </c>
      <c r="AS504" s="1" t="s">
        <v>2346</v>
      </c>
      <c r="AT504" s="27" t="s">
        <v>75</v>
      </c>
      <c r="AV504" s="22">
        <v>10</v>
      </c>
      <c r="AW504" s="1" t="s">
        <v>2347</v>
      </c>
      <c r="AX504" s="1" t="s">
        <v>2348</v>
      </c>
      <c r="AY504" s="1" t="s">
        <v>139</v>
      </c>
      <c r="AZ504" s="1">
        <v>1</v>
      </c>
    </row>
    <row r="505" spans="1:52" x14ac:dyDescent="0.25">
      <c r="A505" s="1">
        <v>503</v>
      </c>
      <c r="F505" s="6" t="s">
        <v>4</v>
      </c>
      <c r="H505" s="20">
        <v>45</v>
      </c>
      <c r="I505" s="18">
        <v>6</v>
      </c>
      <c r="J505" s="1">
        <v>30</v>
      </c>
      <c r="K505" s="1">
        <v>7</v>
      </c>
      <c r="L505" s="1">
        <v>6</v>
      </c>
      <c r="M505" s="24" t="s">
        <v>67</v>
      </c>
      <c r="N505" s="1">
        <v>0</v>
      </c>
      <c r="O505" s="1" t="s">
        <v>3411</v>
      </c>
      <c r="Q505" s="1" t="s">
        <v>3410</v>
      </c>
      <c r="S505" s="22">
        <v>1</v>
      </c>
      <c r="T505" s="1" t="s">
        <v>80</v>
      </c>
      <c r="V505" s="1" t="s">
        <v>56</v>
      </c>
      <c r="Y505" s="1" t="s">
        <v>2349</v>
      </c>
      <c r="Z505" s="6">
        <v>20</v>
      </c>
      <c r="AA505" s="1" t="s">
        <v>2350</v>
      </c>
      <c r="AB505" s="6" t="s">
        <v>363</v>
      </c>
      <c r="AF505" s="1" t="s">
        <v>30</v>
      </c>
      <c r="AM505" s="1" t="s">
        <v>162</v>
      </c>
      <c r="AO505" s="6">
        <v>6</v>
      </c>
      <c r="AP505" s="1">
        <v>5</v>
      </c>
      <c r="AR505" s="6">
        <v>100</v>
      </c>
      <c r="AS505" s="1" t="s">
        <v>2351</v>
      </c>
      <c r="AT505" s="27" t="s">
        <v>75</v>
      </c>
      <c r="AV505" s="22">
        <v>9</v>
      </c>
      <c r="AW505" s="1" t="s">
        <v>2352</v>
      </c>
      <c r="AX505" s="1" t="s">
        <v>488</v>
      </c>
      <c r="AY505" s="1" t="s">
        <v>139</v>
      </c>
      <c r="AZ505" s="1">
        <v>0</v>
      </c>
    </row>
    <row r="506" spans="1:52" x14ac:dyDescent="0.25">
      <c r="A506" s="1">
        <v>504</v>
      </c>
      <c r="B506" s="6" t="s">
        <v>0</v>
      </c>
      <c r="F506" s="6" t="s">
        <v>4</v>
      </c>
      <c r="H506" s="20">
        <v>35</v>
      </c>
      <c r="I506" s="18">
        <v>6</v>
      </c>
      <c r="J506" s="1">
        <v>60</v>
      </c>
      <c r="K506" s="1">
        <v>10</v>
      </c>
      <c r="L506" s="1">
        <v>6</v>
      </c>
      <c r="M506" s="24" t="s">
        <v>189</v>
      </c>
      <c r="N506" s="1">
        <v>1</v>
      </c>
      <c r="S506" s="22">
        <v>1</v>
      </c>
      <c r="T506" s="1" t="s">
        <v>213</v>
      </c>
      <c r="V506" s="1" t="s">
        <v>81</v>
      </c>
      <c r="X506" s="1" t="s">
        <v>92</v>
      </c>
      <c r="Z506" s="6">
        <v>9</v>
      </c>
      <c r="AA506" s="1" t="s">
        <v>2353</v>
      </c>
      <c r="AB506" s="6" t="s">
        <v>59</v>
      </c>
      <c r="AH506" s="1" t="s">
        <v>32</v>
      </c>
      <c r="AM506" s="1" t="s">
        <v>73</v>
      </c>
      <c r="AO506" s="6">
        <v>5</v>
      </c>
      <c r="AP506" s="1">
        <v>5</v>
      </c>
      <c r="AR506" s="6">
        <v>5</v>
      </c>
      <c r="AS506" s="1" t="s">
        <v>2354</v>
      </c>
      <c r="AT506" s="27" t="s">
        <v>75</v>
      </c>
      <c r="AV506" s="22">
        <v>10</v>
      </c>
      <c r="AW506" s="1" t="s">
        <v>2355</v>
      </c>
      <c r="AX506" s="1" t="s">
        <v>2356</v>
      </c>
      <c r="AY506" s="1" t="s">
        <v>2357</v>
      </c>
      <c r="AZ506" s="1">
        <v>1</v>
      </c>
    </row>
    <row r="507" spans="1:52" x14ac:dyDescent="0.25">
      <c r="A507" s="1">
        <v>505</v>
      </c>
      <c r="B507" s="6" t="s">
        <v>0</v>
      </c>
      <c r="H507" s="20">
        <v>34</v>
      </c>
      <c r="I507" s="18">
        <v>6</v>
      </c>
      <c r="J507" s="1">
        <v>2</v>
      </c>
      <c r="K507" s="1">
        <v>10</v>
      </c>
      <c r="L507" s="1">
        <v>10</v>
      </c>
      <c r="M507" s="24" t="s">
        <v>103</v>
      </c>
      <c r="N507" s="1">
        <v>1</v>
      </c>
      <c r="S507" s="22">
        <v>1</v>
      </c>
      <c r="T507" s="1" t="s">
        <v>141</v>
      </c>
      <c r="V507" s="1" t="s">
        <v>81</v>
      </c>
      <c r="X507" s="1" t="s">
        <v>92</v>
      </c>
      <c r="Z507" s="6">
        <v>1</v>
      </c>
      <c r="AA507" s="1" t="s">
        <v>455</v>
      </c>
      <c r="AB507" s="6" t="s">
        <v>84</v>
      </c>
      <c r="AH507" s="1" t="s">
        <v>32</v>
      </c>
      <c r="AM507" s="1" t="s">
        <v>60</v>
      </c>
      <c r="AO507" s="6">
        <v>10</v>
      </c>
      <c r="AP507" s="1">
        <v>3</v>
      </c>
      <c r="AR507" s="6">
        <v>6</v>
      </c>
      <c r="AS507" s="1" t="s">
        <v>2358</v>
      </c>
      <c r="AT507" s="27" t="s">
        <v>75</v>
      </c>
      <c r="AV507" s="22">
        <v>8</v>
      </c>
      <c r="AW507" s="1" t="s">
        <v>2359</v>
      </c>
      <c r="AX507" s="1" t="s">
        <v>2360</v>
      </c>
      <c r="AZ507" s="1">
        <v>0</v>
      </c>
    </row>
    <row r="508" spans="1:52" x14ac:dyDescent="0.25">
      <c r="A508" s="1">
        <v>506</v>
      </c>
      <c r="B508" s="6" t="s">
        <v>0</v>
      </c>
      <c r="H508" s="20">
        <v>33</v>
      </c>
      <c r="I508" s="18">
        <v>8</v>
      </c>
      <c r="J508" s="1">
        <v>0</v>
      </c>
      <c r="K508" s="1">
        <v>8</v>
      </c>
      <c r="L508" s="1">
        <v>4</v>
      </c>
      <c r="M508" s="24" t="s">
        <v>67</v>
      </c>
      <c r="N508" s="1">
        <v>1</v>
      </c>
      <c r="O508" s="1" t="s">
        <v>53</v>
      </c>
      <c r="Q508" s="1" t="s">
        <v>3410</v>
      </c>
      <c r="S508" s="22">
        <v>0</v>
      </c>
      <c r="AB508" s="6" t="s">
        <v>363</v>
      </c>
      <c r="AC508" s="1" t="s">
        <v>27</v>
      </c>
      <c r="AE508" s="1" t="s">
        <v>29</v>
      </c>
      <c r="AM508" s="1" t="s">
        <v>85</v>
      </c>
      <c r="AO508" s="6">
        <v>35</v>
      </c>
      <c r="AQ508" s="1">
        <v>56</v>
      </c>
      <c r="AR508" s="6">
        <v>112</v>
      </c>
      <c r="AS508" s="1" t="s">
        <v>2361</v>
      </c>
      <c r="AT508" s="27" t="s">
        <v>75</v>
      </c>
      <c r="AV508" s="22">
        <v>10</v>
      </c>
      <c r="AW508" s="1" t="s">
        <v>2362</v>
      </c>
      <c r="AX508" s="1" t="s">
        <v>2363</v>
      </c>
      <c r="AY508" s="1" t="s">
        <v>2364</v>
      </c>
    </row>
    <row r="509" spans="1:52" x14ac:dyDescent="0.25">
      <c r="A509" s="1">
        <v>507</v>
      </c>
      <c r="B509" s="6" t="s">
        <v>0</v>
      </c>
      <c r="H509" s="20">
        <v>42</v>
      </c>
      <c r="I509" s="18">
        <v>7</v>
      </c>
      <c r="J509" s="1">
        <v>0</v>
      </c>
      <c r="K509" s="1">
        <v>5</v>
      </c>
      <c r="L509" s="1">
        <v>8</v>
      </c>
      <c r="M509" s="24" t="s">
        <v>133</v>
      </c>
      <c r="N509" s="1">
        <v>0</v>
      </c>
      <c r="O509" s="1" t="s">
        <v>3411</v>
      </c>
      <c r="R509" s="1" t="s">
        <v>2365</v>
      </c>
      <c r="S509" s="22">
        <v>0</v>
      </c>
      <c r="AB509" s="6" t="s">
        <v>84</v>
      </c>
      <c r="AG509" s="1" t="s">
        <v>31</v>
      </c>
      <c r="AH509" s="1" t="s">
        <v>32</v>
      </c>
      <c r="AM509" s="1" t="s">
        <v>73</v>
      </c>
      <c r="AO509" s="6">
        <v>8</v>
      </c>
      <c r="AQ509" s="1">
        <v>16</v>
      </c>
      <c r="AR509" s="6">
        <v>8</v>
      </c>
      <c r="AS509" s="1" t="s">
        <v>2366</v>
      </c>
      <c r="AT509" s="27" t="s">
        <v>75</v>
      </c>
      <c r="AV509" s="22">
        <v>9</v>
      </c>
      <c r="AW509" s="1" t="s">
        <v>2367</v>
      </c>
      <c r="AX509" s="1" t="s">
        <v>2368</v>
      </c>
      <c r="AY509" s="1" t="s">
        <v>2369</v>
      </c>
      <c r="AZ509" s="1">
        <v>1</v>
      </c>
    </row>
    <row r="510" spans="1:52" x14ac:dyDescent="0.25">
      <c r="A510" s="1">
        <v>508</v>
      </c>
      <c r="B510" s="6" t="s">
        <v>0</v>
      </c>
      <c r="H510" s="20">
        <v>29</v>
      </c>
      <c r="I510" s="18">
        <v>7</v>
      </c>
      <c r="J510" s="1">
        <v>20</v>
      </c>
      <c r="K510" s="1">
        <v>5</v>
      </c>
      <c r="L510" s="1">
        <v>36</v>
      </c>
      <c r="M510" s="24" t="s">
        <v>335</v>
      </c>
      <c r="N510" s="1">
        <v>0</v>
      </c>
      <c r="O510" s="1" t="s">
        <v>79</v>
      </c>
      <c r="Q510" s="1" t="s">
        <v>3407</v>
      </c>
      <c r="S510" s="22">
        <v>1</v>
      </c>
      <c r="T510" s="1" t="s">
        <v>5</v>
      </c>
      <c r="V510" s="1" t="s">
        <v>111</v>
      </c>
      <c r="X510" s="1" t="s">
        <v>106</v>
      </c>
      <c r="Z510" s="6">
        <v>1</v>
      </c>
      <c r="AA510" s="1" t="s">
        <v>2370</v>
      </c>
      <c r="AB510" s="6" t="s">
        <v>59</v>
      </c>
      <c r="AD510" s="1" t="s">
        <v>28</v>
      </c>
      <c r="AL510" s="1" t="s">
        <v>2371</v>
      </c>
      <c r="AM510" s="1" t="s">
        <v>73</v>
      </c>
      <c r="AO510" s="6">
        <v>15</v>
      </c>
      <c r="AQ510" s="1">
        <v>15</v>
      </c>
      <c r="AR510" s="6">
        <v>160</v>
      </c>
      <c r="AS510" s="1" t="s">
        <v>2372</v>
      </c>
      <c r="AT510" s="27" t="s">
        <v>64</v>
      </c>
      <c r="AV510" s="22">
        <v>9</v>
      </c>
      <c r="AW510" s="1" t="s">
        <v>872</v>
      </c>
      <c r="AX510" s="1" t="s">
        <v>872</v>
      </c>
      <c r="AY510" s="1" t="s">
        <v>2373</v>
      </c>
      <c r="AZ510" s="1">
        <v>1</v>
      </c>
    </row>
    <row r="511" spans="1:52" x14ac:dyDescent="0.25">
      <c r="A511" s="1">
        <v>509</v>
      </c>
      <c r="C511" s="6" t="s">
        <v>1</v>
      </c>
      <c r="H511" s="20">
        <v>41</v>
      </c>
      <c r="I511" s="18">
        <v>7</v>
      </c>
      <c r="J511" s="1">
        <v>200</v>
      </c>
      <c r="K511" s="1">
        <v>12</v>
      </c>
      <c r="L511" s="1">
        <v>10</v>
      </c>
      <c r="M511" s="24" t="s">
        <v>335</v>
      </c>
      <c r="N511" s="1">
        <v>1</v>
      </c>
      <c r="S511" s="22">
        <v>1</v>
      </c>
      <c r="T511" s="1" t="s">
        <v>155</v>
      </c>
      <c r="V511" s="1" t="s">
        <v>111</v>
      </c>
      <c r="X511" s="1" t="s">
        <v>272</v>
      </c>
      <c r="Z511" s="6">
        <v>5</v>
      </c>
      <c r="AA511" s="1" t="s">
        <v>2374</v>
      </c>
      <c r="AB511" s="6" t="s">
        <v>72</v>
      </c>
      <c r="AK511" s="1" t="s">
        <v>35</v>
      </c>
      <c r="AO511" s="6">
        <v>0</v>
      </c>
      <c r="AT511" s="27" t="s">
        <v>75</v>
      </c>
      <c r="AV511" s="22">
        <v>10</v>
      </c>
      <c r="AW511" s="1" t="s">
        <v>2375</v>
      </c>
      <c r="AX511" s="1" t="s">
        <v>2376</v>
      </c>
      <c r="AY511" s="1" t="s">
        <v>2377</v>
      </c>
      <c r="AZ511" s="1">
        <v>1</v>
      </c>
    </row>
    <row r="512" spans="1:52" x14ac:dyDescent="0.25">
      <c r="A512" s="1">
        <v>510</v>
      </c>
      <c r="C512" s="6" t="s">
        <v>1</v>
      </c>
      <c r="H512" s="20">
        <v>59</v>
      </c>
      <c r="I512" s="18">
        <v>7</v>
      </c>
      <c r="J512" s="1">
        <v>45</v>
      </c>
      <c r="K512" s="1">
        <v>13</v>
      </c>
      <c r="L512" s="1">
        <v>1</v>
      </c>
      <c r="M512" s="24" t="s">
        <v>52</v>
      </c>
      <c r="N512" s="1">
        <v>0</v>
      </c>
      <c r="O512" s="1" t="s">
        <v>79</v>
      </c>
      <c r="Q512" s="1" t="s">
        <v>3410</v>
      </c>
      <c r="S512" s="22">
        <v>0</v>
      </c>
      <c r="AB512" s="6" t="s">
        <v>84</v>
      </c>
      <c r="AD512" s="1" t="s">
        <v>28</v>
      </c>
      <c r="AM512" s="1" t="s">
        <v>73</v>
      </c>
      <c r="AO512" s="6">
        <v>6</v>
      </c>
      <c r="AP512" s="1">
        <v>6</v>
      </c>
      <c r="AR512" s="6">
        <v>5</v>
      </c>
      <c r="AS512" s="1" t="s">
        <v>2378</v>
      </c>
      <c r="AT512" s="27" t="s">
        <v>75</v>
      </c>
      <c r="AV512" s="22">
        <v>10</v>
      </c>
      <c r="AW512" s="1" t="s">
        <v>2379</v>
      </c>
      <c r="AY512" s="1" t="s">
        <v>2380</v>
      </c>
      <c r="AZ512" s="1">
        <v>0</v>
      </c>
    </row>
    <row r="513" spans="1:52" x14ac:dyDescent="0.25">
      <c r="A513" s="1">
        <v>511</v>
      </c>
      <c r="G513" s="6" t="s">
        <v>2381</v>
      </c>
      <c r="H513" s="20">
        <v>32</v>
      </c>
      <c r="I513" s="18">
        <v>6</v>
      </c>
      <c r="J513" s="1">
        <v>25</v>
      </c>
      <c r="K513" s="1">
        <v>15</v>
      </c>
      <c r="L513" s="1">
        <v>5</v>
      </c>
      <c r="M513" s="24" t="s">
        <v>67</v>
      </c>
      <c r="N513" s="1">
        <v>1</v>
      </c>
      <c r="S513" s="22">
        <v>1</v>
      </c>
      <c r="T513" s="1" t="s">
        <v>155</v>
      </c>
      <c r="V513" s="1" t="s">
        <v>81</v>
      </c>
      <c r="X513" s="1" t="s">
        <v>92</v>
      </c>
      <c r="Z513" s="6">
        <v>1</v>
      </c>
      <c r="AA513" s="1" t="s">
        <v>2382</v>
      </c>
      <c r="AB513" s="6" t="s">
        <v>84</v>
      </c>
      <c r="AK513" s="1" t="s">
        <v>35</v>
      </c>
      <c r="AO513" s="6">
        <v>0</v>
      </c>
      <c r="AT513" s="27" t="s">
        <v>75</v>
      </c>
      <c r="AV513" s="22">
        <v>10</v>
      </c>
      <c r="AW513" s="1" t="s">
        <v>2383</v>
      </c>
      <c r="AX513" s="1" t="s">
        <v>428</v>
      </c>
      <c r="AZ513" s="1">
        <v>1</v>
      </c>
    </row>
    <row r="514" spans="1:52" x14ac:dyDescent="0.25">
      <c r="A514" s="1">
        <v>512</v>
      </c>
      <c r="B514" s="6" t="s">
        <v>0</v>
      </c>
      <c r="C514" s="6" t="s">
        <v>1</v>
      </c>
      <c r="H514" s="20">
        <v>26</v>
      </c>
      <c r="I514" s="18">
        <v>7</v>
      </c>
      <c r="J514" s="1">
        <v>70</v>
      </c>
      <c r="K514" s="1">
        <v>6</v>
      </c>
      <c r="L514" s="1">
        <v>6</v>
      </c>
      <c r="M514" s="24" t="s">
        <v>133</v>
      </c>
      <c r="N514" s="1">
        <v>1</v>
      </c>
      <c r="S514" s="22">
        <v>1</v>
      </c>
      <c r="T514" s="1" t="s">
        <v>465</v>
      </c>
      <c r="V514" s="1" t="s">
        <v>350</v>
      </c>
      <c r="Y514" s="1" t="s">
        <v>898</v>
      </c>
      <c r="Z514" s="6">
        <v>3</v>
      </c>
      <c r="AA514" s="1" t="s">
        <v>2384</v>
      </c>
      <c r="AB514" s="6" t="s">
        <v>59</v>
      </c>
      <c r="AK514" s="1" t="s">
        <v>35</v>
      </c>
      <c r="AO514" s="6">
        <v>0</v>
      </c>
      <c r="AT514" s="27" t="s">
        <v>345</v>
      </c>
      <c r="AV514" s="22">
        <v>10</v>
      </c>
      <c r="AW514" s="1" t="s">
        <v>2385</v>
      </c>
      <c r="AX514" s="1" t="s">
        <v>2386</v>
      </c>
      <c r="AY514" s="1" t="s">
        <v>2387</v>
      </c>
      <c r="AZ514" s="1">
        <v>1</v>
      </c>
    </row>
    <row r="515" spans="1:52" x14ac:dyDescent="0.25">
      <c r="A515" s="1">
        <v>513</v>
      </c>
      <c r="B515" s="6" t="s">
        <v>0</v>
      </c>
      <c r="H515" s="20">
        <v>39</v>
      </c>
      <c r="I515" s="18">
        <v>8</v>
      </c>
      <c r="J515" s="1">
        <v>0</v>
      </c>
      <c r="K515" s="1">
        <v>8</v>
      </c>
      <c r="L515" s="1">
        <v>4</v>
      </c>
      <c r="M515" s="24" t="s">
        <v>335</v>
      </c>
      <c r="N515" s="1">
        <v>0</v>
      </c>
      <c r="O515" s="1" t="s">
        <v>79</v>
      </c>
      <c r="Q515" s="1" t="s">
        <v>3409</v>
      </c>
      <c r="S515" s="22">
        <v>0</v>
      </c>
      <c r="AB515" s="6" t="s">
        <v>84</v>
      </c>
      <c r="AE515" s="1" t="s">
        <v>29</v>
      </c>
      <c r="AF515" s="1" t="s">
        <v>30</v>
      </c>
      <c r="AM515" s="1" t="s">
        <v>73</v>
      </c>
      <c r="AO515" s="6">
        <v>30</v>
      </c>
      <c r="AQ515" s="1">
        <v>20</v>
      </c>
      <c r="AR515" s="6">
        <v>80</v>
      </c>
      <c r="AS515" s="1" t="s">
        <v>2388</v>
      </c>
      <c r="AU515" s="1" t="s">
        <v>2389</v>
      </c>
      <c r="AV515" s="22">
        <v>10</v>
      </c>
      <c r="AW515" s="1" t="s">
        <v>2390</v>
      </c>
      <c r="AZ515" s="1">
        <v>0</v>
      </c>
    </row>
    <row r="516" spans="1:52" x14ac:dyDescent="0.25">
      <c r="A516" s="1">
        <v>514</v>
      </c>
      <c r="E516" s="6" t="s">
        <v>3</v>
      </c>
      <c r="H516" s="20">
        <v>28</v>
      </c>
      <c r="I516" s="18">
        <v>6</v>
      </c>
      <c r="J516" s="1">
        <v>2</v>
      </c>
      <c r="K516" s="1">
        <v>17</v>
      </c>
      <c r="L516" s="1">
        <v>50</v>
      </c>
      <c r="M516" s="24" t="s">
        <v>103</v>
      </c>
      <c r="N516" s="1">
        <v>1</v>
      </c>
      <c r="S516" s="22">
        <v>0</v>
      </c>
      <c r="AB516" s="6" t="s">
        <v>84</v>
      </c>
      <c r="AE516" s="1" t="s">
        <v>29</v>
      </c>
      <c r="AM516" s="1" t="s">
        <v>60</v>
      </c>
      <c r="AO516" s="6">
        <v>5</v>
      </c>
      <c r="AQ516" s="1">
        <v>10</v>
      </c>
      <c r="AR516" s="6">
        <v>50</v>
      </c>
      <c r="AS516" s="1" t="s">
        <v>2391</v>
      </c>
      <c r="AT516" s="27" t="s">
        <v>64</v>
      </c>
      <c r="AV516" s="22">
        <v>10</v>
      </c>
      <c r="AW516" s="1" t="s">
        <v>2392</v>
      </c>
      <c r="AX516" s="1" t="s">
        <v>2393</v>
      </c>
      <c r="AZ516" s="1">
        <v>1</v>
      </c>
    </row>
    <row r="517" spans="1:52" x14ac:dyDescent="0.25">
      <c r="A517" s="1">
        <v>515</v>
      </c>
      <c r="B517" s="6" t="s">
        <v>0</v>
      </c>
      <c r="H517" s="20">
        <v>36</v>
      </c>
      <c r="I517" s="18">
        <v>7</v>
      </c>
      <c r="J517" s="1">
        <v>60</v>
      </c>
      <c r="K517" s="1">
        <v>9</v>
      </c>
      <c r="L517" s="1">
        <v>3</v>
      </c>
      <c r="M517" s="24" t="s">
        <v>97</v>
      </c>
      <c r="N517" s="1">
        <v>0</v>
      </c>
      <c r="O517" s="1" t="s">
        <v>3411</v>
      </c>
      <c r="Q517" s="1" t="s">
        <v>3409</v>
      </c>
      <c r="S517" s="22">
        <v>0</v>
      </c>
      <c r="AB517" s="6" t="s">
        <v>84</v>
      </c>
      <c r="AF517" s="1" t="s">
        <v>30</v>
      </c>
      <c r="AM517" s="1" t="s">
        <v>85</v>
      </c>
      <c r="AO517" s="6">
        <v>6</v>
      </c>
      <c r="AP517" s="1">
        <v>6</v>
      </c>
      <c r="AR517" s="6">
        <v>20</v>
      </c>
      <c r="AS517" s="1" t="s">
        <v>2394</v>
      </c>
      <c r="AT517" s="27" t="s">
        <v>75</v>
      </c>
      <c r="AV517" s="22">
        <v>8</v>
      </c>
      <c r="AW517" s="1" t="s">
        <v>2395</v>
      </c>
      <c r="AX517" s="1" t="s">
        <v>2396</v>
      </c>
      <c r="AY517" s="1" t="s">
        <v>2397</v>
      </c>
      <c r="AZ517" s="1">
        <v>1</v>
      </c>
    </row>
    <row r="518" spans="1:52" x14ac:dyDescent="0.25">
      <c r="A518" s="1">
        <v>516</v>
      </c>
      <c r="F518" s="6" t="s">
        <v>4</v>
      </c>
      <c r="H518" s="20">
        <v>36</v>
      </c>
      <c r="I518" s="18">
        <v>6</v>
      </c>
      <c r="J518" s="1">
        <v>45</v>
      </c>
      <c r="K518" s="1">
        <v>12</v>
      </c>
      <c r="L518" s="1">
        <v>5</v>
      </c>
      <c r="M518" s="24" t="s">
        <v>133</v>
      </c>
      <c r="N518" s="1">
        <v>1</v>
      </c>
      <c r="S518" s="22">
        <v>1</v>
      </c>
      <c r="T518" s="1" t="s">
        <v>213</v>
      </c>
      <c r="V518" s="1" t="s">
        <v>81</v>
      </c>
      <c r="Y518" s="1" t="s">
        <v>1165</v>
      </c>
      <c r="Z518" s="6">
        <v>15</v>
      </c>
      <c r="AA518" s="1" t="s">
        <v>2398</v>
      </c>
      <c r="AB518" s="6" t="s">
        <v>161</v>
      </c>
      <c r="AK518" s="1" t="s">
        <v>35</v>
      </c>
      <c r="AO518" s="6">
        <v>0</v>
      </c>
      <c r="AT518" s="27" t="s">
        <v>75</v>
      </c>
      <c r="AV518" s="22">
        <v>10</v>
      </c>
      <c r="AW518" s="1" t="s">
        <v>2399</v>
      </c>
      <c r="AX518" s="1" t="s">
        <v>1125</v>
      </c>
      <c r="AY518" s="1" t="s">
        <v>2400</v>
      </c>
      <c r="AZ518" s="1">
        <v>1</v>
      </c>
    </row>
    <row r="519" spans="1:52" x14ac:dyDescent="0.25">
      <c r="A519" s="1">
        <v>517</v>
      </c>
      <c r="B519" s="6" t="s">
        <v>0</v>
      </c>
      <c r="C519" s="6" t="s">
        <v>1</v>
      </c>
      <c r="F519" s="6" t="s">
        <v>4</v>
      </c>
      <c r="H519" s="20">
        <v>35</v>
      </c>
      <c r="I519" s="18">
        <v>6</v>
      </c>
      <c r="J519" s="1">
        <v>250</v>
      </c>
      <c r="K519" s="1">
        <v>14</v>
      </c>
      <c r="L519" s="1">
        <v>1</v>
      </c>
      <c r="M519" s="24" t="s">
        <v>303</v>
      </c>
      <c r="N519" s="1">
        <v>1</v>
      </c>
      <c r="S519" s="22">
        <v>1</v>
      </c>
      <c r="T519" s="1" t="s">
        <v>213</v>
      </c>
      <c r="V519" s="1" t="s">
        <v>81</v>
      </c>
      <c r="X519" s="1" t="s">
        <v>106</v>
      </c>
      <c r="Z519" s="6">
        <v>10</v>
      </c>
      <c r="AA519" s="1" t="s">
        <v>2401</v>
      </c>
      <c r="AB519" s="6" t="s">
        <v>1117</v>
      </c>
      <c r="AG519" s="1" t="s">
        <v>31</v>
      </c>
      <c r="AM519" s="1" t="s">
        <v>60</v>
      </c>
      <c r="AO519" s="6">
        <v>3</v>
      </c>
      <c r="AP519" s="1">
        <v>5</v>
      </c>
      <c r="AR519" s="6">
        <v>14</v>
      </c>
      <c r="AS519" s="1" t="s">
        <v>2402</v>
      </c>
      <c r="AU519" s="1" t="s">
        <v>2403</v>
      </c>
      <c r="AV519" s="22">
        <v>10</v>
      </c>
      <c r="AW519" s="1" t="s">
        <v>2404</v>
      </c>
      <c r="AZ519" s="1">
        <v>1</v>
      </c>
    </row>
    <row r="520" spans="1:52" x14ac:dyDescent="0.25">
      <c r="A520" s="1">
        <v>518</v>
      </c>
      <c r="B520" s="6" t="s">
        <v>0</v>
      </c>
      <c r="F520" s="6" t="s">
        <v>4</v>
      </c>
      <c r="H520" s="20">
        <v>40</v>
      </c>
      <c r="I520" s="18">
        <v>7</v>
      </c>
      <c r="J520" s="1">
        <v>30</v>
      </c>
      <c r="K520" s="1">
        <v>12</v>
      </c>
      <c r="L520" s="1">
        <v>5</v>
      </c>
      <c r="M520" s="24" t="s">
        <v>67</v>
      </c>
      <c r="N520" s="1">
        <v>1</v>
      </c>
      <c r="S520" s="22">
        <v>1</v>
      </c>
      <c r="T520" s="1" t="s">
        <v>5</v>
      </c>
      <c r="V520" s="1" t="s">
        <v>81</v>
      </c>
      <c r="X520" s="1" t="s">
        <v>648</v>
      </c>
      <c r="Z520" s="6">
        <v>9</v>
      </c>
      <c r="AA520" s="1" t="s">
        <v>2405</v>
      </c>
      <c r="AB520" s="6" t="s">
        <v>84</v>
      </c>
      <c r="AG520" s="1" t="s">
        <v>31</v>
      </c>
      <c r="AM520" s="1" t="s">
        <v>73</v>
      </c>
      <c r="AO520" s="6">
        <v>4</v>
      </c>
      <c r="AP520" s="1">
        <v>1</v>
      </c>
      <c r="AR520" s="6">
        <v>6</v>
      </c>
      <c r="AS520" s="1" t="s">
        <v>2406</v>
      </c>
      <c r="AT520" s="27" t="s">
        <v>75</v>
      </c>
      <c r="AV520" s="22">
        <v>6</v>
      </c>
      <c r="AW520" s="1" t="s">
        <v>2407</v>
      </c>
      <c r="AZ520" s="1">
        <v>1</v>
      </c>
    </row>
    <row r="521" spans="1:52" x14ac:dyDescent="0.25">
      <c r="A521" s="1">
        <v>519</v>
      </c>
      <c r="C521" s="6" t="s">
        <v>1</v>
      </c>
      <c r="F521" s="6" t="s">
        <v>4</v>
      </c>
      <c r="H521" s="20">
        <v>37</v>
      </c>
      <c r="I521" s="18">
        <v>6</v>
      </c>
      <c r="J521" s="1">
        <v>50</v>
      </c>
      <c r="K521" s="1">
        <v>6</v>
      </c>
      <c r="L521" s="1">
        <v>4</v>
      </c>
      <c r="M521" s="24" t="s">
        <v>225</v>
      </c>
      <c r="N521" s="1">
        <v>0</v>
      </c>
      <c r="O521" s="1" t="s">
        <v>389</v>
      </c>
      <c r="Q521" s="1" t="s">
        <v>3408</v>
      </c>
      <c r="S521" s="22">
        <v>1</v>
      </c>
      <c r="T521" s="1" t="s">
        <v>155</v>
      </c>
      <c r="V521" s="1" t="s">
        <v>91</v>
      </c>
      <c r="X521" s="1" t="s">
        <v>156</v>
      </c>
      <c r="Z521" s="6">
        <v>5</v>
      </c>
      <c r="AA521" s="1" t="s">
        <v>2408</v>
      </c>
      <c r="AB521" s="6" t="s">
        <v>72</v>
      </c>
      <c r="AH521" s="1" t="s">
        <v>32</v>
      </c>
      <c r="AM521" s="1" t="s">
        <v>60</v>
      </c>
      <c r="AO521" s="6">
        <v>2</v>
      </c>
      <c r="AP521" s="1">
        <v>2</v>
      </c>
      <c r="AR521" s="6">
        <v>2</v>
      </c>
      <c r="AS521" s="1" t="s">
        <v>2409</v>
      </c>
      <c r="AT521" s="27" t="s">
        <v>75</v>
      </c>
      <c r="AV521" s="22">
        <v>8</v>
      </c>
      <c r="AW521" s="1" t="s">
        <v>2410</v>
      </c>
      <c r="AX521" s="1" t="s">
        <v>2411</v>
      </c>
      <c r="AY521" s="1" t="s">
        <v>2412</v>
      </c>
      <c r="AZ521" s="1">
        <v>0</v>
      </c>
    </row>
    <row r="522" spans="1:52" x14ac:dyDescent="0.25">
      <c r="A522" s="1">
        <v>520</v>
      </c>
      <c r="C522" s="6" t="s">
        <v>1</v>
      </c>
      <c r="F522" s="6" t="s">
        <v>4</v>
      </c>
      <c r="H522" s="20">
        <v>50</v>
      </c>
      <c r="I522" s="18">
        <v>8</v>
      </c>
      <c r="J522" s="1">
        <v>130</v>
      </c>
      <c r="K522" s="1">
        <v>6</v>
      </c>
      <c r="L522" s="1">
        <v>20</v>
      </c>
      <c r="M522" s="24" t="s">
        <v>89</v>
      </c>
      <c r="N522" s="1">
        <v>0</v>
      </c>
      <c r="O522" s="1" t="s">
        <v>79</v>
      </c>
      <c r="Q522" s="1" t="s">
        <v>3409</v>
      </c>
      <c r="S522" s="22">
        <v>1</v>
      </c>
      <c r="T522" s="1" t="s">
        <v>412</v>
      </c>
      <c r="V522" s="1" t="s">
        <v>91</v>
      </c>
      <c r="X522" s="1" t="s">
        <v>648</v>
      </c>
      <c r="Z522" s="6">
        <v>23</v>
      </c>
      <c r="AA522" s="1" t="s">
        <v>2413</v>
      </c>
      <c r="AB522" s="6" t="s">
        <v>84</v>
      </c>
      <c r="AH522" s="1" t="s">
        <v>32</v>
      </c>
      <c r="AM522" s="1" t="s">
        <v>60</v>
      </c>
      <c r="AO522" s="6">
        <v>3</v>
      </c>
      <c r="AP522" s="1">
        <v>6</v>
      </c>
      <c r="AR522" s="6">
        <v>10</v>
      </c>
      <c r="AS522" s="1" t="s">
        <v>2414</v>
      </c>
      <c r="AT522" s="27" t="s">
        <v>75</v>
      </c>
      <c r="AV522" s="22">
        <v>8</v>
      </c>
      <c r="AW522" s="1" t="s">
        <v>2415</v>
      </c>
      <c r="AZ522" s="1">
        <v>0</v>
      </c>
    </row>
    <row r="523" spans="1:52" x14ac:dyDescent="0.25">
      <c r="A523" s="1">
        <v>521</v>
      </c>
      <c r="B523" s="6" t="s">
        <v>0</v>
      </c>
      <c r="H523" s="20">
        <v>37</v>
      </c>
      <c r="I523" s="18">
        <v>7</v>
      </c>
      <c r="J523" s="1">
        <v>30</v>
      </c>
      <c r="K523" s="1">
        <v>1</v>
      </c>
      <c r="L523" s="1">
        <v>15</v>
      </c>
      <c r="M523" s="24" t="s">
        <v>121</v>
      </c>
      <c r="N523" s="1">
        <v>1</v>
      </c>
      <c r="S523" s="22">
        <v>1</v>
      </c>
      <c r="T523" s="1" t="s">
        <v>80</v>
      </c>
      <c r="V523" s="1" t="s">
        <v>56</v>
      </c>
      <c r="X523" s="1" t="s">
        <v>92</v>
      </c>
      <c r="Z523" s="6">
        <v>7</v>
      </c>
      <c r="AA523" s="1" t="s">
        <v>2416</v>
      </c>
      <c r="AB523" s="6" t="s">
        <v>72</v>
      </c>
      <c r="AH523" s="1" t="s">
        <v>32</v>
      </c>
      <c r="AL523" s="1" t="s">
        <v>1049</v>
      </c>
      <c r="AM523" s="1" t="s">
        <v>60</v>
      </c>
      <c r="AO523" s="6">
        <v>3</v>
      </c>
      <c r="AP523" s="1">
        <v>4</v>
      </c>
      <c r="AR523" s="6">
        <v>10</v>
      </c>
      <c r="AS523" s="1" t="s">
        <v>2417</v>
      </c>
      <c r="AT523" s="27" t="s">
        <v>75</v>
      </c>
      <c r="AV523" s="22">
        <v>9</v>
      </c>
      <c r="AW523" s="1" t="s">
        <v>2418</v>
      </c>
      <c r="AX523" s="1" t="s">
        <v>2419</v>
      </c>
      <c r="AY523" s="1" t="s">
        <v>2420</v>
      </c>
      <c r="AZ523" s="1">
        <v>1</v>
      </c>
    </row>
    <row r="524" spans="1:52" x14ac:dyDescent="0.25">
      <c r="A524" s="1">
        <v>522</v>
      </c>
      <c r="B524" s="6" t="s">
        <v>0</v>
      </c>
      <c r="H524" s="20">
        <v>34</v>
      </c>
      <c r="I524" s="18">
        <v>4</v>
      </c>
      <c r="J524" s="1">
        <v>5</v>
      </c>
      <c r="K524" s="1">
        <v>12</v>
      </c>
      <c r="L524" s="1">
        <v>1</v>
      </c>
      <c r="M524" s="24" t="s">
        <v>335</v>
      </c>
      <c r="N524" s="1">
        <v>0</v>
      </c>
      <c r="O524" s="1" t="s">
        <v>68</v>
      </c>
      <c r="Q524" s="1" t="s">
        <v>3409</v>
      </c>
      <c r="S524" s="22">
        <v>0</v>
      </c>
      <c r="AB524" s="6" t="s">
        <v>363</v>
      </c>
      <c r="AF524" s="1" t="s">
        <v>30</v>
      </c>
      <c r="AM524" s="1" t="s">
        <v>85</v>
      </c>
      <c r="AO524" s="6">
        <v>10</v>
      </c>
      <c r="AP524" s="1">
        <v>3</v>
      </c>
      <c r="AR524" s="6">
        <v>100</v>
      </c>
      <c r="AS524" s="1" t="s">
        <v>2421</v>
      </c>
      <c r="AU524" s="1" t="s">
        <v>2422</v>
      </c>
      <c r="AV524" s="22">
        <v>0</v>
      </c>
      <c r="AW524" s="1" t="s">
        <v>2423</v>
      </c>
      <c r="AX524" s="1" t="s">
        <v>2424</v>
      </c>
      <c r="AZ524" s="1">
        <v>0</v>
      </c>
    </row>
    <row r="525" spans="1:52" x14ac:dyDescent="0.25">
      <c r="A525" s="1">
        <v>523</v>
      </c>
      <c r="B525" s="6" t="s">
        <v>0</v>
      </c>
      <c r="F525" s="6" t="s">
        <v>4</v>
      </c>
      <c r="H525" s="20">
        <v>37</v>
      </c>
      <c r="I525" s="18">
        <v>6</v>
      </c>
      <c r="J525" s="1">
        <v>0</v>
      </c>
      <c r="K525" s="1">
        <v>2</v>
      </c>
      <c r="L525" s="1">
        <v>15</v>
      </c>
      <c r="M525" s="24" t="s">
        <v>225</v>
      </c>
      <c r="N525" s="1">
        <v>0</v>
      </c>
      <c r="O525" s="1" t="s">
        <v>79</v>
      </c>
      <c r="Q525" s="1" t="s">
        <v>3410</v>
      </c>
      <c r="S525" s="22">
        <v>1</v>
      </c>
      <c r="T525" s="1" t="s">
        <v>146</v>
      </c>
      <c r="V525" s="1" t="s">
        <v>56</v>
      </c>
      <c r="X525" s="1" t="s">
        <v>220</v>
      </c>
      <c r="Z525" s="6">
        <v>10</v>
      </c>
      <c r="AA525" s="1" t="s">
        <v>2425</v>
      </c>
      <c r="AB525" s="6" t="s">
        <v>59</v>
      </c>
      <c r="AF525" s="1" t="s">
        <v>30</v>
      </c>
      <c r="AI525" s="1" t="s">
        <v>33</v>
      </c>
      <c r="AM525" s="1" t="s">
        <v>73</v>
      </c>
      <c r="AO525" s="6">
        <v>5</v>
      </c>
      <c r="AQ525" s="1">
        <v>20</v>
      </c>
      <c r="AR525" s="6">
        <v>20</v>
      </c>
      <c r="AS525" s="1" t="s">
        <v>2426</v>
      </c>
      <c r="AT525" s="27" t="s">
        <v>64</v>
      </c>
      <c r="AV525" s="22">
        <v>9</v>
      </c>
      <c r="AW525" s="1" t="s">
        <v>2427</v>
      </c>
      <c r="AY525" s="1" t="s">
        <v>2428</v>
      </c>
      <c r="AZ525" s="1">
        <v>1</v>
      </c>
    </row>
    <row r="526" spans="1:52" x14ac:dyDescent="0.25">
      <c r="A526" s="1">
        <v>524</v>
      </c>
      <c r="F526" s="6" t="s">
        <v>4</v>
      </c>
      <c r="H526" s="20">
        <v>40</v>
      </c>
      <c r="I526" s="18">
        <v>6</v>
      </c>
      <c r="J526" s="1">
        <v>0</v>
      </c>
      <c r="K526" s="1">
        <v>12</v>
      </c>
      <c r="L526" s="1">
        <v>10</v>
      </c>
      <c r="M526" s="24" t="s">
        <v>97</v>
      </c>
      <c r="N526" s="1">
        <v>0</v>
      </c>
      <c r="O526" s="1" t="s">
        <v>98</v>
      </c>
      <c r="Q526" s="1" t="s">
        <v>3410</v>
      </c>
      <c r="S526" s="22">
        <v>1</v>
      </c>
      <c r="T526" s="1" t="s">
        <v>90</v>
      </c>
      <c r="V526" s="1" t="s">
        <v>81</v>
      </c>
      <c r="X526" s="1" t="s">
        <v>231</v>
      </c>
      <c r="Z526" s="6">
        <v>12</v>
      </c>
      <c r="AA526" s="1" t="s">
        <v>2429</v>
      </c>
      <c r="AB526" s="6" t="s">
        <v>84</v>
      </c>
      <c r="AE526" s="1" t="s">
        <v>29</v>
      </c>
      <c r="AF526" s="1" t="s">
        <v>30</v>
      </c>
      <c r="AM526" s="1" t="s">
        <v>85</v>
      </c>
      <c r="AO526" s="6">
        <v>2</v>
      </c>
      <c r="AP526" s="1">
        <v>6</v>
      </c>
      <c r="AR526" s="6">
        <v>80</v>
      </c>
      <c r="AS526" s="1" t="s">
        <v>2430</v>
      </c>
      <c r="AT526" s="27" t="s">
        <v>75</v>
      </c>
      <c r="AV526" s="22">
        <v>10</v>
      </c>
      <c r="AW526" s="1" t="s">
        <v>2431</v>
      </c>
      <c r="AX526" s="1" t="s">
        <v>2432</v>
      </c>
      <c r="AZ526" s="1">
        <v>0</v>
      </c>
    </row>
    <row r="527" spans="1:52" x14ac:dyDescent="0.25">
      <c r="A527" s="1">
        <v>525</v>
      </c>
      <c r="B527" s="6" t="s">
        <v>0</v>
      </c>
      <c r="F527" s="6" t="s">
        <v>4</v>
      </c>
      <c r="H527" s="20">
        <v>41</v>
      </c>
      <c r="I527" s="18">
        <v>7</v>
      </c>
      <c r="J527" s="1">
        <v>45</v>
      </c>
      <c r="K527" s="1">
        <v>5</v>
      </c>
      <c r="L527" s="1">
        <v>6</v>
      </c>
      <c r="M527" s="24" t="s">
        <v>335</v>
      </c>
      <c r="N527" s="1">
        <v>0</v>
      </c>
      <c r="O527" s="1" t="s">
        <v>53</v>
      </c>
      <c r="Q527" s="1" t="s">
        <v>3410</v>
      </c>
      <c r="S527" s="22">
        <v>1</v>
      </c>
      <c r="T527" s="1" t="s">
        <v>5</v>
      </c>
      <c r="V527" s="1" t="s">
        <v>81</v>
      </c>
      <c r="X527" s="1" t="s">
        <v>57</v>
      </c>
      <c r="Z527" s="6">
        <v>8</v>
      </c>
      <c r="AA527" s="1" t="s">
        <v>2433</v>
      </c>
      <c r="AB527" s="6" t="s">
        <v>84</v>
      </c>
      <c r="AH527" s="1" t="s">
        <v>32</v>
      </c>
      <c r="AM527" s="1" t="s">
        <v>73</v>
      </c>
      <c r="AO527" s="6">
        <v>6</v>
      </c>
      <c r="AP527" s="1">
        <v>2</v>
      </c>
      <c r="AR527" s="6">
        <v>80</v>
      </c>
      <c r="AS527" s="1" t="s">
        <v>2434</v>
      </c>
      <c r="AT527" s="27" t="s">
        <v>377</v>
      </c>
      <c r="AV527" s="22">
        <v>10</v>
      </c>
      <c r="AW527" s="1" t="s">
        <v>2435</v>
      </c>
      <c r="AX527" s="1" t="s">
        <v>2436</v>
      </c>
      <c r="AZ527" s="1">
        <v>1</v>
      </c>
    </row>
    <row r="528" spans="1:52" x14ac:dyDescent="0.25">
      <c r="A528" s="1">
        <v>526</v>
      </c>
      <c r="B528" s="6" t="s">
        <v>0</v>
      </c>
      <c r="I528" s="18">
        <v>7</v>
      </c>
      <c r="J528" s="1">
        <v>13</v>
      </c>
      <c r="K528" s="1">
        <v>10</v>
      </c>
      <c r="L528" s="1">
        <v>2</v>
      </c>
      <c r="M528" s="24" t="s">
        <v>225</v>
      </c>
      <c r="N528" s="1">
        <v>1</v>
      </c>
      <c r="S528" s="22">
        <v>1</v>
      </c>
      <c r="T528" s="1" t="s">
        <v>30</v>
      </c>
      <c r="V528" s="1" t="s">
        <v>81</v>
      </c>
      <c r="X528" s="1" t="s">
        <v>92</v>
      </c>
      <c r="Z528" s="6">
        <v>2</v>
      </c>
      <c r="AA528" s="1" t="s">
        <v>2437</v>
      </c>
      <c r="AB528" s="6" t="s">
        <v>59</v>
      </c>
      <c r="AF528" s="1" t="s">
        <v>30</v>
      </c>
      <c r="AM528" s="1" t="s">
        <v>85</v>
      </c>
      <c r="AO528" s="6">
        <v>10</v>
      </c>
      <c r="AQ528" s="1">
        <v>15</v>
      </c>
      <c r="AR528" s="6">
        <v>35</v>
      </c>
      <c r="AS528" s="1" t="s">
        <v>2438</v>
      </c>
      <c r="AT528" s="27" t="s">
        <v>75</v>
      </c>
      <c r="AV528" s="22">
        <v>10</v>
      </c>
      <c r="AW528" s="1" t="s">
        <v>2439</v>
      </c>
      <c r="AZ528" s="1">
        <v>0</v>
      </c>
    </row>
    <row r="529" spans="1:52" x14ac:dyDescent="0.25">
      <c r="A529" s="1">
        <v>527</v>
      </c>
      <c r="B529" s="6" t="s">
        <v>0</v>
      </c>
      <c r="C529" s="6" t="s">
        <v>1</v>
      </c>
      <c r="F529" s="6" t="s">
        <v>4</v>
      </c>
      <c r="H529" s="20">
        <v>43</v>
      </c>
      <c r="I529" s="18">
        <v>7</v>
      </c>
      <c r="J529" s="1">
        <v>0</v>
      </c>
      <c r="K529" s="1">
        <v>8</v>
      </c>
      <c r="L529" s="1">
        <v>2</v>
      </c>
      <c r="M529" s="24" t="s">
        <v>78</v>
      </c>
      <c r="N529" s="1">
        <v>1</v>
      </c>
      <c r="S529" s="22">
        <v>1</v>
      </c>
      <c r="T529" s="1" t="s">
        <v>141</v>
      </c>
      <c r="V529" s="1" t="s">
        <v>81</v>
      </c>
      <c r="X529" s="1" t="s">
        <v>156</v>
      </c>
      <c r="Z529" s="6">
        <v>15</v>
      </c>
      <c r="AA529" s="1" t="s">
        <v>2440</v>
      </c>
      <c r="AB529" s="6" t="s">
        <v>363</v>
      </c>
      <c r="AF529" s="1" t="s">
        <v>30</v>
      </c>
      <c r="AH529" s="1" t="s">
        <v>32</v>
      </c>
      <c r="AM529" s="1" t="s">
        <v>73</v>
      </c>
      <c r="AO529" s="6">
        <v>4</v>
      </c>
      <c r="AP529" s="1">
        <v>4</v>
      </c>
      <c r="AR529" s="6">
        <v>24</v>
      </c>
      <c r="AS529" s="1" t="s">
        <v>2441</v>
      </c>
      <c r="AT529" s="27" t="s">
        <v>75</v>
      </c>
      <c r="AV529" s="22">
        <v>10</v>
      </c>
      <c r="AW529" s="1" t="s">
        <v>2442</v>
      </c>
      <c r="AX529" s="1" t="s">
        <v>2443</v>
      </c>
      <c r="AY529" s="1" t="s">
        <v>2444</v>
      </c>
      <c r="AZ529" s="1">
        <v>1</v>
      </c>
    </row>
    <row r="530" spans="1:52" x14ac:dyDescent="0.25">
      <c r="A530" s="1">
        <v>528</v>
      </c>
      <c r="B530" s="6" t="s">
        <v>0</v>
      </c>
      <c r="H530" s="20">
        <v>26</v>
      </c>
      <c r="I530" s="18">
        <v>7</v>
      </c>
      <c r="J530" s="1">
        <v>30</v>
      </c>
      <c r="K530" s="1">
        <v>9</v>
      </c>
      <c r="L530" s="1">
        <v>2</v>
      </c>
      <c r="M530" s="24" t="s">
        <v>303</v>
      </c>
      <c r="N530" s="1">
        <v>0</v>
      </c>
      <c r="O530" s="1" t="s">
        <v>140</v>
      </c>
      <c r="Q530" s="1" t="s">
        <v>3410</v>
      </c>
      <c r="S530" s="22">
        <v>1</v>
      </c>
      <c r="T530" s="1" t="s">
        <v>213</v>
      </c>
      <c r="V530" s="1" t="s">
        <v>350</v>
      </c>
      <c r="X530" s="1" t="s">
        <v>92</v>
      </c>
      <c r="Z530" s="6">
        <v>1</v>
      </c>
      <c r="AA530" s="1" t="s">
        <v>2445</v>
      </c>
      <c r="AB530" s="6" t="s">
        <v>161</v>
      </c>
      <c r="AH530" s="1" t="s">
        <v>32</v>
      </c>
      <c r="AJ530" s="1" t="s">
        <v>34</v>
      </c>
      <c r="AL530" s="1" t="s">
        <v>2446</v>
      </c>
      <c r="AM530" s="1" t="s">
        <v>73</v>
      </c>
      <c r="AO530" s="6">
        <v>15</v>
      </c>
      <c r="AP530" s="1">
        <v>6</v>
      </c>
      <c r="AR530" s="6">
        <v>12</v>
      </c>
      <c r="AS530" s="1" t="s">
        <v>2447</v>
      </c>
      <c r="AT530" s="27" t="s">
        <v>75</v>
      </c>
      <c r="AV530" s="22">
        <v>5</v>
      </c>
      <c r="AW530" s="1" t="s">
        <v>2448</v>
      </c>
      <c r="AX530" s="1" t="s">
        <v>2449</v>
      </c>
      <c r="AZ530" s="1">
        <v>1</v>
      </c>
    </row>
    <row r="531" spans="1:52" x14ac:dyDescent="0.25">
      <c r="A531" s="1">
        <v>529</v>
      </c>
      <c r="B531" s="6" t="s">
        <v>0</v>
      </c>
      <c r="F531" s="6" t="s">
        <v>4</v>
      </c>
      <c r="H531" s="20">
        <v>35</v>
      </c>
      <c r="I531" s="18">
        <v>7</v>
      </c>
      <c r="J531" s="1">
        <v>60</v>
      </c>
      <c r="K531" s="1">
        <v>12</v>
      </c>
      <c r="L531" s="1">
        <v>5</v>
      </c>
      <c r="M531" s="24" t="s">
        <v>67</v>
      </c>
      <c r="N531" s="1">
        <v>0</v>
      </c>
      <c r="O531" s="1" t="s">
        <v>68</v>
      </c>
      <c r="Q531" s="1" t="s">
        <v>3409</v>
      </c>
      <c r="S531" s="22">
        <v>1</v>
      </c>
      <c r="T531" s="1" t="s">
        <v>412</v>
      </c>
      <c r="V531" s="1" t="s">
        <v>56</v>
      </c>
      <c r="X531" s="1" t="s">
        <v>124</v>
      </c>
      <c r="Z531" s="6">
        <v>7</v>
      </c>
      <c r="AA531" s="1" t="s">
        <v>2450</v>
      </c>
      <c r="AB531" s="6" t="s">
        <v>84</v>
      </c>
      <c r="AK531" s="1" t="s">
        <v>35</v>
      </c>
      <c r="AO531" s="6">
        <v>0</v>
      </c>
      <c r="AT531" s="27" t="s">
        <v>75</v>
      </c>
      <c r="AV531" s="22">
        <v>10</v>
      </c>
      <c r="AW531" s="1" t="s">
        <v>2451</v>
      </c>
      <c r="AX531" s="1" t="s">
        <v>2452</v>
      </c>
      <c r="AZ531" s="1">
        <v>1</v>
      </c>
    </row>
    <row r="532" spans="1:52" x14ac:dyDescent="0.25">
      <c r="A532" s="1">
        <v>530</v>
      </c>
      <c r="C532" s="6" t="s">
        <v>1</v>
      </c>
      <c r="F532" s="6" t="s">
        <v>4</v>
      </c>
      <c r="H532" s="20">
        <v>25</v>
      </c>
      <c r="I532" s="18">
        <v>7</v>
      </c>
      <c r="J532" s="1">
        <v>0</v>
      </c>
      <c r="K532" s="1">
        <v>8</v>
      </c>
      <c r="L532" s="1">
        <v>25</v>
      </c>
      <c r="M532" s="24" t="s">
        <v>78</v>
      </c>
      <c r="N532" s="1">
        <v>1</v>
      </c>
      <c r="S532" s="22">
        <v>1</v>
      </c>
      <c r="T532" s="1" t="s">
        <v>110</v>
      </c>
      <c r="V532" s="1" t="s">
        <v>81</v>
      </c>
      <c r="X532" s="1" t="s">
        <v>92</v>
      </c>
      <c r="Z532" s="6">
        <v>2</v>
      </c>
      <c r="AA532" s="1" t="s">
        <v>2453</v>
      </c>
      <c r="AB532" s="6" t="s">
        <v>161</v>
      </c>
      <c r="AL532" s="1" t="s">
        <v>2454</v>
      </c>
      <c r="AM532" s="1" t="s">
        <v>85</v>
      </c>
      <c r="AO532" s="6">
        <v>6</v>
      </c>
      <c r="AP532" s="1">
        <v>2</v>
      </c>
      <c r="AR532" s="6">
        <v>20</v>
      </c>
      <c r="AS532" s="1" t="s">
        <v>2455</v>
      </c>
      <c r="AT532" s="27" t="s">
        <v>64</v>
      </c>
      <c r="AV532" s="22">
        <v>9</v>
      </c>
      <c r="AW532" s="1" t="s">
        <v>2456</v>
      </c>
      <c r="AX532" s="1" t="s">
        <v>2457</v>
      </c>
      <c r="AY532" s="1" t="s">
        <v>2458</v>
      </c>
      <c r="AZ532" s="1">
        <v>1</v>
      </c>
    </row>
    <row r="533" spans="1:52" x14ac:dyDescent="0.25">
      <c r="A533" s="1">
        <v>531</v>
      </c>
      <c r="B533" s="6" t="s">
        <v>0</v>
      </c>
      <c r="C533" s="6" t="s">
        <v>1</v>
      </c>
      <c r="F533" s="6" t="s">
        <v>4</v>
      </c>
      <c r="H533" s="20">
        <v>35</v>
      </c>
      <c r="I533" s="18">
        <v>7</v>
      </c>
      <c r="J533" s="1">
        <v>60</v>
      </c>
      <c r="K533" s="1">
        <v>6</v>
      </c>
      <c r="L533" s="1">
        <v>4</v>
      </c>
      <c r="M533" s="24" t="s">
        <v>97</v>
      </c>
      <c r="N533" s="1">
        <v>0</v>
      </c>
      <c r="O533" s="1" t="s">
        <v>98</v>
      </c>
      <c r="Q533" s="1" t="s">
        <v>3410</v>
      </c>
      <c r="S533" s="22">
        <v>1</v>
      </c>
      <c r="T533" s="1" t="s">
        <v>465</v>
      </c>
      <c r="V533" s="1" t="s">
        <v>56</v>
      </c>
      <c r="X533" s="1" t="s">
        <v>82</v>
      </c>
      <c r="Z533" s="6">
        <v>5</v>
      </c>
      <c r="AA533" s="1" t="s">
        <v>2459</v>
      </c>
      <c r="AB533" s="6" t="s">
        <v>84</v>
      </c>
      <c r="AE533" s="1" t="s">
        <v>29</v>
      </c>
      <c r="AM533" s="1" t="s">
        <v>73</v>
      </c>
      <c r="AO533" s="6">
        <v>14</v>
      </c>
      <c r="AP533" s="1">
        <v>2</v>
      </c>
      <c r="AR533" s="6">
        <v>32</v>
      </c>
      <c r="AS533" s="1" t="s">
        <v>2460</v>
      </c>
      <c r="AT533" s="27" t="s">
        <v>75</v>
      </c>
      <c r="AV533" s="22">
        <v>8</v>
      </c>
      <c r="AW533" s="1" t="s">
        <v>2461</v>
      </c>
      <c r="AX533" s="1" t="s">
        <v>2462</v>
      </c>
      <c r="AY533" s="1" t="s">
        <v>2463</v>
      </c>
      <c r="AZ533" s="1">
        <v>1</v>
      </c>
    </row>
    <row r="534" spans="1:52" x14ac:dyDescent="0.25">
      <c r="A534" s="1">
        <v>532</v>
      </c>
      <c r="C534" s="6" t="s">
        <v>1</v>
      </c>
      <c r="F534" s="6" t="s">
        <v>4</v>
      </c>
      <c r="H534" s="20">
        <v>45</v>
      </c>
      <c r="I534" s="18">
        <v>7</v>
      </c>
      <c r="J534" s="1">
        <v>10</v>
      </c>
      <c r="K534" s="1">
        <v>6</v>
      </c>
      <c r="L534" s="1">
        <v>15</v>
      </c>
      <c r="M534" s="24" t="s">
        <v>225</v>
      </c>
      <c r="N534" s="1">
        <v>0</v>
      </c>
      <c r="O534" s="1" t="s">
        <v>98</v>
      </c>
      <c r="Q534" s="1" t="s">
        <v>3409</v>
      </c>
      <c r="S534" s="22">
        <v>1</v>
      </c>
      <c r="T534" s="1" t="s">
        <v>412</v>
      </c>
      <c r="V534" s="1" t="s">
        <v>383</v>
      </c>
      <c r="X534" s="1" t="s">
        <v>92</v>
      </c>
      <c r="Z534" s="6">
        <v>17</v>
      </c>
      <c r="AA534" s="1" t="s">
        <v>2464</v>
      </c>
      <c r="AB534" s="6" t="s">
        <v>84</v>
      </c>
      <c r="AG534" s="1" t="s">
        <v>31</v>
      </c>
      <c r="AM534" s="1" t="s">
        <v>73</v>
      </c>
      <c r="AO534" s="6">
        <v>5</v>
      </c>
      <c r="AP534" s="1">
        <v>5</v>
      </c>
      <c r="AR534" s="6">
        <v>15</v>
      </c>
      <c r="AS534" s="1" t="s">
        <v>2465</v>
      </c>
      <c r="AU534" s="1" t="s">
        <v>2466</v>
      </c>
      <c r="AV534" s="22">
        <v>7</v>
      </c>
      <c r="AW534" s="1" t="s">
        <v>2467</v>
      </c>
      <c r="AX534" s="1" t="s">
        <v>2468</v>
      </c>
      <c r="AY534" s="1" t="s">
        <v>2469</v>
      </c>
      <c r="AZ534" s="1">
        <v>1</v>
      </c>
    </row>
    <row r="535" spans="1:52" x14ac:dyDescent="0.25">
      <c r="A535" s="1">
        <v>533</v>
      </c>
      <c r="C535" s="6" t="s">
        <v>1</v>
      </c>
      <c r="F535" s="6" t="s">
        <v>4</v>
      </c>
      <c r="H535" s="20">
        <v>51</v>
      </c>
      <c r="I535" s="18">
        <v>8</v>
      </c>
      <c r="J535" s="1">
        <v>120</v>
      </c>
      <c r="K535" s="1">
        <v>10</v>
      </c>
      <c r="L535" s="1">
        <v>0</v>
      </c>
      <c r="M535" s="24" t="s">
        <v>89</v>
      </c>
      <c r="N535" s="1">
        <v>0</v>
      </c>
      <c r="O535" s="1" t="s">
        <v>68</v>
      </c>
      <c r="Q535" s="1" t="s">
        <v>3409</v>
      </c>
      <c r="S535" s="22">
        <v>1</v>
      </c>
      <c r="T535" s="1" t="s">
        <v>5</v>
      </c>
      <c r="V535" s="1" t="s">
        <v>56</v>
      </c>
      <c r="X535" s="1" t="s">
        <v>57</v>
      </c>
      <c r="Z535" s="6">
        <v>8</v>
      </c>
      <c r="AA535" s="1" t="s">
        <v>2470</v>
      </c>
      <c r="AB535" s="6" t="s">
        <v>72</v>
      </c>
      <c r="AE535" s="1" t="s">
        <v>29</v>
      </c>
      <c r="AM535" s="1" t="s">
        <v>85</v>
      </c>
      <c r="AO535" s="6">
        <v>5</v>
      </c>
      <c r="AP535" s="1">
        <v>5</v>
      </c>
      <c r="AR535" s="6">
        <v>40</v>
      </c>
      <c r="AS535" s="1" t="s">
        <v>2471</v>
      </c>
      <c r="AT535" s="27" t="s">
        <v>75</v>
      </c>
      <c r="AV535" s="22">
        <v>10</v>
      </c>
      <c r="AW535" s="1" t="s">
        <v>2472</v>
      </c>
      <c r="AX535" s="1" t="s">
        <v>2473</v>
      </c>
      <c r="AZ535" s="1">
        <v>1</v>
      </c>
    </row>
    <row r="536" spans="1:52" ht="409.5" x14ac:dyDescent="0.25">
      <c r="A536" s="1">
        <v>534</v>
      </c>
      <c r="B536" s="6" t="s">
        <v>0</v>
      </c>
      <c r="D536" s="6" t="s">
        <v>2</v>
      </c>
      <c r="F536" s="6" t="s">
        <v>4</v>
      </c>
      <c r="H536" s="20">
        <v>41</v>
      </c>
      <c r="I536" s="18">
        <v>7</v>
      </c>
      <c r="J536" s="1">
        <v>40</v>
      </c>
      <c r="K536" s="1">
        <v>12</v>
      </c>
      <c r="L536" s="1">
        <v>10</v>
      </c>
      <c r="M536" s="24" t="s">
        <v>133</v>
      </c>
      <c r="N536" s="1">
        <v>0</v>
      </c>
      <c r="O536" s="1" t="s">
        <v>53</v>
      </c>
      <c r="Q536" s="1" t="s">
        <v>3409</v>
      </c>
      <c r="S536" s="22">
        <v>1</v>
      </c>
      <c r="T536" s="1" t="s">
        <v>407</v>
      </c>
      <c r="V536" s="1" t="s">
        <v>111</v>
      </c>
      <c r="X536" s="1" t="s">
        <v>57</v>
      </c>
      <c r="Z536" s="6">
        <v>8</v>
      </c>
      <c r="AA536" s="1" t="s">
        <v>2474</v>
      </c>
      <c r="AB536" s="6" t="s">
        <v>72</v>
      </c>
      <c r="AF536" s="1" t="s">
        <v>30</v>
      </c>
      <c r="AM536" s="1" t="s">
        <v>73</v>
      </c>
      <c r="AO536" s="6">
        <v>6</v>
      </c>
      <c r="AP536" s="1">
        <v>5</v>
      </c>
      <c r="AR536" s="6">
        <v>10</v>
      </c>
      <c r="AS536" s="1" t="s">
        <v>2475</v>
      </c>
      <c r="AT536" s="27" t="s">
        <v>75</v>
      </c>
      <c r="AV536" s="22">
        <v>4</v>
      </c>
      <c r="AW536" s="1" t="s">
        <v>2476</v>
      </c>
      <c r="AX536" s="1" t="s">
        <v>2477</v>
      </c>
      <c r="AY536" s="4" t="s">
        <v>2478</v>
      </c>
      <c r="AZ536" s="1">
        <v>0</v>
      </c>
    </row>
    <row r="537" spans="1:52" x14ac:dyDescent="0.25">
      <c r="A537" s="1">
        <v>535</v>
      </c>
      <c r="B537" s="6" t="s">
        <v>0</v>
      </c>
      <c r="H537" s="20">
        <v>35</v>
      </c>
      <c r="I537" s="18">
        <v>7</v>
      </c>
      <c r="J537" s="1">
        <v>90</v>
      </c>
      <c r="K537" s="1">
        <v>9</v>
      </c>
      <c r="L537" s="1">
        <v>5</v>
      </c>
      <c r="M537" s="24" t="s">
        <v>121</v>
      </c>
      <c r="N537" s="1">
        <v>0</v>
      </c>
      <c r="O537" s="1" t="s">
        <v>53</v>
      </c>
      <c r="Q537" s="1" t="s">
        <v>3407</v>
      </c>
      <c r="S537" s="22">
        <v>1</v>
      </c>
      <c r="T537" s="1" t="s">
        <v>155</v>
      </c>
      <c r="V537" s="1" t="s">
        <v>350</v>
      </c>
      <c r="X537" s="1" t="s">
        <v>220</v>
      </c>
      <c r="Z537" s="6">
        <v>10</v>
      </c>
      <c r="AA537" s="1" t="s">
        <v>2479</v>
      </c>
      <c r="AB537" s="6" t="s">
        <v>84</v>
      </c>
      <c r="AK537" s="1" t="s">
        <v>35</v>
      </c>
      <c r="AO537" s="6">
        <v>0</v>
      </c>
      <c r="AT537" s="27" t="s">
        <v>75</v>
      </c>
      <c r="AV537" s="22">
        <v>10</v>
      </c>
      <c r="AW537" s="1" t="s">
        <v>2480</v>
      </c>
      <c r="AX537" s="1" t="s">
        <v>2481</v>
      </c>
      <c r="AZ537" s="1">
        <v>0</v>
      </c>
    </row>
    <row r="538" spans="1:52" x14ac:dyDescent="0.25">
      <c r="A538" s="1">
        <v>536</v>
      </c>
      <c r="B538" s="6" t="s">
        <v>0</v>
      </c>
      <c r="C538" s="6" t="s">
        <v>1</v>
      </c>
      <c r="F538" s="6" t="s">
        <v>4</v>
      </c>
      <c r="H538" s="20">
        <v>45</v>
      </c>
      <c r="I538" s="18">
        <v>6</v>
      </c>
      <c r="J538" s="1">
        <v>120</v>
      </c>
      <c r="K538" s="1">
        <v>9</v>
      </c>
      <c r="L538" s="1">
        <v>7</v>
      </c>
      <c r="M538" s="24" t="s">
        <v>121</v>
      </c>
      <c r="N538" s="1">
        <v>1</v>
      </c>
      <c r="S538" s="22">
        <v>1</v>
      </c>
      <c r="T538" s="1" t="s">
        <v>465</v>
      </c>
      <c r="V538" s="1" t="s">
        <v>142</v>
      </c>
      <c r="Y538" s="1" t="s">
        <v>2244</v>
      </c>
      <c r="Z538" s="6">
        <v>10</v>
      </c>
      <c r="AB538" s="6" t="s">
        <v>84</v>
      </c>
      <c r="AF538" s="1" t="s">
        <v>30</v>
      </c>
      <c r="AM538" s="1" t="s">
        <v>73</v>
      </c>
      <c r="AO538" s="6">
        <v>6</v>
      </c>
      <c r="AP538" s="1">
        <v>5</v>
      </c>
      <c r="AR538" s="6">
        <v>15</v>
      </c>
      <c r="AS538" s="1" t="s">
        <v>2482</v>
      </c>
      <c r="AT538" s="27" t="s">
        <v>75</v>
      </c>
      <c r="AV538" s="22">
        <v>9</v>
      </c>
      <c r="AW538" s="1" t="s">
        <v>2483</v>
      </c>
      <c r="AX538" s="1" t="s">
        <v>2484</v>
      </c>
      <c r="AY538" s="1" t="s">
        <v>2485</v>
      </c>
      <c r="AZ538" s="1">
        <v>1</v>
      </c>
    </row>
    <row r="539" spans="1:52" x14ac:dyDescent="0.25">
      <c r="A539" s="1">
        <v>537</v>
      </c>
      <c r="B539" s="6" t="s">
        <v>0</v>
      </c>
      <c r="H539" s="20">
        <v>42</v>
      </c>
      <c r="I539" s="18">
        <v>7</v>
      </c>
      <c r="J539" s="1">
        <v>60</v>
      </c>
      <c r="K539" s="1">
        <v>7</v>
      </c>
      <c r="L539" s="1">
        <v>0</v>
      </c>
      <c r="M539" s="24" t="s">
        <v>89</v>
      </c>
      <c r="N539" s="1">
        <v>1</v>
      </c>
      <c r="S539" s="22">
        <v>1</v>
      </c>
      <c r="T539" s="1" t="s">
        <v>146</v>
      </c>
      <c r="V539" s="1" t="s">
        <v>81</v>
      </c>
      <c r="X539" s="1" t="s">
        <v>220</v>
      </c>
      <c r="Z539" s="6">
        <v>1</v>
      </c>
      <c r="AA539" s="1" t="s">
        <v>2486</v>
      </c>
      <c r="AB539" s="6" t="s">
        <v>72</v>
      </c>
      <c r="AE539" s="1" t="s">
        <v>29</v>
      </c>
      <c r="AM539" s="1" t="s">
        <v>162</v>
      </c>
      <c r="AO539" s="6">
        <v>3</v>
      </c>
      <c r="AP539" s="1">
        <v>5</v>
      </c>
      <c r="AR539" s="6">
        <v>15</v>
      </c>
      <c r="AS539" s="1" t="s">
        <v>2487</v>
      </c>
      <c r="AT539" s="27" t="s">
        <v>64</v>
      </c>
      <c r="AV539" s="22">
        <v>9</v>
      </c>
      <c r="AW539" s="1" t="s">
        <v>2488</v>
      </c>
      <c r="AX539" s="1" t="s">
        <v>2489</v>
      </c>
      <c r="AY539" s="1" t="s">
        <v>2490</v>
      </c>
      <c r="AZ539" s="1">
        <v>1</v>
      </c>
    </row>
    <row r="540" spans="1:52" x14ac:dyDescent="0.25">
      <c r="A540" s="1">
        <v>538</v>
      </c>
      <c r="C540" s="6" t="s">
        <v>1</v>
      </c>
      <c r="E540" s="6" t="s">
        <v>3</v>
      </c>
      <c r="F540" s="6" t="s">
        <v>4</v>
      </c>
      <c r="H540" s="20">
        <v>41</v>
      </c>
      <c r="I540" s="18">
        <v>7</v>
      </c>
      <c r="J540" s="1">
        <v>0</v>
      </c>
      <c r="K540" s="1">
        <v>10</v>
      </c>
      <c r="L540" s="1">
        <v>5</v>
      </c>
      <c r="M540" s="24" t="s">
        <v>52</v>
      </c>
      <c r="N540" s="1">
        <v>0</v>
      </c>
      <c r="O540" s="1" t="s">
        <v>68</v>
      </c>
      <c r="Q540" s="1" t="s">
        <v>3407</v>
      </c>
      <c r="S540" s="22">
        <v>0</v>
      </c>
      <c r="AB540" s="6" t="s">
        <v>84</v>
      </c>
      <c r="AH540" s="1" t="s">
        <v>32</v>
      </c>
      <c r="AM540" s="1" t="s">
        <v>73</v>
      </c>
      <c r="AO540" s="6">
        <v>6</v>
      </c>
      <c r="AP540" s="1">
        <v>6</v>
      </c>
      <c r="AR540" s="6">
        <v>15</v>
      </c>
      <c r="AS540" s="1" t="s">
        <v>2491</v>
      </c>
      <c r="AT540" s="27" t="s">
        <v>2492</v>
      </c>
      <c r="AV540" s="22">
        <v>10</v>
      </c>
      <c r="AW540" s="1" t="s">
        <v>2493</v>
      </c>
      <c r="AX540" s="1" t="s">
        <v>1583</v>
      </c>
      <c r="AZ540" s="1">
        <v>0</v>
      </c>
    </row>
    <row r="541" spans="1:52" x14ac:dyDescent="0.25">
      <c r="A541" s="1">
        <v>539</v>
      </c>
      <c r="B541" s="6" t="s">
        <v>0</v>
      </c>
      <c r="H541" s="20">
        <v>28</v>
      </c>
      <c r="I541" s="18">
        <v>8</v>
      </c>
      <c r="J541" s="1">
        <v>0</v>
      </c>
      <c r="K541" s="1">
        <v>15</v>
      </c>
      <c r="L541" s="1">
        <v>100</v>
      </c>
      <c r="M541" s="24" t="s">
        <v>97</v>
      </c>
      <c r="N541" s="1">
        <v>1</v>
      </c>
      <c r="S541" s="22">
        <v>1</v>
      </c>
      <c r="T541" s="1" t="s">
        <v>519</v>
      </c>
      <c r="V541" s="1" t="s">
        <v>81</v>
      </c>
      <c r="X541" s="1" t="s">
        <v>57</v>
      </c>
      <c r="Z541" s="6">
        <v>1</v>
      </c>
      <c r="AA541" s="1" t="s">
        <v>58</v>
      </c>
      <c r="AB541" s="6" t="s">
        <v>59</v>
      </c>
      <c r="AC541" s="1" t="s">
        <v>27</v>
      </c>
      <c r="AE541" s="1" t="s">
        <v>29</v>
      </c>
      <c r="AF541" s="1" t="s">
        <v>30</v>
      </c>
      <c r="AG541" s="1" t="s">
        <v>31</v>
      </c>
      <c r="AH541" s="1" t="s">
        <v>32</v>
      </c>
      <c r="AJ541" s="1" t="s">
        <v>34</v>
      </c>
      <c r="AM541" s="1" t="s">
        <v>60</v>
      </c>
      <c r="AO541" s="6">
        <v>25</v>
      </c>
      <c r="AQ541" s="1">
        <v>10</v>
      </c>
      <c r="AR541" s="6">
        <v>4</v>
      </c>
      <c r="AS541" s="1" t="s">
        <v>157</v>
      </c>
      <c r="AT541" s="27" t="s">
        <v>75</v>
      </c>
      <c r="AV541" s="22">
        <v>10</v>
      </c>
      <c r="AW541" s="1" t="s">
        <v>2494</v>
      </c>
      <c r="AX541" s="1" t="s">
        <v>2495</v>
      </c>
      <c r="AY541" s="1" t="s">
        <v>2496</v>
      </c>
      <c r="AZ541" s="1">
        <v>1</v>
      </c>
    </row>
    <row r="542" spans="1:52" x14ac:dyDescent="0.25">
      <c r="A542" s="1">
        <v>540</v>
      </c>
      <c r="B542" s="6" t="s">
        <v>0</v>
      </c>
      <c r="H542" s="20">
        <v>38</v>
      </c>
      <c r="I542" s="18">
        <v>7</v>
      </c>
      <c r="J542" s="1">
        <v>0</v>
      </c>
      <c r="K542" s="1">
        <v>10</v>
      </c>
      <c r="L542" s="1">
        <v>1</v>
      </c>
      <c r="M542" s="24" t="s">
        <v>335</v>
      </c>
      <c r="N542" s="1">
        <v>1</v>
      </c>
      <c r="S542" s="22">
        <v>1</v>
      </c>
      <c r="T542" s="1" t="s">
        <v>80</v>
      </c>
      <c r="W542" s="1" t="s">
        <v>2497</v>
      </c>
      <c r="X542" s="1" t="s">
        <v>82</v>
      </c>
      <c r="Z542" s="6">
        <v>5</v>
      </c>
      <c r="AA542" s="1" t="s">
        <v>2123</v>
      </c>
      <c r="AB542" s="6" t="s">
        <v>84</v>
      </c>
      <c r="AG542" s="1" t="s">
        <v>31</v>
      </c>
      <c r="AM542" s="1" t="s">
        <v>85</v>
      </c>
      <c r="AO542" s="6">
        <v>4</v>
      </c>
      <c r="AQ542" s="1">
        <v>10</v>
      </c>
      <c r="AR542" s="6">
        <v>18</v>
      </c>
      <c r="AS542" s="1" t="s">
        <v>2498</v>
      </c>
      <c r="AT542" s="27" t="s">
        <v>345</v>
      </c>
      <c r="AV542" s="22">
        <v>10</v>
      </c>
      <c r="AW542" s="1" t="s">
        <v>2499</v>
      </c>
      <c r="AX542" s="1" t="s">
        <v>2500</v>
      </c>
      <c r="AY542" s="1" t="s">
        <v>2501</v>
      </c>
      <c r="AZ542" s="1">
        <v>1</v>
      </c>
    </row>
    <row r="543" spans="1:52" x14ac:dyDescent="0.25">
      <c r="A543" s="1">
        <v>541</v>
      </c>
      <c r="B543" s="6" t="s">
        <v>0</v>
      </c>
      <c r="H543" s="20">
        <v>30</v>
      </c>
      <c r="I543" s="18">
        <v>8</v>
      </c>
      <c r="J543" s="1">
        <v>15</v>
      </c>
      <c r="K543" s="1">
        <v>6</v>
      </c>
      <c r="L543" s="1">
        <v>10</v>
      </c>
      <c r="M543" s="24" t="s">
        <v>103</v>
      </c>
      <c r="N543" s="1">
        <v>0</v>
      </c>
      <c r="O543" s="1" t="s">
        <v>79</v>
      </c>
      <c r="Q543" s="1" t="s">
        <v>3410</v>
      </c>
      <c r="S543" s="22">
        <v>1</v>
      </c>
      <c r="T543" s="1" t="s">
        <v>155</v>
      </c>
      <c r="V543" s="1" t="s">
        <v>81</v>
      </c>
      <c r="X543" s="1" t="s">
        <v>231</v>
      </c>
      <c r="Z543" s="6">
        <v>1</v>
      </c>
      <c r="AA543" s="1" t="s">
        <v>2502</v>
      </c>
      <c r="AB543" s="6" t="s">
        <v>59</v>
      </c>
      <c r="AF543" s="1" t="s">
        <v>30</v>
      </c>
      <c r="AH543" s="1" t="s">
        <v>32</v>
      </c>
      <c r="AI543" s="1" t="s">
        <v>33</v>
      </c>
      <c r="AM543" s="1" t="s">
        <v>60</v>
      </c>
      <c r="AO543" s="6">
        <v>6</v>
      </c>
      <c r="AQ543" s="1">
        <v>20</v>
      </c>
      <c r="AR543" s="6">
        <v>15</v>
      </c>
      <c r="AS543" s="1" t="s">
        <v>2503</v>
      </c>
      <c r="AT543" s="27" t="s">
        <v>64</v>
      </c>
      <c r="AV543" s="22">
        <v>10</v>
      </c>
      <c r="AW543" s="1" t="s">
        <v>2504</v>
      </c>
      <c r="AX543" s="1" t="s">
        <v>2505</v>
      </c>
      <c r="AY543" s="1" t="s">
        <v>530</v>
      </c>
      <c r="AZ543" s="1">
        <v>1</v>
      </c>
    </row>
    <row r="544" spans="1:52" x14ac:dyDescent="0.25">
      <c r="A544" s="1">
        <v>542</v>
      </c>
      <c r="C544" s="6" t="s">
        <v>1</v>
      </c>
      <c r="H544" s="20">
        <v>34</v>
      </c>
      <c r="I544" s="18">
        <v>7</v>
      </c>
      <c r="J544" s="1">
        <v>10</v>
      </c>
      <c r="K544" s="1">
        <v>8</v>
      </c>
      <c r="L544" s="1">
        <v>24</v>
      </c>
      <c r="M544" s="24" t="s">
        <v>67</v>
      </c>
      <c r="N544" s="1">
        <v>1</v>
      </c>
      <c r="S544" s="22">
        <v>1</v>
      </c>
      <c r="T544" s="1" t="s">
        <v>5</v>
      </c>
      <c r="V544" s="1" t="s">
        <v>81</v>
      </c>
      <c r="Y544" s="1" t="s">
        <v>2506</v>
      </c>
      <c r="Z544" s="6">
        <v>5</v>
      </c>
      <c r="AA544" s="1" t="s">
        <v>2507</v>
      </c>
      <c r="AB544" s="6" t="s">
        <v>59</v>
      </c>
      <c r="AH544" s="1" t="s">
        <v>32</v>
      </c>
      <c r="AM544" s="1" t="s">
        <v>73</v>
      </c>
      <c r="AO544" s="6">
        <v>1</v>
      </c>
      <c r="AP544" s="1">
        <v>1</v>
      </c>
      <c r="AR544" s="6">
        <v>10</v>
      </c>
      <c r="AS544" s="1" t="s">
        <v>2508</v>
      </c>
      <c r="AT544" s="27" t="s">
        <v>75</v>
      </c>
      <c r="AV544" s="22">
        <v>8</v>
      </c>
      <c r="AW544" s="1" t="s">
        <v>2509</v>
      </c>
      <c r="AX544" s="1" t="s">
        <v>2510</v>
      </c>
      <c r="AY544" s="1" t="s">
        <v>2511</v>
      </c>
      <c r="AZ544" s="1">
        <v>1</v>
      </c>
    </row>
    <row r="545" spans="1:52" x14ac:dyDescent="0.25">
      <c r="A545" s="1">
        <v>543</v>
      </c>
      <c r="B545" s="6" t="s">
        <v>0</v>
      </c>
      <c r="F545" s="6" t="s">
        <v>4</v>
      </c>
      <c r="H545" s="20">
        <v>36</v>
      </c>
      <c r="I545" s="18">
        <v>7</v>
      </c>
      <c r="J545" s="1">
        <v>0</v>
      </c>
      <c r="K545" s="1">
        <v>8</v>
      </c>
      <c r="L545" s="1">
        <v>1</v>
      </c>
      <c r="M545" s="24" t="s">
        <v>97</v>
      </c>
      <c r="N545" s="1">
        <v>1</v>
      </c>
      <c r="S545" s="22">
        <v>1</v>
      </c>
      <c r="T545" s="1" t="s">
        <v>407</v>
      </c>
      <c r="V545" s="1" t="s">
        <v>111</v>
      </c>
      <c r="Y545" s="1" t="s">
        <v>898</v>
      </c>
      <c r="Z545" s="6">
        <v>5</v>
      </c>
      <c r="AB545" s="6" t="s">
        <v>84</v>
      </c>
      <c r="AF545" s="1" t="s">
        <v>30</v>
      </c>
      <c r="AH545" s="1" t="s">
        <v>32</v>
      </c>
      <c r="AM545" s="1" t="s">
        <v>73</v>
      </c>
      <c r="AO545" s="6">
        <v>2</v>
      </c>
      <c r="AP545" s="1">
        <v>3</v>
      </c>
      <c r="AR545" s="6">
        <v>10</v>
      </c>
      <c r="AS545" s="1" t="s">
        <v>2512</v>
      </c>
      <c r="AT545" s="27" t="s">
        <v>75</v>
      </c>
      <c r="AV545" s="22">
        <v>9</v>
      </c>
      <c r="AW545" s="1" t="s">
        <v>2513</v>
      </c>
      <c r="AX545" s="1" t="s">
        <v>2514</v>
      </c>
      <c r="AY545" s="1" t="s">
        <v>2515</v>
      </c>
      <c r="AZ545" s="1">
        <v>0</v>
      </c>
    </row>
    <row r="546" spans="1:52" ht="189" x14ac:dyDescent="0.25">
      <c r="A546" s="1">
        <v>544</v>
      </c>
      <c r="C546" s="6" t="s">
        <v>1</v>
      </c>
      <c r="E546" s="6" t="s">
        <v>3</v>
      </c>
      <c r="F546" s="6" t="s">
        <v>4</v>
      </c>
      <c r="H546" s="20">
        <v>34</v>
      </c>
      <c r="I546" s="18">
        <v>7</v>
      </c>
      <c r="J546" s="1">
        <v>45</v>
      </c>
      <c r="K546" s="1">
        <v>7</v>
      </c>
      <c r="L546" s="1">
        <v>6</v>
      </c>
      <c r="M546" s="24" t="s">
        <v>78</v>
      </c>
      <c r="N546" s="1">
        <v>0</v>
      </c>
      <c r="O546" s="1" t="s">
        <v>98</v>
      </c>
      <c r="Q546" s="1" t="s">
        <v>3409</v>
      </c>
      <c r="S546" s="22">
        <v>1</v>
      </c>
      <c r="T546" s="1" t="s">
        <v>213</v>
      </c>
      <c r="V546" s="1" t="s">
        <v>56</v>
      </c>
      <c r="Y546" s="1" t="s">
        <v>2516</v>
      </c>
      <c r="Z546" s="6">
        <v>8</v>
      </c>
      <c r="AA546" s="1" t="s">
        <v>2517</v>
      </c>
      <c r="AB546" s="6" t="s">
        <v>84</v>
      </c>
      <c r="AF546" s="1" t="s">
        <v>30</v>
      </c>
      <c r="AM546" s="1" t="s">
        <v>73</v>
      </c>
      <c r="AO546" s="6">
        <v>3</v>
      </c>
      <c r="AP546" s="1">
        <v>2</v>
      </c>
      <c r="AR546" s="6">
        <v>40</v>
      </c>
      <c r="AS546" s="1" t="s">
        <v>2518</v>
      </c>
      <c r="AT546" s="27" t="s">
        <v>75</v>
      </c>
      <c r="AV546" s="22">
        <v>10</v>
      </c>
      <c r="AW546" s="4" t="s">
        <v>2519</v>
      </c>
      <c r="AZ546" s="1">
        <v>0</v>
      </c>
    </row>
    <row r="547" spans="1:52" x14ac:dyDescent="0.25">
      <c r="A547" s="1">
        <v>545</v>
      </c>
      <c r="B547" s="6" t="s">
        <v>0</v>
      </c>
      <c r="H547" s="20">
        <v>61</v>
      </c>
      <c r="I547" s="18">
        <v>8</v>
      </c>
      <c r="J547" s="1">
        <v>120</v>
      </c>
      <c r="K547" s="1">
        <v>2</v>
      </c>
      <c r="L547" s="1">
        <v>25</v>
      </c>
      <c r="M547" s="24" t="s">
        <v>303</v>
      </c>
      <c r="N547" s="1">
        <v>1</v>
      </c>
      <c r="S547" s="22">
        <v>1</v>
      </c>
      <c r="T547" s="1" t="s">
        <v>213</v>
      </c>
      <c r="V547" s="1" t="s">
        <v>56</v>
      </c>
      <c r="X547" s="1" t="s">
        <v>356</v>
      </c>
      <c r="Z547" s="6">
        <v>25</v>
      </c>
      <c r="AA547" s="1" t="s">
        <v>2520</v>
      </c>
      <c r="AB547" s="6" t="s">
        <v>84</v>
      </c>
      <c r="AC547" s="1" t="s">
        <v>27</v>
      </c>
      <c r="AE547" s="1" t="s">
        <v>29</v>
      </c>
      <c r="AJ547" s="1" t="s">
        <v>34</v>
      </c>
      <c r="AM547" s="1" t="s">
        <v>85</v>
      </c>
      <c r="AO547" s="6">
        <v>20</v>
      </c>
      <c r="AP547" s="1">
        <v>5</v>
      </c>
      <c r="AR547" s="6">
        <v>15</v>
      </c>
      <c r="AS547" s="1" t="s">
        <v>2521</v>
      </c>
      <c r="AU547" s="1" t="s">
        <v>2522</v>
      </c>
      <c r="AV547" s="22">
        <v>10</v>
      </c>
      <c r="AW547" s="1" t="s">
        <v>76</v>
      </c>
      <c r="AX547" s="1" t="s">
        <v>2523</v>
      </c>
      <c r="AY547" s="1" t="s">
        <v>116</v>
      </c>
      <c r="AZ547" s="1">
        <v>1</v>
      </c>
    </row>
    <row r="548" spans="1:52" x14ac:dyDescent="0.25">
      <c r="A548" s="1">
        <v>546</v>
      </c>
      <c r="B548" s="6" t="s">
        <v>0</v>
      </c>
      <c r="F548" s="6" t="s">
        <v>4</v>
      </c>
      <c r="H548" s="20">
        <v>41</v>
      </c>
      <c r="I548" s="18">
        <v>6</v>
      </c>
      <c r="J548" s="1">
        <v>15</v>
      </c>
      <c r="K548" s="1">
        <v>10</v>
      </c>
      <c r="L548" s="1">
        <v>3</v>
      </c>
      <c r="M548" s="24" t="s">
        <v>97</v>
      </c>
      <c r="N548" s="1">
        <v>1</v>
      </c>
      <c r="S548" s="22">
        <v>1</v>
      </c>
      <c r="T548" s="1" t="s">
        <v>213</v>
      </c>
      <c r="V548" s="1" t="s">
        <v>81</v>
      </c>
      <c r="Y548" s="1" t="s">
        <v>2524</v>
      </c>
      <c r="Z548" s="6">
        <v>10</v>
      </c>
      <c r="AA548" s="1" t="s">
        <v>2525</v>
      </c>
      <c r="AB548" s="6" t="s">
        <v>161</v>
      </c>
      <c r="AK548" s="1" t="s">
        <v>35</v>
      </c>
      <c r="AO548" s="6">
        <v>0</v>
      </c>
      <c r="AT548" s="27" t="s">
        <v>345</v>
      </c>
      <c r="AV548" s="22">
        <v>9</v>
      </c>
      <c r="AW548" s="1" t="s">
        <v>2526</v>
      </c>
      <c r="AX548" s="1" t="s">
        <v>2527</v>
      </c>
      <c r="AY548" s="1" t="s">
        <v>1615</v>
      </c>
      <c r="AZ548" s="1">
        <v>0</v>
      </c>
    </row>
    <row r="549" spans="1:52" x14ac:dyDescent="0.25">
      <c r="A549" s="1">
        <v>547</v>
      </c>
      <c r="B549" s="6" t="s">
        <v>0</v>
      </c>
      <c r="D549" s="6" t="s">
        <v>2</v>
      </c>
      <c r="G549" s="6" t="s">
        <v>2528</v>
      </c>
      <c r="H549" s="20">
        <v>32</v>
      </c>
      <c r="I549" s="18">
        <v>6</v>
      </c>
      <c r="J549" s="1">
        <v>0</v>
      </c>
      <c r="K549" s="1">
        <v>10</v>
      </c>
      <c r="L549" s="1">
        <v>300</v>
      </c>
      <c r="M549" s="24" t="s">
        <v>89</v>
      </c>
      <c r="N549" s="1">
        <v>1</v>
      </c>
      <c r="S549" s="22">
        <v>1</v>
      </c>
      <c r="T549" s="1" t="s">
        <v>213</v>
      </c>
      <c r="W549" s="1" t="s">
        <v>2529</v>
      </c>
      <c r="X549" s="1" t="s">
        <v>272</v>
      </c>
      <c r="Z549" s="6">
        <v>1</v>
      </c>
      <c r="AA549" s="1" t="s">
        <v>2530</v>
      </c>
      <c r="AB549" s="6" t="s">
        <v>84</v>
      </c>
      <c r="AE549" s="1" t="s">
        <v>29</v>
      </c>
      <c r="AF549" s="1" t="s">
        <v>30</v>
      </c>
      <c r="AM549" s="1" t="s">
        <v>73</v>
      </c>
      <c r="AO549" s="6">
        <v>12</v>
      </c>
      <c r="AQ549" s="1">
        <v>10</v>
      </c>
      <c r="AR549" s="6">
        <v>3</v>
      </c>
      <c r="AS549" s="1" t="s">
        <v>2531</v>
      </c>
      <c r="AT549" s="27" t="s">
        <v>75</v>
      </c>
      <c r="AV549" s="22">
        <v>10</v>
      </c>
      <c r="AW549" s="1" t="s">
        <v>2532</v>
      </c>
      <c r="AX549" s="1" t="s">
        <v>2533</v>
      </c>
      <c r="AY549" s="1" t="s">
        <v>2534</v>
      </c>
      <c r="AZ549" s="1">
        <v>1</v>
      </c>
    </row>
    <row r="550" spans="1:52" ht="409.5" x14ac:dyDescent="0.25">
      <c r="A550" s="1">
        <v>548</v>
      </c>
      <c r="B550" s="6" t="s">
        <v>0</v>
      </c>
      <c r="C550" s="6" t="s">
        <v>1</v>
      </c>
      <c r="E550" s="6" t="s">
        <v>3</v>
      </c>
      <c r="H550" s="20">
        <v>34</v>
      </c>
      <c r="I550" s="18">
        <v>7</v>
      </c>
      <c r="J550" s="1">
        <v>20</v>
      </c>
      <c r="K550" s="1">
        <v>10</v>
      </c>
      <c r="L550" s="1">
        <v>30</v>
      </c>
      <c r="M550" s="24" t="s">
        <v>189</v>
      </c>
      <c r="N550" s="1">
        <v>1</v>
      </c>
      <c r="S550" s="22">
        <v>1</v>
      </c>
      <c r="T550" s="1" t="s">
        <v>213</v>
      </c>
      <c r="V550" s="1" t="s">
        <v>81</v>
      </c>
      <c r="X550" s="1" t="s">
        <v>92</v>
      </c>
      <c r="Z550" s="6">
        <v>2</v>
      </c>
      <c r="AA550" s="1" t="s">
        <v>2535</v>
      </c>
      <c r="AB550" s="6" t="s">
        <v>59</v>
      </c>
      <c r="AK550" s="1" t="s">
        <v>35</v>
      </c>
      <c r="AO550" s="6">
        <v>0</v>
      </c>
      <c r="AT550" s="27" t="s">
        <v>75</v>
      </c>
      <c r="AV550" s="22">
        <v>5</v>
      </c>
      <c r="AW550" s="4" t="s">
        <v>2536</v>
      </c>
      <c r="AX550" s="4" t="s">
        <v>2537</v>
      </c>
      <c r="AY550" s="1" t="s">
        <v>2538</v>
      </c>
      <c r="AZ550" s="1">
        <v>0</v>
      </c>
    </row>
    <row r="551" spans="1:52" x14ac:dyDescent="0.25">
      <c r="A551" s="1">
        <v>549</v>
      </c>
      <c r="C551" s="6" t="s">
        <v>1</v>
      </c>
      <c r="H551" s="20">
        <v>31</v>
      </c>
      <c r="I551" s="18">
        <v>6</v>
      </c>
      <c r="J551" s="1">
        <v>10</v>
      </c>
      <c r="K551" s="1">
        <v>6</v>
      </c>
      <c r="L551" s="1">
        <v>4</v>
      </c>
      <c r="M551" s="24" t="s">
        <v>103</v>
      </c>
      <c r="N551" s="1">
        <v>1</v>
      </c>
      <c r="S551" s="22">
        <v>1</v>
      </c>
      <c r="T551" s="1" t="s">
        <v>213</v>
      </c>
      <c r="V551" s="1" t="s">
        <v>91</v>
      </c>
      <c r="X551" s="1" t="s">
        <v>92</v>
      </c>
      <c r="Z551" s="6">
        <v>10</v>
      </c>
      <c r="AA551" s="1" t="s">
        <v>2539</v>
      </c>
      <c r="AB551" s="6" t="s">
        <v>59</v>
      </c>
      <c r="AH551" s="1" t="s">
        <v>32</v>
      </c>
      <c r="AM551" s="1" t="s">
        <v>85</v>
      </c>
      <c r="AO551" s="6">
        <v>2</v>
      </c>
      <c r="AP551" s="1">
        <v>3</v>
      </c>
      <c r="AR551" s="6">
        <v>4</v>
      </c>
      <c r="AS551" s="1" t="s">
        <v>2540</v>
      </c>
      <c r="AT551" s="27" t="s">
        <v>75</v>
      </c>
      <c r="AV551" s="22">
        <v>9</v>
      </c>
      <c r="AW551" s="1" t="s">
        <v>2541</v>
      </c>
      <c r="AX551" s="1" t="s">
        <v>2542</v>
      </c>
      <c r="AY551" s="1" t="s">
        <v>116</v>
      </c>
      <c r="AZ551" s="1">
        <v>1</v>
      </c>
    </row>
    <row r="552" spans="1:52" ht="409.5" x14ac:dyDescent="0.25">
      <c r="A552" s="1">
        <v>550</v>
      </c>
      <c r="C552" s="6" t="s">
        <v>1</v>
      </c>
      <c r="E552" s="6" t="s">
        <v>3</v>
      </c>
      <c r="H552" s="20">
        <v>38</v>
      </c>
      <c r="I552" s="18">
        <v>7</v>
      </c>
      <c r="J552" s="1">
        <v>30</v>
      </c>
      <c r="K552" s="1">
        <v>8</v>
      </c>
      <c r="L552" s="1">
        <v>4</v>
      </c>
      <c r="M552" s="24" t="s">
        <v>303</v>
      </c>
      <c r="N552" s="1">
        <v>0</v>
      </c>
      <c r="O552" s="1" t="s">
        <v>68</v>
      </c>
      <c r="Q552" s="1" t="s">
        <v>3408</v>
      </c>
      <c r="S552" s="22">
        <v>1</v>
      </c>
      <c r="T552" s="1" t="s">
        <v>213</v>
      </c>
      <c r="V552" s="1" t="s">
        <v>81</v>
      </c>
      <c r="X552" s="1" t="s">
        <v>92</v>
      </c>
      <c r="Z552" s="6">
        <v>7</v>
      </c>
      <c r="AA552" s="1" t="s">
        <v>199</v>
      </c>
      <c r="AB552" s="6" t="s">
        <v>84</v>
      </c>
      <c r="AF552" s="1" t="s">
        <v>30</v>
      </c>
      <c r="AH552" s="1" t="s">
        <v>32</v>
      </c>
      <c r="AM552" s="1" t="s">
        <v>60</v>
      </c>
      <c r="AO552" s="6">
        <v>3</v>
      </c>
      <c r="AP552" s="1">
        <v>2</v>
      </c>
      <c r="AR552" s="6">
        <v>8</v>
      </c>
      <c r="AS552" s="1" t="s">
        <v>2543</v>
      </c>
      <c r="AU552" s="1" t="s">
        <v>2544</v>
      </c>
      <c r="AV552" s="22">
        <v>9</v>
      </c>
      <c r="AW552" s="4" t="s">
        <v>2545</v>
      </c>
      <c r="AX552" s="1" t="s">
        <v>2546</v>
      </c>
      <c r="AZ552" s="1">
        <v>0</v>
      </c>
    </row>
    <row r="553" spans="1:52" ht="409.5" x14ac:dyDescent="0.25">
      <c r="A553" s="1">
        <v>551</v>
      </c>
      <c r="C553" s="6" t="s">
        <v>1</v>
      </c>
      <c r="F553" s="6" t="s">
        <v>4</v>
      </c>
      <c r="H553" s="20">
        <v>33</v>
      </c>
      <c r="I553" s="18">
        <v>6</v>
      </c>
      <c r="J553" s="1">
        <v>60</v>
      </c>
      <c r="K553" s="1">
        <v>5</v>
      </c>
      <c r="L553" s="1">
        <v>30</v>
      </c>
      <c r="M553" s="24" t="s">
        <v>89</v>
      </c>
      <c r="N553" s="1">
        <v>1</v>
      </c>
      <c r="S553" s="22">
        <v>1</v>
      </c>
      <c r="T553" s="1" t="s">
        <v>213</v>
      </c>
      <c r="V553" s="1" t="s">
        <v>56</v>
      </c>
      <c r="X553" s="1" t="s">
        <v>92</v>
      </c>
      <c r="Z553" s="6">
        <v>8</v>
      </c>
      <c r="AA553" s="1" t="s">
        <v>2547</v>
      </c>
      <c r="AB553" s="6" t="s">
        <v>59</v>
      </c>
      <c r="AK553" s="1" t="s">
        <v>35</v>
      </c>
      <c r="AO553" s="6">
        <v>0</v>
      </c>
      <c r="AT553" s="27" t="s">
        <v>75</v>
      </c>
      <c r="AV553" s="22">
        <v>8</v>
      </c>
      <c r="AW553" s="4" t="s">
        <v>2548</v>
      </c>
      <c r="AX553" s="1" t="s">
        <v>2549</v>
      </c>
      <c r="AY553" s="4" t="s">
        <v>2550</v>
      </c>
      <c r="AZ553" s="1">
        <v>1</v>
      </c>
    </row>
    <row r="554" spans="1:52" x14ac:dyDescent="0.25">
      <c r="A554" s="1">
        <v>552</v>
      </c>
      <c r="B554" s="6" t="s">
        <v>0</v>
      </c>
      <c r="F554" s="6" t="s">
        <v>4</v>
      </c>
      <c r="H554" s="20">
        <v>43</v>
      </c>
      <c r="I554" s="18">
        <v>6</v>
      </c>
      <c r="J554" s="1">
        <v>40</v>
      </c>
      <c r="K554" s="1">
        <v>12</v>
      </c>
      <c r="L554" s="1">
        <v>2</v>
      </c>
      <c r="M554" s="24" t="s">
        <v>121</v>
      </c>
      <c r="N554" s="1">
        <v>0</v>
      </c>
      <c r="O554" s="1" t="s">
        <v>98</v>
      </c>
      <c r="Q554" s="1" t="s">
        <v>3409</v>
      </c>
      <c r="S554" s="22">
        <v>1</v>
      </c>
      <c r="T554" s="1" t="s">
        <v>213</v>
      </c>
      <c r="V554" s="1" t="s">
        <v>56</v>
      </c>
      <c r="X554" s="1" t="s">
        <v>92</v>
      </c>
      <c r="Z554" s="6">
        <v>15</v>
      </c>
      <c r="AA554" s="1" t="s">
        <v>2551</v>
      </c>
      <c r="AB554" s="6" t="s">
        <v>72</v>
      </c>
      <c r="AE554" s="1" t="s">
        <v>29</v>
      </c>
      <c r="AM554" s="1" t="s">
        <v>73</v>
      </c>
      <c r="AO554" s="6">
        <v>4</v>
      </c>
      <c r="AP554" s="1">
        <v>4</v>
      </c>
      <c r="AR554" s="6">
        <v>5</v>
      </c>
      <c r="AS554" s="1" t="s">
        <v>2552</v>
      </c>
      <c r="AT554" s="27" t="s">
        <v>75</v>
      </c>
      <c r="AV554" s="22">
        <v>10</v>
      </c>
      <c r="AW554" s="1" t="s">
        <v>2553</v>
      </c>
      <c r="AX554" s="1" t="s">
        <v>2554</v>
      </c>
      <c r="AY554" s="1" t="s">
        <v>2555</v>
      </c>
      <c r="AZ554" s="1">
        <v>0</v>
      </c>
    </row>
    <row r="555" spans="1:52" x14ac:dyDescent="0.25">
      <c r="A555" s="1">
        <v>553</v>
      </c>
      <c r="C555" s="6" t="s">
        <v>1</v>
      </c>
      <c r="E555" s="6" t="s">
        <v>3</v>
      </c>
      <c r="F555" s="6" t="s">
        <v>4</v>
      </c>
      <c r="H555" s="20">
        <v>39</v>
      </c>
      <c r="I555" s="18">
        <v>6</v>
      </c>
      <c r="J555" s="1">
        <v>70</v>
      </c>
      <c r="K555" s="1">
        <v>10</v>
      </c>
      <c r="L555" s="1">
        <v>12</v>
      </c>
      <c r="M555" s="24" t="s">
        <v>121</v>
      </c>
      <c r="N555" s="1">
        <v>0</v>
      </c>
      <c r="O555" s="1" t="s">
        <v>98</v>
      </c>
      <c r="Q555" s="1" t="s">
        <v>3410</v>
      </c>
      <c r="S555" s="22">
        <v>1</v>
      </c>
      <c r="T555" s="1" t="s">
        <v>213</v>
      </c>
      <c r="V555" s="1" t="s">
        <v>81</v>
      </c>
      <c r="X555" s="1" t="s">
        <v>92</v>
      </c>
      <c r="Z555" s="6">
        <v>10</v>
      </c>
      <c r="AA555" s="1" t="s">
        <v>2556</v>
      </c>
      <c r="AB555" s="6" t="s">
        <v>59</v>
      </c>
      <c r="AF555" s="1" t="s">
        <v>30</v>
      </c>
      <c r="AL555" s="1" t="s">
        <v>1071</v>
      </c>
      <c r="AM555" s="1" t="s">
        <v>73</v>
      </c>
      <c r="AO555" s="6">
        <v>6</v>
      </c>
      <c r="AP555" s="1">
        <v>4</v>
      </c>
      <c r="AR555" s="6">
        <v>20</v>
      </c>
      <c r="AS555" s="1" t="s">
        <v>2557</v>
      </c>
      <c r="AU555" s="1" t="s">
        <v>2558</v>
      </c>
      <c r="AV555" s="22">
        <v>10</v>
      </c>
      <c r="AW555" s="1" t="s">
        <v>2559</v>
      </c>
      <c r="AX555" s="1" t="s">
        <v>2560</v>
      </c>
      <c r="AY555" s="1" t="s">
        <v>2561</v>
      </c>
      <c r="AZ555" s="1">
        <v>1</v>
      </c>
    </row>
    <row r="556" spans="1:52" x14ac:dyDescent="0.25">
      <c r="A556" s="1">
        <v>554</v>
      </c>
      <c r="C556" s="6" t="s">
        <v>1</v>
      </c>
      <c r="H556" s="20">
        <v>32</v>
      </c>
      <c r="I556" s="18">
        <v>8</v>
      </c>
      <c r="J556" s="1">
        <v>0</v>
      </c>
      <c r="K556" s="1">
        <v>12</v>
      </c>
      <c r="L556" s="1">
        <v>15</v>
      </c>
      <c r="M556" s="24" t="s">
        <v>52</v>
      </c>
      <c r="N556" s="1">
        <v>0</v>
      </c>
      <c r="O556" s="1" t="s">
        <v>68</v>
      </c>
      <c r="Q556" s="1" t="s">
        <v>3409</v>
      </c>
      <c r="S556" s="22">
        <v>1</v>
      </c>
      <c r="T556" s="1" t="s">
        <v>155</v>
      </c>
      <c r="V556" s="1" t="s">
        <v>91</v>
      </c>
      <c r="X556" s="1" t="s">
        <v>305</v>
      </c>
      <c r="Z556" s="6">
        <v>5</v>
      </c>
      <c r="AA556" s="1" t="s">
        <v>2562</v>
      </c>
      <c r="AB556" s="6" t="s">
        <v>84</v>
      </c>
      <c r="AG556" s="1" t="s">
        <v>31</v>
      </c>
      <c r="AM556" s="1" t="s">
        <v>162</v>
      </c>
      <c r="AO556" s="6">
        <v>4</v>
      </c>
      <c r="AP556" s="1">
        <v>2</v>
      </c>
      <c r="AR556" s="6">
        <v>5</v>
      </c>
      <c r="AS556" s="1" t="s">
        <v>2563</v>
      </c>
      <c r="AT556" s="27" t="s">
        <v>75</v>
      </c>
      <c r="AV556" s="22">
        <v>10</v>
      </c>
      <c r="AW556" s="1" t="s">
        <v>2564</v>
      </c>
      <c r="AX556" s="1" t="s">
        <v>2565</v>
      </c>
      <c r="AY556" s="1" t="s">
        <v>2566</v>
      </c>
      <c r="AZ556" s="1">
        <v>0</v>
      </c>
    </row>
    <row r="557" spans="1:52" x14ac:dyDescent="0.25">
      <c r="A557" s="1">
        <v>555</v>
      </c>
      <c r="B557" s="6" t="s">
        <v>0</v>
      </c>
      <c r="H557" s="20">
        <v>58</v>
      </c>
      <c r="I557" s="18">
        <v>6</v>
      </c>
      <c r="J557" s="1">
        <v>95</v>
      </c>
      <c r="K557" s="1">
        <v>8</v>
      </c>
      <c r="L557" s="1">
        <v>25</v>
      </c>
      <c r="M557" s="24" t="s">
        <v>189</v>
      </c>
      <c r="N557" s="1">
        <v>1</v>
      </c>
      <c r="S557" s="22">
        <v>1</v>
      </c>
      <c r="T557" s="1" t="s">
        <v>155</v>
      </c>
      <c r="V557" s="1" t="s">
        <v>81</v>
      </c>
      <c r="X557" s="1" t="s">
        <v>156</v>
      </c>
      <c r="Z557" s="6">
        <v>10</v>
      </c>
      <c r="AA557" s="1" t="s">
        <v>2567</v>
      </c>
      <c r="AB557" s="6" t="s">
        <v>84</v>
      </c>
      <c r="AE557" s="1" t="s">
        <v>29</v>
      </c>
      <c r="AM557" s="1" t="s">
        <v>162</v>
      </c>
      <c r="AO557" s="6">
        <v>3</v>
      </c>
      <c r="AP557" s="1">
        <v>6</v>
      </c>
      <c r="AR557" s="6">
        <v>25</v>
      </c>
      <c r="AS557" s="1" t="s">
        <v>2568</v>
      </c>
      <c r="AT557" s="27" t="s">
        <v>64</v>
      </c>
      <c r="AV557" s="22">
        <v>9</v>
      </c>
      <c r="AW557" s="1" t="s">
        <v>2569</v>
      </c>
      <c r="AX557" s="1" t="s">
        <v>675</v>
      </c>
      <c r="AY557" s="1" t="s">
        <v>2570</v>
      </c>
      <c r="AZ557" s="1">
        <v>0</v>
      </c>
    </row>
    <row r="558" spans="1:52" x14ac:dyDescent="0.25">
      <c r="A558" s="1">
        <v>556</v>
      </c>
      <c r="B558" s="6" t="s">
        <v>0</v>
      </c>
      <c r="D558" s="6" t="s">
        <v>2</v>
      </c>
      <c r="F558" s="6" t="s">
        <v>4</v>
      </c>
      <c r="H558" s="20">
        <v>41</v>
      </c>
      <c r="I558" s="18">
        <v>6</v>
      </c>
      <c r="J558" s="1">
        <v>30</v>
      </c>
      <c r="K558" s="1">
        <v>10</v>
      </c>
      <c r="L558" s="1">
        <v>10</v>
      </c>
      <c r="M558" s="24" t="s">
        <v>103</v>
      </c>
      <c r="N558" s="1">
        <v>0</v>
      </c>
      <c r="O558" s="1" t="s">
        <v>79</v>
      </c>
      <c r="Q558" s="1" t="s">
        <v>3410</v>
      </c>
      <c r="S558" s="22">
        <v>1</v>
      </c>
      <c r="T558" s="1" t="s">
        <v>135</v>
      </c>
      <c r="V558" s="1" t="s">
        <v>142</v>
      </c>
      <c r="X558" s="1" t="s">
        <v>156</v>
      </c>
      <c r="Z558" s="6">
        <v>12</v>
      </c>
      <c r="AA558" s="1" t="s">
        <v>2571</v>
      </c>
      <c r="AB558" s="6" t="s">
        <v>72</v>
      </c>
      <c r="AF558" s="1" t="s">
        <v>30</v>
      </c>
      <c r="AM558" s="1" t="s">
        <v>73</v>
      </c>
      <c r="AO558" s="6">
        <v>6</v>
      </c>
      <c r="AP558" s="1">
        <v>6</v>
      </c>
      <c r="AR558" s="6">
        <v>3</v>
      </c>
      <c r="AS558" s="1" t="s">
        <v>2572</v>
      </c>
      <c r="AT558" s="27" t="s">
        <v>75</v>
      </c>
      <c r="AV558" s="22">
        <v>10</v>
      </c>
      <c r="AW558" s="1" t="s">
        <v>2573</v>
      </c>
      <c r="AX558" s="1" t="s">
        <v>428</v>
      </c>
      <c r="AY558" s="1" t="s">
        <v>2574</v>
      </c>
      <c r="AZ558" s="1">
        <v>1</v>
      </c>
    </row>
    <row r="559" spans="1:52" x14ac:dyDescent="0.25">
      <c r="A559" s="1">
        <v>557</v>
      </c>
      <c r="B559" s="6" t="s">
        <v>0</v>
      </c>
      <c r="E559" s="6" t="s">
        <v>3</v>
      </c>
      <c r="F559" s="6" t="s">
        <v>4</v>
      </c>
      <c r="H559" s="20">
        <v>37</v>
      </c>
      <c r="I559" s="18">
        <v>8</v>
      </c>
      <c r="J559" s="1">
        <v>0</v>
      </c>
      <c r="K559" s="1">
        <v>14</v>
      </c>
      <c r="L559" s="1">
        <v>20</v>
      </c>
      <c r="M559" s="24" t="s">
        <v>52</v>
      </c>
      <c r="N559" s="1">
        <v>1</v>
      </c>
      <c r="S559" s="22">
        <v>0</v>
      </c>
      <c r="AB559" s="6" t="s">
        <v>161</v>
      </c>
      <c r="AF559" s="1" t="s">
        <v>30</v>
      </c>
      <c r="AM559" s="1" t="s">
        <v>73</v>
      </c>
      <c r="AO559" s="6">
        <v>6</v>
      </c>
      <c r="AQ559" s="1">
        <v>10</v>
      </c>
      <c r="AR559" s="6">
        <v>12</v>
      </c>
      <c r="AS559" s="1" t="s">
        <v>2575</v>
      </c>
      <c r="AT559" s="27" t="s">
        <v>64</v>
      </c>
      <c r="AV559" s="22">
        <v>9</v>
      </c>
      <c r="AW559" s="1" t="s">
        <v>2576</v>
      </c>
      <c r="AX559" s="1" t="s">
        <v>2577</v>
      </c>
      <c r="AY559" s="1" t="s">
        <v>2578</v>
      </c>
      <c r="AZ559" s="1">
        <v>1</v>
      </c>
    </row>
    <row r="560" spans="1:52" x14ac:dyDescent="0.25">
      <c r="A560" s="1">
        <v>558</v>
      </c>
      <c r="C560" s="6" t="s">
        <v>1</v>
      </c>
      <c r="H560" s="20">
        <v>40</v>
      </c>
      <c r="I560" s="18">
        <v>8</v>
      </c>
      <c r="J560" s="1">
        <v>8</v>
      </c>
      <c r="K560" s="1">
        <v>1</v>
      </c>
      <c r="L560" s="1">
        <v>5</v>
      </c>
      <c r="M560" s="24" t="s">
        <v>121</v>
      </c>
      <c r="N560" s="1">
        <v>1</v>
      </c>
      <c r="S560" s="22">
        <v>1</v>
      </c>
      <c r="T560" s="1" t="s">
        <v>30</v>
      </c>
      <c r="V560" s="1" t="s">
        <v>111</v>
      </c>
      <c r="X560" s="1" t="s">
        <v>92</v>
      </c>
      <c r="Z560" s="6">
        <v>15</v>
      </c>
      <c r="AA560" s="1" t="s">
        <v>2579</v>
      </c>
      <c r="AB560" s="6" t="s">
        <v>72</v>
      </c>
      <c r="AF560" s="1" t="s">
        <v>30</v>
      </c>
      <c r="AM560" s="1" t="s">
        <v>73</v>
      </c>
      <c r="AO560" s="6">
        <v>6</v>
      </c>
      <c r="AP560" s="1">
        <v>3</v>
      </c>
      <c r="AR560" s="6">
        <v>40</v>
      </c>
      <c r="AS560" s="1" t="s">
        <v>2580</v>
      </c>
      <c r="AT560" s="27" t="s">
        <v>75</v>
      </c>
      <c r="AV560" s="22">
        <v>10</v>
      </c>
      <c r="AW560" s="1" t="s">
        <v>2581</v>
      </c>
      <c r="AX560" s="1" t="s">
        <v>2582</v>
      </c>
      <c r="AY560" s="1" t="s">
        <v>318</v>
      </c>
      <c r="AZ560" s="1">
        <v>1</v>
      </c>
    </row>
    <row r="561" spans="1:52" ht="409.5" x14ac:dyDescent="0.25">
      <c r="A561" s="1">
        <v>559</v>
      </c>
      <c r="B561" s="6" t="s">
        <v>0</v>
      </c>
      <c r="C561" s="6" t="s">
        <v>1</v>
      </c>
      <c r="F561" s="6" t="s">
        <v>4</v>
      </c>
      <c r="H561" s="20">
        <v>29</v>
      </c>
      <c r="I561" s="18">
        <v>7</v>
      </c>
      <c r="J561" s="1">
        <v>20</v>
      </c>
      <c r="K561" s="1">
        <v>14</v>
      </c>
      <c r="L561" s="1">
        <v>10</v>
      </c>
      <c r="M561" s="24" t="s">
        <v>52</v>
      </c>
      <c r="N561" s="1">
        <v>1</v>
      </c>
      <c r="S561" s="22">
        <v>1</v>
      </c>
      <c r="T561" s="1" t="s">
        <v>213</v>
      </c>
      <c r="V561" s="1" t="s">
        <v>81</v>
      </c>
      <c r="X561" s="1" t="s">
        <v>272</v>
      </c>
      <c r="Z561" s="6">
        <v>2</v>
      </c>
      <c r="AA561" s="1" t="s">
        <v>2583</v>
      </c>
      <c r="AB561" s="6" t="s">
        <v>59</v>
      </c>
      <c r="AF561" s="1" t="s">
        <v>30</v>
      </c>
      <c r="AM561" s="1" t="s">
        <v>73</v>
      </c>
      <c r="AO561" s="6">
        <v>30</v>
      </c>
      <c r="AQ561" s="1">
        <v>10</v>
      </c>
      <c r="AR561" s="6">
        <v>20</v>
      </c>
      <c r="AS561" s="1" t="s">
        <v>2584</v>
      </c>
      <c r="AT561" s="27" t="s">
        <v>75</v>
      </c>
      <c r="AV561" s="22">
        <v>5</v>
      </c>
      <c r="AW561" s="4" t="s">
        <v>2585</v>
      </c>
      <c r="AX561" s="1" t="s">
        <v>175</v>
      </c>
      <c r="AY561" s="1" t="s">
        <v>2586</v>
      </c>
      <c r="AZ561" s="1">
        <v>1</v>
      </c>
    </row>
    <row r="562" spans="1:52" ht="220.5" x14ac:dyDescent="0.25">
      <c r="A562" s="1">
        <v>560</v>
      </c>
      <c r="B562" s="6" t="s">
        <v>0</v>
      </c>
      <c r="H562" s="20">
        <v>29</v>
      </c>
      <c r="I562" s="18">
        <v>8</v>
      </c>
      <c r="J562" s="1">
        <v>60</v>
      </c>
      <c r="K562" s="1">
        <v>12</v>
      </c>
      <c r="L562" s="1">
        <v>3</v>
      </c>
      <c r="M562" s="24" t="s">
        <v>303</v>
      </c>
      <c r="N562" s="1">
        <v>1</v>
      </c>
      <c r="S562" s="22">
        <v>1</v>
      </c>
      <c r="T562" s="1" t="s">
        <v>141</v>
      </c>
      <c r="V562" s="1" t="s">
        <v>81</v>
      </c>
      <c r="X562" s="1" t="s">
        <v>231</v>
      </c>
      <c r="Z562" s="6">
        <v>1</v>
      </c>
      <c r="AA562" s="1" t="s">
        <v>2587</v>
      </c>
      <c r="AB562" s="6" t="s">
        <v>59</v>
      </c>
      <c r="AF562" s="1" t="s">
        <v>30</v>
      </c>
      <c r="AM562" s="1" t="s">
        <v>60</v>
      </c>
      <c r="AO562" s="6">
        <v>6</v>
      </c>
      <c r="AP562" s="1">
        <v>6</v>
      </c>
      <c r="AR562" s="6">
        <v>15</v>
      </c>
      <c r="AS562" s="4" t="s">
        <v>2588</v>
      </c>
      <c r="AT562" s="27" t="s">
        <v>75</v>
      </c>
      <c r="AV562" s="22">
        <v>10</v>
      </c>
      <c r="AW562" s="1" t="s">
        <v>2589</v>
      </c>
      <c r="AX562" s="1" t="s">
        <v>2590</v>
      </c>
      <c r="AY562" s="1" t="s">
        <v>2591</v>
      </c>
      <c r="AZ562" s="1">
        <v>0</v>
      </c>
    </row>
    <row r="563" spans="1:52" x14ac:dyDescent="0.25">
      <c r="A563" s="1">
        <v>561</v>
      </c>
      <c r="F563" s="6" t="s">
        <v>4</v>
      </c>
      <c r="H563" s="20">
        <v>29</v>
      </c>
      <c r="I563" s="18">
        <v>8</v>
      </c>
      <c r="J563" s="1">
        <v>20</v>
      </c>
      <c r="K563" s="1">
        <v>8</v>
      </c>
      <c r="L563" s="1">
        <v>24</v>
      </c>
      <c r="M563" s="24" t="s">
        <v>133</v>
      </c>
      <c r="N563" s="1">
        <v>0</v>
      </c>
      <c r="O563" s="1" t="s">
        <v>68</v>
      </c>
      <c r="Q563" s="1" t="s">
        <v>3407</v>
      </c>
      <c r="S563" s="22">
        <v>0</v>
      </c>
      <c r="AB563" s="6" t="s">
        <v>84</v>
      </c>
      <c r="AF563" s="1" t="s">
        <v>30</v>
      </c>
      <c r="AM563" s="1" t="s">
        <v>73</v>
      </c>
      <c r="AO563" s="6">
        <v>4</v>
      </c>
      <c r="AP563" s="1">
        <v>4</v>
      </c>
      <c r="AR563" s="6">
        <v>120</v>
      </c>
      <c r="AS563" s="1" t="s">
        <v>2592</v>
      </c>
      <c r="AT563" s="27" t="s">
        <v>75</v>
      </c>
      <c r="AV563" s="22">
        <v>5</v>
      </c>
      <c r="AW563" s="1" t="s">
        <v>2593</v>
      </c>
      <c r="AX563" s="1" t="s">
        <v>2594</v>
      </c>
      <c r="AZ563" s="1">
        <v>0</v>
      </c>
    </row>
    <row r="564" spans="1:52" x14ac:dyDescent="0.25">
      <c r="A564" s="1">
        <v>562</v>
      </c>
      <c r="B564" s="6" t="s">
        <v>0</v>
      </c>
      <c r="E564" s="6" t="s">
        <v>3</v>
      </c>
      <c r="F564" s="6" t="s">
        <v>4</v>
      </c>
      <c r="H564" s="20">
        <v>25</v>
      </c>
      <c r="I564" s="18">
        <v>8</v>
      </c>
      <c r="J564" s="1">
        <v>40</v>
      </c>
      <c r="K564" s="1">
        <v>12</v>
      </c>
      <c r="L564" s="1">
        <v>0</v>
      </c>
      <c r="M564" s="24" t="s">
        <v>335</v>
      </c>
      <c r="N564" s="1">
        <v>1</v>
      </c>
      <c r="S564" s="22">
        <v>0</v>
      </c>
      <c r="AB564" s="6" t="s">
        <v>1117</v>
      </c>
      <c r="AH564" s="1" t="s">
        <v>32</v>
      </c>
      <c r="AM564" s="1" t="s">
        <v>60</v>
      </c>
      <c r="AO564" s="6">
        <v>3</v>
      </c>
      <c r="AP564" s="1">
        <v>3</v>
      </c>
      <c r="AR564" s="6">
        <v>5</v>
      </c>
      <c r="AS564" s="1" t="s">
        <v>2595</v>
      </c>
      <c r="AU564" s="1" t="s">
        <v>1427</v>
      </c>
      <c r="AV564" s="22">
        <v>9</v>
      </c>
      <c r="AW564" s="1" t="s">
        <v>2596</v>
      </c>
      <c r="AX564" s="1" t="s">
        <v>2597</v>
      </c>
      <c r="AY564" s="1" t="s">
        <v>2598</v>
      </c>
      <c r="AZ564" s="1">
        <v>0</v>
      </c>
    </row>
    <row r="565" spans="1:52" x14ac:dyDescent="0.25">
      <c r="A565" s="1">
        <v>563</v>
      </c>
      <c r="B565" s="6" t="s">
        <v>0</v>
      </c>
      <c r="C565" s="6" t="s">
        <v>1</v>
      </c>
      <c r="I565" s="18">
        <v>7</v>
      </c>
      <c r="J565" s="1">
        <v>90</v>
      </c>
      <c r="K565" s="1">
        <v>11</v>
      </c>
      <c r="L565" s="1">
        <v>12</v>
      </c>
      <c r="M565" s="24" t="s">
        <v>335</v>
      </c>
      <c r="N565" s="1">
        <v>0</v>
      </c>
      <c r="O565" s="1" t="s">
        <v>79</v>
      </c>
      <c r="Q565" s="1" t="s">
        <v>3409</v>
      </c>
      <c r="S565" s="22">
        <v>1</v>
      </c>
      <c r="T565" s="1" t="s">
        <v>146</v>
      </c>
      <c r="V565" s="1" t="s">
        <v>81</v>
      </c>
      <c r="Y565" s="1" t="s">
        <v>2599</v>
      </c>
      <c r="Z565" s="6">
        <v>3</v>
      </c>
      <c r="AA565" s="1" t="s">
        <v>2600</v>
      </c>
      <c r="AB565" s="6" t="s">
        <v>72</v>
      </c>
      <c r="AF565" s="1" t="s">
        <v>30</v>
      </c>
      <c r="AM565" s="1" t="s">
        <v>73</v>
      </c>
      <c r="AO565" s="6">
        <v>16</v>
      </c>
      <c r="AP565" s="1">
        <v>6</v>
      </c>
      <c r="AR565" s="6">
        <v>50</v>
      </c>
      <c r="AS565" s="1" t="s">
        <v>2601</v>
      </c>
      <c r="AT565" s="27" t="s">
        <v>75</v>
      </c>
      <c r="AV565" s="22">
        <v>7</v>
      </c>
      <c r="AW565" s="1" t="s">
        <v>2602</v>
      </c>
      <c r="AX565" s="1" t="s">
        <v>2603</v>
      </c>
      <c r="AZ565" s="1">
        <v>1</v>
      </c>
    </row>
    <row r="566" spans="1:52" x14ac:dyDescent="0.25">
      <c r="A566" s="1">
        <v>564</v>
      </c>
      <c r="B566" s="6" t="s">
        <v>0</v>
      </c>
      <c r="F566" s="6" t="s">
        <v>4</v>
      </c>
      <c r="H566" s="20">
        <v>43</v>
      </c>
      <c r="I566" s="18">
        <v>7</v>
      </c>
      <c r="J566" s="1">
        <v>0</v>
      </c>
      <c r="K566" s="1">
        <v>10</v>
      </c>
      <c r="L566" s="1">
        <v>5</v>
      </c>
      <c r="M566" s="24" t="s">
        <v>67</v>
      </c>
      <c r="N566" s="1">
        <v>0</v>
      </c>
      <c r="O566" s="1" t="s">
        <v>68</v>
      </c>
      <c r="Q566" s="1" t="s">
        <v>3409</v>
      </c>
      <c r="S566" s="22">
        <v>0</v>
      </c>
      <c r="AB566" s="6" t="s">
        <v>363</v>
      </c>
      <c r="AF566" s="1" t="s">
        <v>30</v>
      </c>
      <c r="AM566" s="1" t="s">
        <v>60</v>
      </c>
      <c r="AO566" s="6">
        <v>6</v>
      </c>
      <c r="AP566" s="1">
        <v>6</v>
      </c>
      <c r="AR566" s="6">
        <v>7</v>
      </c>
      <c r="AS566" s="1" t="s">
        <v>2604</v>
      </c>
      <c r="AT566" s="27" t="s">
        <v>75</v>
      </c>
      <c r="AV566" s="22">
        <v>10</v>
      </c>
      <c r="AW566" s="1" t="s">
        <v>2605</v>
      </c>
      <c r="AX566" s="1" t="s">
        <v>2606</v>
      </c>
      <c r="AZ566" s="1">
        <v>1</v>
      </c>
    </row>
    <row r="567" spans="1:52" x14ac:dyDescent="0.25">
      <c r="A567" s="1">
        <v>565</v>
      </c>
      <c r="C567" s="6" t="s">
        <v>1</v>
      </c>
      <c r="E567" s="6" t="s">
        <v>3</v>
      </c>
      <c r="H567" s="20">
        <v>33</v>
      </c>
      <c r="I567" s="18">
        <v>7</v>
      </c>
      <c r="J567" s="1">
        <v>10</v>
      </c>
      <c r="K567" s="1">
        <v>8</v>
      </c>
      <c r="L567" s="1">
        <v>5</v>
      </c>
      <c r="M567" s="24" t="s">
        <v>97</v>
      </c>
      <c r="N567" s="1">
        <v>1</v>
      </c>
      <c r="S567" s="22">
        <v>1</v>
      </c>
      <c r="T567" s="1" t="s">
        <v>90</v>
      </c>
      <c r="V567" s="1" t="s">
        <v>81</v>
      </c>
      <c r="X567" s="1" t="s">
        <v>92</v>
      </c>
      <c r="Z567" s="6">
        <v>3</v>
      </c>
      <c r="AA567" s="1" t="s">
        <v>867</v>
      </c>
      <c r="AB567" s="6" t="s">
        <v>84</v>
      </c>
      <c r="AH567" s="1" t="s">
        <v>32</v>
      </c>
      <c r="AM567" s="1" t="s">
        <v>85</v>
      </c>
      <c r="AO567" s="6">
        <v>5</v>
      </c>
      <c r="AP567" s="1">
        <v>3</v>
      </c>
      <c r="AR567" s="6">
        <v>150</v>
      </c>
      <c r="AS567" s="1" t="s">
        <v>2607</v>
      </c>
      <c r="AT567" s="27" t="s">
        <v>75</v>
      </c>
      <c r="AV567" s="22">
        <v>8</v>
      </c>
      <c r="AW567" s="1" t="s">
        <v>2608</v>
      </c>
      <c r="AX567" s="1" t="s">
        <v>2609</v>
      </c>
      <c r="AY567" s="1" t="s">
        <v>2610</v>
      </c>
      <c r="AZ567" s="1">
        <v>1</v>
      </c>
    </row>
    <row r="568" spans="1:52" x14ac:dyDescent="0.25">
      <c r="A568" s="1">
        <v>566</v>
      </c>
      <c r="B568" s="6" t="s">
        <v>0</v>
      </c>
      <c r="F568" s="6" t="s">
        <v>4</v>
      </c>
      <c r="H568" s="20">
        <v>30</v>
      </c>
      <c r="I568" s="18">
        <v>8</v>
      </c>
      <c r="J568" s="1">
        <v>30</v>
      </c>
      <c r="K568" s="1">
        <v>10</v>
      </c>
      <c r="L568" s="1">
        <v>10</v>
      </c>
      <c r="M568" s="24" t="s">
        <v>225</v>
      </c>
      <c r="N568" s="1">
        <v>1</v>
      </c>
      <c r="S568" s="22">
        <v>1</v>
      </c>
      <c r="T568" s="1" t="s">
        <v>146</v>
      </c>
      <c r="V568" s="1" t="s">
        <v>81</v>
      </c>
      <c r="X568" s="1" t="s">
        <v>106</v>
      </c>
      <c r="Z568" s="6">
        <v>1</v>
      </c>
      <c r="AA568" s="1" t="s">
        <v>2611</v>
      </c>
      <c r="AB568" s="6" t="s">
        <v>59</v>
      </c>
      <c r="AE568" s="1" t="s">
        <v>29</v>
      </c>
      <c r="AL568" s="1" t="s">
        <v>2612</v>
      </c>
      <c r="AM568" s="1" t="s">
        <v>85</v>
      </c>
      <c r="AO568" s="6">
        <v>40</v>
      </c>
      <c r="AQ568" s="1" t="s">
        <v>616</v>
      </c>
      <c r="AR568" s="6">
        <v>20</v>
      </c>
      <c r="AS568" s="1" t="s">
        <v>2614</v>
      </c>
      <c r="AT568" s="27" t="s">
        <v>75</v>
      </c>
      <c r="AV568" s="22">
        <v>10</v>
      </c>
      <c r="AW568" s="1" t="s">
        <v>2615</v>
      </c>
      <c r="AX568" s="1" t="s">
        <v>2616</v>
      </c>
      <c r="AZ568" s="1">
        <v>1</v>
      </c>
    </row>
    <row r="569" spans="1:52" x14ac:dyDescent="0.25">
      <c r="A569" s="1">
        <v>567</v>
      </c>
      <c r="B569" s="6" t="s">
        <v>0</v>
      </c>
      <c r="H569" s="20">
        <v>45</v>
      </c>
      <c r="I569" s="18">
        <v>7</v>
      </c>
      <c r="J569" s="1">
        <v>40</v>
      </c>
      <c r="K569" s="1">
        <v>10</v>
      </c>
      <c r="L569" s="1">
        <v>1</v>
      </c>
      <c r="M569" s="24" t="s">
        <v>303</v>
      </c>
      <c r="N569" s="1">
        <v>0</v>
      </c>
      <c r="O569" s="1" t="s">
        <v>79</v>
      </c>
      <c r="Q569" s="1" t="s">
        <v>3410</v>
      </c>
      <c r="S569" s="22">
        <v>1</v>
      </c>
      <c r="T569" s="1" t="s">
        <v>90</v>
      </c>
      <c r="V569" s="1" t="s">
        <v>81</v>
      </c>
      <c r="X569" s="1" t="s">
        <v>572</v>
      </c>
      <c r="Z569" s="6">
        <v>1</v>
      </c>
      <c r="AA569" s="1" t="s">
        <v>2617</v>
      </c>
      <c r="AB569" s="6" t="s">
        <v>84</v>
      </c>
      <c r="AF569" s="1" t="s">
        <v>30</v>
      </c>
      <c r="AM569" s="1" t="s">
        <v>73</v>
      </c>
      <c r="AO569" s="6">
        <v>20</v>
      </c>
      <c r="AQ569" s="1">
        <v>20</v>
      </c>
      <c r="AR569" s="6">
        <v>20</v>
      </c>
      <c r="AS569" s="1" t="s">
        <v>2618</v>
      </c>
      <c r="AT569" s="27" t="s">
        <v>64</v>
      </c>
      <c r="AV569" s="22">
        <v>8</v>
      </c>
      <c r="AW569" s="1" t="s">
        <v>2619</v>
      </c>
      <c r="AZ569" s="1">
        <v>1</v>
      </c>
    </row>
    <row r="570" spans="1:52" ht="409.5" x14ac:dyDescent="0.25">
      <c r="A570" s="1">
        <v>568</v>
      </c>
      <c r="B570" s="6" t="s">
        <v>0</v>
      </c>
      <c r="C570" s="6" t="s">
        <v>1</v>
      </c>
      <c r="F570" s="6" t="s">
        <v>4</v>
      </c>
      <c r="H570" s="20">
        <v>42</v>
      </c>
      <c r="I570" s="18">
        <v>7</v>
      </c>
      <c r="J570" s="1">
        <v>30</v>
      </c>
      <c r="K570" s="1">
        <v>4</v>
      </c>
      <c r="L570" s="1">
        <v>12</v>
      </c>
      <c r="M570" s="24" t="s">
        <v>67</v>
      </c>
      <c r="N570" s="1">
        <v>0</v>
      </c>
      <c r="O570" s="1" t="s">
        <v>98</v>
      </c>
      <c r="Q570" s="1" t="s">
        <v>3408</v>
      </c>
      <c r="S570" s="22">
        <v>1</v>
      </c>
      <c r="T570" s="1" t="s">
        <v>465</v>
      </c>
      <c r="V570" s="1" t="s">
        <v>142</v>
      </c>
      <c r="Y570" s="1" t="s">
        <v>2620</v>
      </c>
      <c r="Z570" s="6">
        <v>14</v>
      </c>
      <c r="AA570" s="1" t="s">
        <v>2621</v>
      </c>
      <c r="AB570" s="6" t="s">
        <v>59</v>
      </c>
      <c r="AL570" s="1" t="s">
        <v>2622</v>
      </c>
      <c r="AM570" s="1" t="s">
        <v>553</v>
      </c>
      <c r="AO570" s="6">
        <v>4</v>
      </c>
      <c r="AQ570" s="1" t="s">
        <v>2623</v>
      </c>
      <c r="AR570" s="6">
        <v>10</v>
      </c>
      <c r="AS570" s="1" t="s">
        <v>2624</v>
      </c>
      <c r="AU570" s="1" t="s">
        <v>2625</v>
      </c>
      <c r="AV570" s="22">
        <v>10</v>
      </c>
      <c r="AW570" s="4" t="s">
        <v>2626</v>
      </c>
      <c r="AX570" s="4" t="s">
        <v>2627</v>
      </c>
      <c r="AY570" s="4" t="s">
        <v>2628</v>
      </c>
      <c r="AZ570" s="1">
        <v>1</v>
      </c>
    </row>
    <row r="571" spans="1:52" x14ac:dyDescent="0.25">
      <c r="A571" s="1">
        <v>569</v>
      </c>
      <c r="B571" s="6" t="s">
        <v>0</v>
      </c>
      <c r="F571" s="6" t="s">
        <v>4</v>
      </c>
      <c r="H571" s="20">
        <v>41</v>
      </c>
      <c r="I571" s="18">
        <v>6</v>
      </c>
      <c r="J571" s="1">
        <v>180</v>
      </c>
      <c r="K571" s="1">
        <v>12</v>
      </c>
      <c r="L571" s="1">
        <v>14</v>
      </c>
      <c r="M571" s="24" t="s">
        <v>67</v>
      </c>
      <c r="N571" s="1">
        <v>1</v>
      </c>
      <c r="S571" s="22">
        <v>1</v>
      </c>
      <c r="T571" s="1" t="s">
        <v>213</v>
      </c>
      <c r="V571" s="1" t="s">
        <v>56</v>
      </c>
      <c r="Y571" s="1" t="s">
        <v>734</v>
      </c>
      <c r="Z571" s="6">
        <v>12</v>
      </c>
      <c r="AA571" s="1" t="s">
        <v>2629</v>
      </c>
      <c r="AB571" s="6" t="s">
        <v>84</v>
      </c>
      <c r="AF571" s="1" t="s">
        <v>30</v>
      </c>
      <c r="AM571" s="1" t="s">
        <v>73</v>
      </c>
      <c r="AO571" s="6">
        <v>6</v>
      </c>
      <c r="AQ571" s="1">
        <v>12</v>
      </c>
      <c r="AR571" s="6">
        <v>24</v>
      </c>
      <c r="AS571" s="1" t="s">
        <v>2630</v>
      </c>
      <c r="AT571" s="27" t="s">
        <v>75</v>
      </c>
      <c r="AV571" s="22">
        <v>7</v>
      </c>
      <c r="AW571" s="1" t="s">
        <v>2631</v>
      </c>
      <c r="AX571" s="1" t="s">
        <v>2632</v>
      </c>
      <c r="AZ571" s="1">
        <v>0</v>
      </c>
    </row>
    <row r="572" spans="1:52" x14ac:dyDescent="0.25">
      <c r="A572" s="1">
        <v>570</v>
      </c>
      <c r="C572" s="6" t="s">
        <v>1</v>
      </c>
      <c r="H572" s="20">
        <v>35</v>
      </c>
      <c r="I572" s="18">
        <v>8</v>
      </c>
      <c r="J572" s="1">
        <v>60</v>
      </c>
      <c r="K572" s="1">
        <v>6</v>
      </c>
      <c r="L572" s="1">
        <v>10</v>
      </c>
      <c r="M572" s="24" t="s">
        <v>121</v>
      </c>
      <c r="N572" s="1">
        <v>0</v>
      </c>
      <c r="O572" s="1" t="s">
        <v>68</v>
      </c>
      <c r="Q572" s="1" t="s">
        <v>3408</v>
      </c>
      <c r="S572" s="22">
        <v>1</v>
      </c>
      <c r="T572" s="1" t="s">
        <v>141</v>
      </c>
      <c r="V572" s="1" t="s">
        <v>81</v>
      </c>
      <c r="X572" s="1" t="s">
        <v>92</v>
      </c>
      <c r="Z572" s="6">
        <v>5</v>
      </c>
      <c r="AA572" s="1" t="s">
        <v>2633</v>
      </c>
      <c r="AB572" s="6" t="s">
        <v>59</v>
      </c>
      <c r="AH572" s="1" t="s">
        <v>32</v>
      </c>
      <c r="AM572" s="1" t="s">
        <v>60</v>
      </c>
      <c r="AO572" s="6">
        <v>4</v>
      </c>
      <c r="AP572" s="1">
        <v>5</v>
      </c>
      <c r="AR572" s="6">
        <v>8</v>
      </c>
      <c r="AS572" s="1" t="s">
        <v>2634</v>
      </c>
      <c r="AT572" s="27" t="s">
        <v>75</v>
      </c>
      <c r="AV572" s="22">
        <v>7</v>
      </c>
      <c r="AW572" s="1" t="s">
        <v>2635</v>
      </c>
      <c r="AZ572" s="1">
        <v>1</v>
      </c>
    </row>
    <row r="573" spans="1:52" x14ac:dyDescent="0.25">
      <c r="A573" s="1">
        <v>571</v>
      </c>
      <c r="B573" s="6" t="s">
        <v>0</v>
      </c>
      <c r="C573" s="6" t="s">
        <v>1</v>
      </c>
      <c r="H573" s="20">
        <v>38</v>
      </c>
      <c r="I573" s="18">
        <v>7</v>
      </c>
      <c r="J573" s="1">
        <v>60</v>
      </c>
      <c r="K573" s="1">
        <v>7</v>
      </c>
      <c r="L573" s="1">
        <v>15</v>
      </c>
      <c r="M573" s="24" t="s">
        <v>103</v>
      </c>
      <c r="N573" s="1">
        <v>0</v>
      </c>
      <c r="O573" s="1" t="s">
        <v>53</v>
      </c>
      <c r="Q573" s="1" t="s">
        <v>3410</v>
      </c>
      <c r="S573" s="22">
        <v>1</v>
      </c>
      <c r="T573" s="1" t="s">
        <v>155</v>
      </c>
      <c r="V573" s="1" t="s">
        <v>81</v>
      </c>
      <c r="X573" s="1" t="s">
        <v>92</v>
      </c>
      <c r="Z573" s="6">
        <v>8</v>
      </c>
      <c r="AA573" s="1" t="s">
        <v>1698</v>
      </c>
      <c r="AB573" s="6" t="s">
        <v>59</v>
      </c>
      <c r="AE573" s="1" t="s">
        <v>29</v>
      </c>
      <c r="AM573" s="1" t="s">
        <v>73</v>
      </c>
      <c r="AO573" s="6">
        <v>5</v>
      </c>
      <c r="AP573" s="1">
        <v>5</v>
      </c>
      <c r="AR573" s="6">
        <v>20</v>
      </c>
      <c r="AS573" s="1" t="s">
        <v>2636</v>
      </c>
      <c r="AT573" s="27" t="s">
        <v>64</v>
      </c>
      <c r="AV573" s="22">
        <v>9</v>
      </c>
      <c r="AW573" s="1" t="s">
        <v>2637</v>
      </c>
      <c r="AX573" s="1" t="s">
        <v>2638</v>
      </c>
      <c r="AZ573" s="1">
        <v>0</v>
      </c>
    </row>
    <row r="574" spans="1:52" x14ac:dyDescent="0.25">
      <c r="A574" s="1">
        <v>572</v>
      </c>
      <c r="B574" s="6" t="s">
        <v>0</v>
      </c>
      <c r="I574" s="18">
        <v>6</v>
      </c>
      <c r="J574" s="1">
        <v>20</v>
      </c>
      <c r="K574" s="1">
        <v>6</v>
      </c>
      <c r="L574" s="1">
        <v>4</v>
      </c>
      <c r="M574" s="24" t="s">
        <v>89</v>
      </c>
      <c r="N574" s="1">
        <v>0</v>
      </c>
      <c r="O574" s="1" t="s">
        <v>3411</v>
      </c>
      <c r="Q574" s="1" t="s">
        <v>3409</v>
      </c>
      <c r="S574" s="22">
        <v>1</v>
      </c>
      <c r="U574" s="1" t="s">
        <v>915</v>
      </c>
      <c r="V574" s="1" t="s">
        <v>81</v>
      </c>
      <c r="X574" s="1" t="s">
        <v>648</v>
      </c>
      <c r="Z574" s="6">
        <v>6</v>
      </c>
      <c r="AA574" s="1" t="s">
        <v>2639</v>
      </c>
      <c r="AB574" s="6" t="s">
        <v>84</v>
      </c>
      <c r="AF574" s="1" t="s">
        <v>30</v>
      </c>
      <c r="AM574" s="1" t="s">
        <v>73</v>
      </c>
      <c r="AO574" s="6">
        <v>5</v>
      </c>
      <c r="AP574" s="1">
        <v>1</v>
      </c>
      <c r="AR574" s="6">
        <v>489</v>
      </c>
      <c r="AS574" s="1" t="s">
        <v>2640</v>
      </c>
      <c r="AT574" s="27" t="s">
        <v>75</v>
      </c>
      <c r="AV574" s="22">
        <v>8</v>
      </c>
      <c r="AW574" s="1" t="s">
        <v>2641</v>
      </c>
      <c r="AX574" s="1" t="s">
        <v>2642</v>
      </c>
      <c r="AY574" s="1" t="s">
        <v>2643</v>
      </c>
      <c r="AZ574" s="1">
        <v>0</v>
      </c>
    </row>
    <row r="575" spans="1:52" x14ac:dyDescent="0.25">
      <c r="A575" s="1">
        <v>573</v>
      </c>
      <c r="B575" s="6" t="s">
        <v>0</v>
      </c>
      <c r="C575" s="6" t="s">
        <v>1</v>
      </c>
      <c r="E575" s="6" t="s">
        <v>3</v>
      </c>
      <c r="F575" s="6" t="s">
        <v>4</v>
      </c>
      <c r="H575" s="20">
        <v>31</v>
      </c>
      <c r="I575" s="18">
        <v>7</v>
      </c>
      <c r="J575" s="1">
        <v>80</v>
      </c>
      <c r="K575" s="1">
        <v>14</v>
      </c>
      <c r="L575" s="1">
        <v>6</v>
      </c>
      <c r="M575" s="24" t="s">
        <v>89</v>
      </c>
      <c r="N575" s="1">
        <v>1</v>
      </c>
      <c r="S575" s="22">
        <v>1</v>
      </c>
      <c r="T575" s="1" t="s">
        <v>213</v>
      </c>
      <c r="V575" s="1" t="s">
        <v>81</v>
      </c>
      <c r="X575" s="1" t="s">
        <v>92</v>
      </c>
      <c r="Z575" s="6">
        <v>1</v>
      </c>
      <c r="AA575" s="1" t="s">
        <v>2644</v>
      </c>
      <c r="AB575" s="6" t="s">
        <v>84</v>
      </c>
      <c r="AH575" s="1" t="s">
        <v>32</v>
      </c>
      <c r="AM575" s="1" t="s">
        <v>73</v>
      </c>
      <c r="AO575" s="6">
        <v>4</v>
      </c>
      <c r="AP575" s="1">
        <v>3</v>
      </c>
      <c r="AR575" s="6">
        <v>30</v>
      </c>
      <c r="AS575" s="1" t="s">
        <v>2645</v>
      </c>
      <c r="AT575" s="27" t="s">
        <v>75</v>
      </c>
      <c r="AV575" s="22">
        <v>9</v>
      </c>
      <c r="AW575" s="1" t="s">
        <v>2646</v>
      </c>
      <c r="AX575" s="1" t="s">
        <v>2647</v>
      </c>
      <c r="AY575" s="1" t="s">
        <v>2648</v>
      </c>
      <c r="AZ575" s="1">
        <v>1</v>
      </c>
    </row>
    <row r="576" spans="1:52" x14ac:dyDescent="0.25">
      <c r="A576" s="1">
        <v>574</v>
      </c>
      <c r="B576" s="6" t="s">
        <v>0</v>
      </c>
      <c r="F576" s="6" t="s">
        <v>4</v>
      </c>
      <c r="H576" s="20">
        <v>44</v>
      </c>
      <c r="I576" s="18">
        <v>4</v>
      </c>
      <c r="J576" s="1">
        <v>120</v>
      </c>
      <c r="K576" s="1">
        <v>12</v>
      </c>
      <c r="L576" s="1">
        <v>25</v>
      </c>
      <c r="M576" s="24" t="s">
        <v>52</v>
      </c>
      <c r="N576" s="1">
        <v>1</v>
      </c>
      <c r="S576" s="22">
        <v>1</v>
      </c>
      <c r="U576" s="1" t="s">
        <v>2649</v>
      </c>
      <c r="V576" s="1" t="s">
        <v>111</v>
      </c>
      <c r="X576" s="1" t="s">
        <v>156</v>
      </c>
      <c r="Z576" s="6">
        <v>30</v>
      </c>
      <c r="AA576" s="1" t="s">
        <v>2650</v>
      </c>
      <c r="AB576" s="6" t="s">
        <v>363</v>
      </c>
      <c r="AG576" s="1" t="s">
        <v>31</v>
      </c>
      <c r="AH576" s="1" t="s">
        <v>32</v>
      </c>
      <c r="AM576" s="1" t="s">
        <v>60</v>
      </c>
      <c r="AO576" s="6">
        <v>4</v>
      </c>
      <c r="AP576" s="1">
        <v>4</v>
      </c>
      <c r="AR576" s="6">
        <v>6</v>
      </c>
      <c r="AS576" s="1" t="s">
        <v>2651</v>
      </c>
      <c r="AU576" s="1" t="s">
        <v>2652</v>
      </c>
      <c r="AV576" s="22">
        <v>10</v>
      </c>
      <c r="AW576" s="1" t="s">
        <v>2653</v>
      </c>
      <c r="AZ576" s="1">
        <v>1</v>
      </c>
    </row>
    <row r="577" spans="1:52" x14ac:dyDescent="0.25">
      <c r="A577" s="1">
        <v>575</v>
      </c>
      <c r="C577" s="6" t="s">
        <v>1</v>
      </c>
      <c r="H577" s="20">
        <v>41</v>
      </c>
      <c r="I577" s="18">
        <v>8</v>
      </c>
      <c r="J577" s="1">
        <v>80</v>
      </c>
      <c r="K577" s="1">
        <v>12</v>
      </c>
      <c r="L577" s="1">
        <v>20</v>
      </c>
      <c r="M577" s="24" t="s">
        <v>97</v>
      </c>
      <c r="N577" s="1">
        <v>1</v>
      </c>
      <c r="S577" s="22">
        <v>1</v>
      </c>
      <c r="T577" s="1" t="s">
        <v>155</v>
      </c>
      <c r="V577" s="1" t="s">
        <v>56</v>
      </c>
      <c r="X577" s="1" t="s">
        <v>220</v>
      </c>
      <c r="Z577" s="6">
        <v>14</v>
      </c>
      <c r="AA577" s="1" t="s">
        <v>2654</v>
      </c>
      <c r="AB577" s="6" t="s">
        <v>72</v>
      </c>
      <c r="AE577" s="1" t="s">
        <v>29</v>
      </c>
      <c r="AM577" s="1" t="s">
        <v>85</v>
      </c>
      <c r="AO577" s="6">
        <v>12</v>
      </c>
      <c r="AQ577" s="1">
        <v>12</v>
      </c>
      <c r="AR577" s="6">
        <v>300</v>
      </c>
      <c r="AS577" s="1" t="s">
        <v>2655</v>
      </c>
      <c r="AT577" s="27" t="s">
        <v>75</v>
      </c>
      <c r="AV577" s="22">
        <v>9</v>
      </c>
      <c r="AW577" s="1" t="s">
        <v>2656</v>
      </c>
      <c r="AX577" s="1" t="s">
        <v>2657</v>
      </c>
      <c r="AY577" s="1" t="s">
        <v>2658</v>
      </c>
      <c r="AZ577" s="1">
        <v>1</v>
      </c>
    </row>
    <row r="578" spans="1:52" x14ac:dyDescent="0.25">
      <c r="A578" s="1">
        <v>576</v>
      </c>
      <c r="C578" s="6" t="s">
        <v>1</v>
      </c>
      <c r="H578" s="20">
        <v>33</v>
      </c>
      <c r="I578" s="18">
        <v>7</v>
      </c>
      <c r="J578" s="1">
        <v>80</v>
      </c>
      <c r="K578" s="1">
        <v>7</v>
      </c>
      <c r="L578" s="1">
        <v>20</v>
      </c>
      <c r="M578" s="24" t="s">
        <v>133</v>
      </c>
      <c r="N578" s="1">
        <v>1</v>
      </c>
      <c r="S578" s="22">
        <v>1</v>
      </c>
      <c r="T578" s="1" t="s">
        <v>407</v>
      </c>
      <c r="V578" s="1" t="s">
        <v>81</v>
      </c>
      <c r="X578" s="1" t="s">
        <v>419</v>
      </c>
      <c r="Z578" s="6">
        <v>5</v>
      </c>
      <c r="AA578" s="1" t="s">
        <v>2659</v>
      </c>
      <c r="AB578" s="6" t="s">
        <v>59</v>
      </c>
      <c r="AH578" s="1" t="s">
        <v>32</v>
      </c>
      <c r="AM578" s="1" t="s">
        <v>60</v>
      </c>
      <c r="AO578" s="6">
        <v>6</v>
      </c>
      <c r="AP578" s="1">
        <v>6</v>
      </c>
      <c r="AR578" s="6">
        <v>20</v>
      </c>
      <c r="AS578" s="1" t="s">
        <v>2660</v>
      </c>
      <c r="AT578" s="27" t="s">
        <v>75</v>
      </c>
      <c r="AV578" s="22">
        <v>10</v>
      </c>
      <c r="AW578" s="1" t="s">
        <v>76</v>
      </c>
      <c r="AX578" s="1" t="s">
        <v>2661</v>
      </c>
      <c r="AZ578" s="1">
        <v>0</v>
      </c>
    </row>
    <row r="579" spans="1:52" x14ac:dyDescent="0.25">
      <c r="A579" s="1">
        <v>577</v>
      </c>
      <c r="C579" s="6" t="s">
        <v>1</v>
      </c>
      <c r="D579" s="6" t="s">
        <v>2</v>
      </c>
      <c r="H579" s="20">
        <v>27</v>
      </c>
      <c r="I579" s="18">
        <v>6</v>
      </c>
      <c r="J579" s="1">
        <v>30</v>
      </c>
      <c r="K579" s="1">
        <v>12</v>
      </c>
      <c r="L579" s="1">
        <v>3</v>
      </c>
      <c r="M579" s="24" t="s">
        <v>335</v>
      </c>
      <c r="N579" s="1">
        <v>0</v>
      </c>
      <c r="O579" s="1" t="s">
        <v>68</v>
      </c>
      <c r="Q579" s="1" t="s">
        <v>3409</v>
      </c>
      <c r="S579" s="22">
        <v>0</v>
      </c>
      <c r="AB579" s="6" t="s">
        <v>84</v>
      </c>
      <c r="AH579" s="1" t="s">
        <v>32</v>
      </c>
      <c r="AM579" s="1" t="s">
        <v>85</v>
      </c>
      <c r="AO579" s="6">
        <v>6</v>
      </c>
      <c r="AP579" s="1">
        <v>4</v>
      </c>
      <c r="AR579" s="6">
        <v>20</v>
      </c>
      <c r="AS579" s="1" t="s">
        <v>696</v>
      </c>
      <c r="AT579" s="27" t="s">
        <v>75</v>
      </c>
      <c r="AV579" s="22">
        <v>10</v>
      </c>
      <c r="AW579" s="1" t="s">
        <v>35</v>
      </c>
      <c r="AX579" s="1" t="s">
        <v>2662</v>
      </c>
      <c r="AY579" s="1" t="s">
        <v>35</v>
      </c>
      <c r="AZ579" s="1">
        <v>1</v>
      </c>
    </row>
    <row r="580" spans="1:52" x14ac:dyDescent="0.25">
      <c r="A580" s="1">
        <v>578</v>
      </c>
      <c r="B580" s="6" t="s">
        <v>0</v>
      </c>
      <c r="H580" s="20">
        <v>40</v>
      </c>
      <c r="I580" s="18">
        <v>7</v>
      </c>
      <c r="J580" s="1">
        <v>60</v>
      </c>
      <c r="K580" s="1">
        <v>8</v>
      </c>
      <c r="L580" s="1">
        <v>12</v>
      </c>
      <c r="M580" s="24" t="s">
        <v>303</v>
      </c>
      <c r="N580" s="1">
        <v>0</v>
      </c>
      <c r="O580" s="1" t="s">
        <v>98</v>
      </c>
      <c r="Q580" s="1" t="s">
        <v>3407</v>
      </c>
      <c r="S580" s="22">
        <v>0</v>
      </c>
      <c r="AB580" s="6" t="s">
        <v>59</v>
      </c>
      <c r="AF580" s="1" t="s">
        <v>30</v>
      </c>
      <c r="AM580" s="1" t="s">
        <v>73</v>
      </c>
      <c r="AO580" s="6">
        <v>6</v>
      </c>
      <c r="AP580" s="1">
        <v>6</v>
      </c>
      <c r="AR580" s="6">
        <v>18</v>
      </c>
      <c r="AS580" s="1" t="s">
        <v>2663</v>
      </c>
      <c r="AT580" s="27" t="s">
        <v>75</v>
      </c>
      <c r="AV580" s="22">
        <v>9</v>
      </c>
      <c r="AW580" s="1" t="s">
        <v>1125</v>
      </c>
      <c r="AX580" s="1" t="s">
        <v>2664</v>
      </c>
      <c r="AY580" s="1" t="s">
        <v>139</v>
      </c>
      <c r="AZ580" s="1">
        <v>0</v>
      </c>
    </row>
    <row r="581" spans="1:52" x14ac:dyDescent="0.25">
      <c r="A581" s="1">
        <v>579</v>
      </c>
      <c r="B581" s="6" t="s">
        <v>0</v>
      </c>
      <c r="H581" s="20">
        <v>30</v>
      </c>
      <c r="I581" s="18">
        <v>6</v>
      </c>
      <c r="J581" s="1">
        <v>5</v>
      </c>
      <c r="K581" s="1">
        <v>4</v>
      </c>
      <c r="L581" s="1">
        <v>50</v>
      </c>
      <c r="M581" s="24" t="s">
        <v>189</v>
      </c>
      <c r="N581" s="1">
        <v>1</v>
      </c>
      <c r="S581" s="22">
        <v>1</v>
      </c>
      <c r="T581" s="1" t="s">
        <v>80</v>
      </c>
      <c r="V581" s="1" t="s">
        <v>91</v>
      </c>
      <c r="X581" s="1" t="s">
        <v>92</v>
      </c>
      <c r="Z581" s="6">
        <v>3</v>
      </c>
      <c r="AA581" s="1" t="s">
        <v>2665</v>
      </c>
      <c r="AB581" s="6" t="s">
        <v>59</v>
      </c>
      <c r="AE581" s="1" t="s">
        <v>29</v>
      </c>
      <c r="AM581" s="1" t="s">
        <v>60</v>
      </c>
      <c r="AO581" s="6">
        <v>6</v>
      </c>
      <c r="AP581" s="1">
        <v>6</v>
      </c>
      <c r="AR581" s="6">
        <v>10</v>
      </c>
      <c r="AS581" s="1" t="s">
        <v>2666</v>
      </c>
      <c r="AT581" s="27" t="s">
        <v>75</v>
      </c>
      <c r="AV581" s="22">
        <v>8</v>
      </c>
      <c r="AW581" s="1" t="s">
        <v>2667</v>
      </c>
      <c r="AX581" s="1" t="s">
        <v>2668</v>
      </c>
      <c r="AY581" s="1" t="s">
        <v>2669</v>
      </c>
      <c r="AZ581" s="1">
        <v>0</v>
      </c>
    </row>
    <row r="582" spans="1:52" x14ac:dyDescent="0.25">
      <c r="A582" s="1">
        <v>580</v>
      </c>
      <c r="B582" s="6" t="s">
        <v>0</v>
      </c>
      <c r="H582" s="20">
        <v>32</v>
      </c>
      <c r="I582" s="18">
        <v>7</v>
      </c>
      <c r="J582" s="1">
        <v>20</v>
      </c>
      <c r="K582" s="1">
        <v>12</v>
      </c>
      <c r="L582" s="1">
        <v>4</v>
      </c>
      <c r="M582" s="24" t="s">
        <v>103</v>
      </c>
      <c r="N582" s="1">
        <v>1</v>
      </c>
      <c r="S582" s="22">
        <v>1</v>
      </c>
      <c r="T582" s="1" t="s">
        <v>213</v>
      </c>
      <c r="V582" s="1" t="s">
        <v>81</v>
      </c>
      <c r="X582" s="1" t="s">
        <v>124</v>
      </c>
      <c r="Z582" s="6">
        <v>3</v>
      </c>
      <c r="AA582" s="1" t="s">
        <v>2670</v>
      </c>
      <c r="AB582" s="6" t="s">
        <v>84</v>
      </c>
      <c r="AE582" s="1" t="s">
        <v>29</v>
      </c>
      <c r="AM582" s="1" t="s">
        <v>73</v>
      </c>
      <c r="AO582" s="6">
        <v>5</v>
      </c>
      <c r="AQ582" s="1">
        <v>7</v>
      </c>
      <c r="AR582" s="6">
        <v>12</v>
      </c>
      <c r="AS582" s="1" t="s">
        <v>2671</v>
      </c>
      <c r="AT582" s="27" t="s">
        <v>75</v>
      </c>
      <c r="AV582" s="22">
        <v>8</v>
      </c>
      <c r="AW582" s="1" t="s">
        <v>2672</v>
      </c>
      <c r="AX582" s="1" t="s">
        <v>2673</v>
      </c>
      <c r="AY582" s="1" t="s">
        <v>2674</v>
      </c>
      <c r="AZ582" s="1">
        <v>1</v>
      </c>
    </row>
    <row r="583" spans="1:52" x14ac:dyDescent="0.25">
      <c r="A583" s="1">
        <v>581</v>
      </c>
      <c r="B583" s="6" t="s">
        <v>0</v>
      </c>
      <c r="F583" s="6" t="s">
        <v>4</v>
      </c>
      <c r="H583" s="20">
        <v>35</v>
      </c>
      <c r="I583" s="18">
        <v>7</v>
      </c>
      <c r="J583" s="1">
        <v>60</v>
      </c>
      <c r="K583" s="1">
        <v>7</v>
      </c>
      <c r="L583" s="1">
        <v>24</v>
      </c>
      <c r="M583" s="24" t="s">
        <v>78</v>
      </c>
      <c r="N583" s="1">
        <v>1</v>
      </c>
      <c r="S583" s="22">
        <v>0</v>
      </c>
      <c r="AB583" s="6" t="s">
        <v>59</v>
      </c>
      <c r="AC583" s="1" t="s">
        <v>27</v>
      </c>
      <c r="AH583" s="1" t="s">
        <v>32</v>
      </c>
      <c r="AM583" s="1" t="s">
        <v>73</v>
      </c>
      <c r="AO583" s="6">
        <v>6</v>
      </c>
      <c r="AP583" s="1">
        <v>3</v>
      </c>
      <c r="AR583" s="6">
        <v>5</v>
      </c>
      <c r="AS583" s="1" t="s">
        <v>2675</v>
      </c>
      <c r="AT583" s="27" t="s">
        <v>75</v>
      </c>
      <c r="AV583" s="22">
        <v>7</v>
      </c>
      <c r="AW583" s="1" t="s">
        <v>2676</v>
      </c>
      <c r="AX583" s="1" t="s">
        <v>2677</v>
      </c>
      <c r="AY583" s="1" t="s">
        <v>2678</v>
      </c>
      <c r="AZ583" s="1">
        <v>1</v>
      </c>
    </row>
    <row r="584" spans="1:52" x14ac:dyDescent="0.25">
      <c r="A584" s="1">
        <v>582</v>
      </c>
      <c r="F584" s="6" t="s">
        <v>4</v>
      </c>
      <c r="H584" s="20">
        <v>41</v>
      </c>
      <c r="I584" s="18">
        <v>6</v>
      </c>
      <c r="J584" s="1">
        <v>0</v>
      </c>
      <c r="K584" s="1">
        <v>17</v>
      </c>
      <c r="L584" s="1">
        <v>100</v>
      </c>
      <c r="M584" s="24" t="s">
        <v>89</v>
      </c>
      <c r="N584" s="1">
        <v>0</v>
      </c>
      <c r="O584" s="1" t="s">
        <v>53</v>
      </c>
      <c r="Q584" s="1" t="s">
        <v>3410</v>
      </c>
      <c r="S584" s="22">
        <v>1</v>
      </c>
      <c r="U584" s="1" t="s">
        <v>2679</v>
      </c>
      <c r="V584" s="1" t="s">
        <v>81</v>
      </c>
      <c r="Y584" s="1" t="s">
        <v>2680</v>
      </c>
      <c r="Z584" s="6">
        <v>10</v>
      </c>
      <c r="AA584" s="1" t="s">
        <v>2681</v>
      </c>
      <c r="AB584" s="6" t="s">
        <v>59</v>
      </c>
      <c r="AG584" s="1" t="s">
        <v>31</v>
      </c>
      <c r="AM584" s="1" t="s">
        <v>73</v>
      </c>
      <c r="AO584" s="6">
        <v>32</v>
      </c>
      <c r="AQ584" s="1">
        <v>8</v>
      </c>
      <c r="AR584" s="6">
        <v>480</v>
      </c>
      <c r="AS584" s="1" t="s">
        <v>2682</v>
      </c>
      <c r="AT584" s="27" t="s">
        <v>64</v>
      </c>
      <c r="AV584" s="22">
        <v>10</v>
      </c>
      <c r="AW584" s="1" t="s">
        <v>2683</v>
      </c>
      <c r="AX584" s="1" t="s">
        <v>2684</v>
      </c>
      <c r="AZ584" s="1">
        <v>1</v>
      </c>
    </row>
    <row r="585" spans="1:52" x14ac:dyDescent="0.25">
      <c r="A585" s="1">
        <v>583</v>
      </c>
      <c r="B585" s="6" t="s">
        <v>0</v>
      </c>
      <c r="F585" s="6" t="s">
        <v>4</v>
      </c>
      <c r="H585" s="20">
        <v>40</v>
      </c>
      <c r="I585" s="18">
        <v>6</v>
      </c>
      <c r="J585" s="1">
        <v>40</v>
      </c>
      <c r="K585" s="1">
        <v>14</v>
      </c>
      <c r="L585" s="1">
        <v>1</v>
      </c>
      <c r="M585" s="24" t="s">
        <v>52</v>
      </c>
      <c r="N585" s="1">
        <v>1</v>
      </c>
      <c r="S585" s="22">
        <v>0</v>
      </c>
      <c r="AB585" s="6" t="s">
        <v>84</v>
      </c>
      <c r="AE585" s="1" t="s">
        <v>29</v>
      </c>
      <c r="AM585" s="1" t="s">
        <v>85</v>
      </c>
      <c r="AO585" s="6">
        <v>5</v>
      </c>
      <c r="AP585" s="1">
        <v>4</v>
      </c>
      <c r="AR585" s="6">
        <v>4</v>
      </c>
      <c r="AS585" s="1" t="s">
        <v>2685</v>
      </c>
      <c r="AU585" s="1" t="s">
        <v>2686</v>
      </c>
      <c r="AV585" s="22">
        <v>10</v>
      </c>
      <c r="AW585" s="1" t="s">
        <v>2687</v>
      </c>
      <c r="AX585" s="1" t="s">
        <v>2688</v>
      </c>
      <c r="AZ585" s="1">
        <v>0</v>
      </c>
    </row>
    <row r="586" spans="1:52" x14ac:dyDescent="0.25">
      <c r="A586" s="1">
        <v>584</v>
      </c>
      <c r="F586" s="6" t="s">
        <v>4</v>
      </c>
      <c r="H586" s="20">
        <v>29</v>
      </c>
      <c r="I586" s="18">
        <v>8</v>
      </c>
      <c r="J586" s="1">
        <v>120</v>
      </c>
      <c r="K586" s="1">
        <v>8</v>
      </c>
      <c r="L586" s="1">
        <v>10</v>
      </c>
      <c r="M586" s="24" t="s">
        <v>303</v>
      </c>
      <c r="N586" s="1">
        <v>0</v>
      </c>
      <c r="O586" s="1" t="s">
        <v>53</v>
      </c>
      <c r="Q586" s="1" t="s">
        <v>3408</v>
      </c>
      <c r="S586" s="22">
        <v>1</v>
      </c>
      <c r="T586" s="1" t="s">
        <v>213</v>
      </c>
      <c r="V586" s="1" t="s">
        <v>81</v>
      </c>
      <c r="X586" s="1" t="s">
        <v>82</v>
      </c>
      <c r="Z586" s="6">
        <v>1</v>
      </c>
      <c r="AB586" s="6" t="s">
        <v>59</v>
      </c>
      <c r="AK586" s="1" t="s">
        <v>35</v>
      </c>
      <c r="AO586" s="6">
        <v>0</v>
      </c>
      <c r="AT586" s="27" t="s">
        <v>64</v>
      </c>
      <c r="AV586" s="22">
        <v>9</v>
      </c>
      <c r="AW586" s="1" t="s">
        <v>2689</v>
      </c>
      <c r="AZ586" s="1">
        <v>0</v>
      </c>
    </row>
    <row r="587" spans="1:52" x14ac:dyDescent="0.25">
      <c r="A587" s="1">
        <v>585</v>
      </c>
      <c r="B587" s="6" t="s">
        <v>0</v>
      </c>
      <c r="H587" s="20">
        <v>31</v>
      </c>
      <c r="I587" s="18">
        <v>8</v>
      </c>
      <c r="J587" s="1">
        <v>15</v>
      </c>
      <c r="K587" s="1">
        <v>10</v>
      </c>
      <c r="L587" s="1">
        <v>12</v>
      </c>
      <c r="M587" s="24" t="s">
        <v>303</v>
      </c>
      <c r="N587" s="1">
        <v>1</v>
      </c>
      <c r="S587" s="22">
        <v>1</v>
      </c>
      <c r="T587" s="1" t="s">
        <v>29</v>
      </c>
      <c r="V587" s="1" t="s">
        <v>350</v>
      </c>
      <c r="X587" s="1" t="s">
        <v>220</v>
      </c>
      <c r="Z587" s="6">
        <v>1</v>
      </c>
      <c r="AA587" s="1" t="s">
        <v>2690</v>
      </c>
      <c r="AB587" s="6" t="s">
        <v>84</v>
      </c>
      <c r="AF587" s="1" t="s">
        <v>30</v>
      </c>
      <c r="AM587" s="1" t="s">
        <v>85</v>
      </c>
      <c r="AO587" s="6">
        <v>6</v>
      </c>
      <c r="AP587" s="1">
        <v>6</v>
      </c>
      <c r="AR587" s="6">
        <v>6</v>
      </c>
      <c r="AS587" s="1" t="s">
        <v>2691</v>
      </c>
      <c r="AT587" s="27" t="s">
        <v>75</v>
      </c>
      <c r="AV587" s="22">
        <v>10</v>
      </c>
      <c r="AW587" s="1" t="s">
        <v>2692</v>
      </c>
      <c r="AX587" s="1" t="s">
        <v>230</v>
      </c>
      <c r="AY587" s="1" t="s">
        <v>2693</v>
      </c>
      <c r="AZ587" s="1">
        <v>1</v>
      </c>
    </row>
    <row r="588" spans="1:52" x14ac:dyDescent="0.25">
      <c r="A588" s="1">
        <v>586</v>
      </c>
      <c r="B588" s="6" t="s">
        <v>0</v>
      </c>
      <c r="C588" s="6" t="s">
        <v>1</v>
      </c>
      <c r="E588" s="6" t="s">
        <v>3</v>
      </c>
      <c r="F588" s="6" t="s">
        <v>4</v>
      </c>
      <c r="I588" s="18">
        <v>8</v>
      </c>
      <c r="J588" s="1">
        <v>0</v>
      </c>
      <c r="K588" s="1">
        <v>10</v>
      </c>
      <c r="L588" s="1">
        <v>15</v>
      </c>
      <c r="M588" s="24" t="s">
        <v>52</v>
      </c>
      <c r="N588" s="1">
        <v>0</v>
      </c>
      <c r="O588" s="1" t="s">
        <v>79</v>
      </c>
      <c r="R588" s="1" t="s">
        <v>2694</v>
      </c>
      <c r="S588" s="22">
        <v>1</v>
      </c>
      <c r="T588" s="1" t="s">
        <v>519</v>
      </c>
      <c r="V588" s="1" t="s">
        <v>81</v>
      </c>
      <c r="X588" s="1" t="s">
        <v>92</v>
      </c>
      <c r="Z588" s="6">
        <v>2</v>
      </c>
      <c r="AB588" s="6" t="s">
        <v>59</v>
      </c>
      <c r="AF588" s="1" t="s">
        <v>30</v>
      </c>
      <c r="AM588" s="1" t="s">
        <v>73</v>
      </c>
      <c r="AO588" s="6">
        <v>5</v>
      </c>
      <c r="AP588" s="1">
        <v>5</v>
      </c>
      <c r="AR588" s="6">
        <v>20</v>
      </c>
      <c r="AS588" s="1" t="s">
        <v>2695</v>
      </c>
      <c r="AT588" s="27" t="s">
        <v>75</v>
      </c>
      <c r="AV588" s="22">
        <v>10</v>
      </c>
      <c r="AW588" s="1" t="s">
        <v>2696</v>
      </c>
      <c r="AX588" s="1" t="s">
        <v>2697</v>
      </c>
      <c r="AZ588" s="1">
        <v>0</v>
      </c>
    </row>
    <row r="589" spans="1:52" x14ac:dyDescent="0.25">
      <c r="A589" s="1">
        <v>587</v>
      </c>
      <c r="B589" s="6" t="s">
        <v>0</v>
      </c>
      <c r="H589" s="20">
        <v>57</v>
      </c>
      <c r="I589" s="18">
        <v>7</v>
      </c>
      <c r="J589" s="1">
        <v>90</v>
      </c>
      <c r="K589" s="1">
        <v>9</v>
      </c>
      <c r="L589" s="1">
        <v>4</v>
      </c>
      <c r="M589" s="24" t="s">
        <v>189</v>
      </c>
      <c r="N589" s="1">
        <v>1</v>
      </c>
      <c r="S589" s="22">
        <v>1</v>
      </c>
      <c r="T589" s="1" t="s">
        <v>1122</v>
      </c>
      <c r="V589" s="1" t="s">
        <v>81</v>
      </c>
      <c r="X589" s="1" t="s">
        <v>1300</v>
      </c>
      <c r="Z589" s="6">
        <v>2</v>
      </c>
      <c r="AA589" s="1" t="s">
        <v>2698</v>
      </c>
      <c r="AB589" s="6" t="s">
        <v>59</v>
      </c>
      <c r="AG589" s="1" t="s">
        <v>31</v>
      </c>
      <c r="AM589" s="1" t="s">
        <v>60</v>
      </c>
      <c r="AO589" s="6">
        <v>14</v>
      </c>
      <c r="AQ589" s="1">
        <v>14</v>
      </c>
      <c r="AR589" s="6">
        <v>10</v>
      </c>
      <c r="AS589" s="1" t="s">
        <v>2699</v>
      </c>
      <c r="AT589" s="27" t="s">
        <v>75</v>
      </c>
      <c r="AV589" s="22">
        <v>10</v>
      </c>
      <c r="AW589" s="1" t="s">
        <v>2700</v>
      </c>
      <c r="AX589" s="1" t="s">
        <v>2701</v>
      </c>
      <c r="AY589" s="1" t="s">
        <v>2702</v>
      </c>
      <c r="AZ589" s="1">
        <v>1</v>
      </c>
    </row>
    <row r="590" spans="1:52" x14ac:dyDescent="0.25">
      <c r="A590" s="1">
        <v>588</v>
      </c>
      <c r="B590" s="6" t="s">
        <v>0</v>
      </c>
      <c r="H590" s="20">
        <v>54</v>
      </c>
      <c r="I590" s="18">
        <v>4</v>
      </c>
      <c r="J590" s="1">
        <v>60</v>
      </c>
      <c r="K590" s="1">
        <v>10</v>
      </c>
      <c r="L590" s="1">
        <v>15</v>
      </c>
      <c r="M590" s="24" t="s">
        <v>121</v>
      </c>
      <c r="N590" s="1">
        <v>0</v>
      </c>
      <c r="O590" s="1" t="s">
        <v>98</v>
      </c>
      <c r="Q590" s="1" t="s">
        <v>3408</v>
      </c>
      <c r="S590" s="22">
        <v>1</v>
      </c>
      <c r="T590" s="1" t="s">
        <v>213</v>
      </c>
      <c r="V590" s="1" t="s">
        <v>56</v>
      </c>
      <c r="X590" s="1" t="s">
        <v>310</v>
      </c>
      <c r="Z590" s="6">
        <v>27</v>
      </c>
      <c r="AA590" s="1" t="s">
        <v>2703</v>
      </c>
      <c r="AB590" s="6" t="s">
        <v>59</v>
      </c>
      <c r="AF590" s="1" t="s">
        <v>30</v>
      </c>
      <c r="AM590" s="1" t="s">
        <v>73</v>
      </c>
      <c r="AO590" s="6">
        <v>20</v>
      </c>
      <c r="AQ590" s="1">
        <v>10</v>
      </c>
      <c r="AR590" s="6">
        <v>1000</v>
      </c>
      <c r="AS590" s="1" t="s">
        <v>2704</v>
      </c>
      <c r="AU590" s="1" t="s">
        <v>2705</v>
      </c>
      <c r="AV590" s="22">
        <v>8</v>
      </c>
      <c r="AW590" s="1" t="s">
        <v>2706</v>
      </c>
      <c r="AX590" s="1" t="s">
        <v>2707</v>
      </c>
      <c r="AY590" s="1" t="s">
        <v>2708</v>
      </c>
      <c r="AZ590" s="1">
        <v>1</v>
      </c>
    </row>
    <row r="591" spans="1:52" ht="409.5" x14ac:dyDescent="0.25">
      <c r="A591" s="1">
        <v>589</v>
      </c>
      <c r="B591" s="6" t="s">
        <v>0</v>
      </c>
      <c r="E591" s="6" t="s">
        <v>3</v>
      </c>
      <c r="F591" s="6" t="s">
        <v>4</v>
      </c>
      <c r="H591" s="20">
        <v>32</v>
      </c>
      <c r="I591" s="18">
        <v>8</v>
      </c>
      <c r="J591" s="1">
        <v>90</v>
      </c>
      <c r="K591" s="1">
        <v>11</v>
      </c>
      <c r="L591" s="1">
        <v>20</v>
      </c>
      <c r="M591" s="24" t="s">
        <v>52</v>
      </c>
      <c r="N591" s="1">
        <v>1</v>
      </c>
      <c r="S591" s="22">
        <v>1</v>
      </c>
      <c r="T591" s="1" t="s">
        <v>213</v>
      </c>
      <c r="V591" s="1" t="s">
        <v>81</v>
      </c>
      <c r="X591" s="1" t="s">
        <v>92</v>
      </c>
      <c r="Z591" s="6">
        <v>2</v>
      </c>
      <c r="AA591" s="1" t="s">
        <v>2709</v>
      </c>
      <c r="AB591" s="6" t="s">
        <v>84</v>
      </c>
      <c r="AK591" s="1" t="s">
        <v>35</v>
      </c>
      <c r="AO591" s="6">
        <v>0</v>
      </c>
      <c r="AT591" s="27" t="s">
        <v>345</v>
      </c>
      <c r="AV591" s="22">
        <v>10</v>
      </c>
      <c r="AW591" s="1" t="s">
        <v>2710</v>
      </c>
      <c r="AX591" s="4" t="s">
        <v>2711</v>
      </c>
      <c r="AY591" s="1" t="s">
        <v>2712</v>
      </c>
      <c r="AZ591" s="1">
        <v>1</v>
      </c>
    </row>
    <row r="592" spans="1:52" x14ac:dyDescent="0.25">
      <c r="A592" s="1">
        <v>590</v>
      </c>
      <c r="C592" s="6" t="s">
        <v>1</v>
      </c>
      <c r="H592" s="20">
        <v>52</v>
      </c>
      <c r="I592" s="18">
        <v>6</v>
      </c>
      <c r="J592" s="1">
        <v>21</v>
      </c>
      <c r="K592" s="1">
        <v>12</v>
      </c>
      <c r="L592" s="1">
        <v>20</v>
      </c>
      <c r="M592" s="24" t="s">
        <v>97</v>
      </c>
      <c r="N592" s="1">
        <v>0</v>
      </c>
      <c r="O592" s="1" t="s">
        <v>53</v>
      </c>
      <c r="Q592" s="1" t="s">
        <v>3409</v>
      </c>
      <c r="S592" s="22">
        <v>1</v>
      </c>
      <c r="T592" s="1" t="s">
        <v>90</v>
      </c>
      <c r="V592" s="1" t="s">
        <v>81</v>
      </c>
      <c r="X592" s="1" t="s">
        <v>648</v>
      </c>
      <c r="Z592" s="6">
        <v>15</v>
      </c>
      <c r="AA592" s="1" t="s">
        <v>2713</v>
      </c>
      <c r="AB592" s="6" t="s">
        <v>59</v>
      </c>
      <c r="AF592" s="1" t="s">
        <v>30</v>
      </c>
      <c r="AM592" s="1" t="s">
        <v>73</v>
      </c>
      <c r="AO592" s="6">
        <v>3</v>
      </c>
      <c r="AQ592" s="1">
        <v>10</v>
      </c>
      <c r="AR592" s="6">
        <v>10</v>
      </c>
      <c r="AS592" s="1" t="s">
        <v>2714</v>
      </c>
      <c r="AT592" s="27" t="s">
        <v>75</v>
      </c>
      <c r="AV592" s="22">
        <v>9</v>
      </c>
      <c r="AW592" s="1" t="s">
        <v>2715</v>
      </c>
      <c r="AX592" s="1" t="s">
        <v>2716</v>
      </c>
      <c r="AY592" s="1" t="s">
        <v>2717</v>
      </c>
      <c r="AZ592" s="1">
        <v>0</v>
      </c>
    </row>
    <row r="593" spans="1:52" x14ac:dyDescent="0.25">
      <c r="A593" s="1">
        <v>591</v>
      </c>
      <c r="B593" s="6" t="s">
        <v>0</v>
      </c>
      <c r="F593" s="6" t="s">
        <v>4</v>
      </c>
      <c r="H593" s="20">
        <v>48</v>
      </c>
      <c r="I593" s="18">
        <v>8</v>
      </c>
      <c r="J593" s="1">
        <v>20</v>
      </c>
      <c r="K593" s="1">
        <v>14</v>
      </c>
      <c r="L593" s="1">
        <v>1</v>
      </c>
      <c r="M593" s="24" t="s">
        <v>189</v>
      </c>
      <c r="N593" s="1">
        <v>1</v>
      </c>
      <c r="S593" s="22">
        <v>1</v>
      </c>
      <c r="T593" s="1" t="s">
        <v>213</v>
      </c>
      <c r="V593" s="1" t="s">
        <v>81</v>
      </c>
      <c r="X593" s="1" t="s">
        <v>648</v>
      </c>
      <c r="Z593" s="6">
        <v>20</v>
      </c>
      <c r="AA593" s="1" t="s">
        <v>2718</v>
      </c>
      <c r="AB593" s="6" t="s">
        <v>84</v>
      </c>
      <c r="AH593" s="1" t="s">
        <v>32</v>
      </c>
      <c r="AM593" s="1" t="s">
        <v>60</v>
      </c>
      <c r="AO593" s="6">
        <v>2</v>
      </c>
      <c r="AP593" s="1">
        <v>6</v>
      </c>
      <c r="AR593" s="6">
        <v>40</v>
      </c>
      <c r="AS593" s="1" t="s">
        <v>2719</v>
      </c>
      <c r="AT593" s="27" t="s">
        <v>75</v>
      </c>
      <c r="AV593" s="22">
        <v>8</v>
      </c>
      <c r="AW593" s="1" t="s">
        <v>2720</v>
      </c>
      <c r="AX593" s="1" t="s">
        <v>2721</v>
      </c>
      <c r="AZ593" s="1">
        <v>1</v>
      </c>
    </row>
    <row r="594" spans="1:52" x14ac:dyDescent="0.25">
      <c r="A594" s="1">
        <v>592</v>
      </c>
      <c r="B594" s="6" t="s">
        <v>0</v>
      </c>
      <c r="C594" s="6" t="s">
        <v>1</v>
      </c>
      <c r="H594" s="20">
        <v>36</v>
      </c>
      <c r="I594" s="18">
        <v>7</v>
      </c>
      <c r="J594" s="1">
        <v>60</v>
      </c>
      <c r="K594" s="1">
        <v>10</v>
      </c>
      <c r="L594" s="1">
        <v>40</v>
      </c>
      <c r="M594" s="24" t="s">
        <v>225</v>
      </c>
      <c r="N594" s="1">
        <v>1</v>
      </c>
      <c r="S594" s="22">
        <v>1</v>
      </c>
      <c r="T594" s="1" t="s">
        <v>213</v>
      </c>
      <c r="V594" s="1" t="s">
        <v>56</v>
      </c>
      <c r="X594" s="1" t="s">
        <v>92</v>
      </c>
      <c r="Z594" s="6">
        <v>6</v>
      </c>
      <c r="AA594" s="1" t="s">
        <v>2722</v>
      </c>
      <c r="AB594" s="6" t="s">
        <v>84</v>
      </c>
      <c r="AH594" s="1" t="s">
        <v>32</v>
      </c>
      <c r="AM594" s="1" t="s">
        <v>73</v>
      </c>
      <c r="AO594" s="6">
        <v>6</v>
      </c>
      <c r="AP594" s="1">
        <v>6</v>
      </c>
      <c r="AR594" s="6">
        <v>6</v>
      </c>
      <c r="AS594" s="1" t="s">
        <v>2723</v>
      </c>
      <c r="AT594" s="27" t="s">
        <v>75</v>
      </c>
      <c r="AV594" s="22">
        <v>10</v>
      </c>
      <c r="AW594" s="1" t="s">
        <v>2724</v>
      </c>
      <c r="AX594" s="1" t="s">
        <v>2725</v>
      </c>
      <c r="AY594" s="1" t="s">
        <v>2726</v>
      </c>
      <c r="AZ594" s="1">
        <v>1</v>
      </c>
    </row>
    <row r="595" spans="1:52" x14ac:dyDescent="0.25">
      <c r="A595" s="1">
        <v>593</v>
      </c>
      <c r="C595" s="6" t="s">
        <v>1</v>
      </c>
      <c r="H595" s="20">
        <v>53</v>
      </c>
      <c r="I595" s="18">
        <v>6</v>
      </c>
      <c r="J595" s="1">
        <v>240</v>
      </c>
      <c r="K595" s="1">
        <v>8</v>
      </c>
      <c r="L595" s="1">
        <v>12</v>
      </c>
      <c r="M595" s="24" t="s">
        <v>103</v>
      </c>
      <c r="N595" s="1">
        <v>1</v>
      </c>
      <c r="S595" s="22">
        <v>1</v>
      </c>
      <c r="T595" s="1" t="s">
        <v>213</v>
      </c>
      <c r="V595" s="1" t="s">
        <v>56</v>
      </c>
      <c r="Y595" s="1" t="s">
        <v>2727</v>
      </c>
      <c r="Z595" s="6">
        <v>20</v>
      </c>
      <c r="AA595" s="1" t="s">
        <v>2728</v>
      </c>
      <c r="AB595" s="6" t="s">
        <v>363</v>
      </c>
      <c r="AH595" s="1" t="s">
        <v>32</v>
      </c>
      <c r="AL595" s="1" t="s">
        <v>2729</v>
      </c>
      <c r="AM595" s="1" t="s">
        <v>60</v>
      </c>
      <c r="AO595" s="6">
        <v>10</v>
      </c>
      <c r="AQ595" s="1">
        <v>30</v>
      </c>
      <c r="AR595" s="6">
        <v>20</v>
      </c>
      <c r="AS595" s="1" t="s">
        <v>2730</v>
      </c>
      <c r="AT595" s="27" t="s">
        <v>75</v>
      </c>
      <c r="AV595" s="22">
        <v>10</v>
      </c>
      <c r="AW595" s="1" t="s">
        <v>2731</v>
      </c>
      <c r="AX595" s="1" t="s">
        <v>2732</v>
      </c>
      <c r="AY595" s="1" t="s">
        <v>2733</v>
      </c>
      <c r="AZ595" s="1">
        <v>1</v>
      </c>
    </row>
    <row r="596" spans="1:52" x14ac:dyDescent="0.25">
      <c r="A596" s="1">
        <v>594</v>
      </c>
      <c r="F596" s="6" t="s">
        <v>4</v>
      </c>
      <c r="H596" s="20">
        <v>39</v>
      </c>
      <c r="I596" s="18">
        <v>8</v>
      </c>
      <c r="J596" s="1">
        <v>30</v>
      </c>
      <c r="K596" s="1">
        <v>10</v>
      </c>
      <c r="L596" s="1">
        <v>30</v>
      </c>
      <c r="M596" s="24" t="s">
        <v>335</v>
      </c>
      <c r="N596" s="1">
        <v>1</v>
      </c>
      <c r="S596" s="22">
        <v>1</v>
      </c>
      <c r="T596" s="1" t="s">
        <v>213</v>
      </c>
      <c r="V596" s="1" t="s">
        <v>111</v>
      </c>
      <c r="X596" s="1" t="s">
        <v>92</v>
      </c>
      <c r="Z596" s="6">
        <v>12</v>
      </c>
      <c r="AA596" s="1" t="s">
        <v>2734</v>
      </c>
      <c r="AB596" s="6" t="s">
        <v>84</v>
      </c>
      <c r="AH596" s="1" t="s">
        <v>32</v>
      </c>
      <c r="AN596" s="1" t="s">
        <v>2735</v>
      </c>
      <c r="AO596" s="6">
        <v>3</v>
      </c>
      <c r="AP596" s="1">
        <v>3</v>
      </c>
      <c r="AR596" s="6">
        <v>6</v>
      </c>
      <c r="AS596" s="1" t="s">
        <v>2736</v>
      </c>
      <c r="AT596" s="27" t="s">
        <v>75</v>
      </c>
      <c r="AV596" s="22">
        <v>8</v>
      </c>
      <c r="AW596" s="1" t="s">
        <v>2737</v>
      </c>
      <c r="AX596" s="1" t="s">
        <v>2738</v>
      </c>
      <c r="AY596" s="1" t="s">
        <v>607</v>
      </c>
      <c r="AZ596" s="1">
        <v>1</v>
      </c>
    </row>
    <row r="597" spans="1:52" x14ac:dyDescent="0.25">
      <c r="A597" s="1">
        <v>595</v>
      </c>
      <c r="B597" s="6" t="s">
        <v>0</v>
      </c>
      <c r="D597" s="6" t="s">
        <v>2</v>
      </c>
      <c r="H597" s="20">
        <v>27</v>
      </c>
      <c r="I597" s="18">
        <v>6</v>
      </c>
      <c r="J597" s="1">
        <v>40</v>
      </c>
      <c r="K597" s="1">
        <v>8</v>
      </c>
      <c r="L597" s="1">
        <v>2</v>
      </c>
      <c r="M597" s="24" t="s">
        <v>133</v>
      </c>
      <c r="N597" s="1">
        <v>0</v>
      </c>
      <c r="O597" s="1" t="s">
        <v>53</v>
      </c>
      <c r="Q597" s="1" t="s">
        <v>3409</v>
      </c>
      <c r="S597" s="22">
        <v>1</v>
      </c>
      <c r="T597" s="1" t="s">
        <v>29</v>
      </c>
      <c r="V597" s="1" t="s">
        <v>111</v>
      </c>
      <c r="X597" s="1" t="s">
        <v>92</v>
      </c>
      <c r="Z597" s="6">
        <v>1</v>
      </c>
      <c r="AA597" s="1" t="s">
        <v>2739</v>
      </c>
      <c r="AB597" s="6" t="s">
        <v>59</v>
      </c>
      <c r="AD597" s="1" t="s">
        <v>28</v>
      </c>
      <c r="AM597" s="1" t="s">
        <v>73</v>
      </c>
      <c r="AO597" s="6">
        <v>30</v>
      </c>
      <c r="AQ597" s="1">
        <v>15</v>
      </c>
      <c r="AR597" s="6">
        <v>10</v>
      </c>
      <c r="AS597" s="1" t="s">
        <v>2740</v>
      </c>
      <c r="AT597" s="27" t="s">
        <v>75</v>
      </c>
      <c r="AV597" s="22">
        <v>10</v>
      </c>
      <c r="AW597" s="1" t="s">
        <v>2741</v>
      </c>
      <c r="AX597" s="1" t="s">
        <v>2742</v>
      </c>
      <c r="AY597" s="1" t="s">
        <v>2743</v>
      </c>
      <c r="AZ597" s="1">
        <v>1</v>
      </c>
    </row>
    <row r="598" spans="1:52" x14ac:dyDescent="0.25">
      <c r="A598" s="1">
        <v>596</v>
      </c>
      <c r="B598" s="6" t="s">
        <v>0</v>
      </c>
      <c r="E598" s="6" t="s">
        <v>3</v>
      </c>
      <c r="F598" s="6" t="s">
        <v>4</v>
      </c>
      <c r="H598" s="20">
        <v>28</v>
      </c>
      <c r="I598" s="18">
        <v>9</v>
      </c>
      <c r="J598" s="1">
        <v>30</v>
      </c>
      <c r="K598" s="1">
        <v>13</v>
      </c>
      <c r="L598" s="1">
        <v>25</v>
      </c>
      <c r="M598" s="24" t="s">
        <v>67</v>
      </c>
      <c r="N598" s="1">
        <v>1</v>
      </c>
      <c r="S598" s="22">
        <v>0</v>
      </c>
      <c r="AB598" s="6" t="s">
        <v>161</v>
      </c>
      <c r="AF598" s="1" t="s">
        <v>30</v>
      </c>
      <c r="AM598" s="1" t="s">
        <v>85</v>
      </c>
      <c r="AO598" s="6">
        <v>6</v>
      </c>
      <c r="AP598" s="1">
        <v>3</v>
      </c>
      <c r="AR598" s="6">
        <v>4</v>
      </c>
      <c r="AS598" s="1" t="s">
        <v>2744</v>
      </c>
      <c r="AT598" s="27" t="s">
        <v>75</v>
      </c>
      <c r="AV598" s="22">
        <v>9</v>
      </c>
      <c r="AW598" s="1" t="s">
        <v>2745</v>
      </c>
      <c r="AX598" s="1" t="s">
        <v>428</v>
      </c>
      <c r="AY598" s="1" t="s">
        <v>318</v>
      </c>
      <c r="AZ598" s="1">
        <v>1</v>
      </c>
    </row>
    <row r="599" spans="1:52" x14ac:dyDescent="0.25">
      <c r="A599" s="1">
        <v>597</v>
      </c>
      <c r="B599" s="6" t="s">
        <v>0</v>
      </c>
      <c r="H599" s="20">
        <v>30</v>
      </c>
      <c r="I599" s="18">
        <v>7</v>
      </c>
      <c r="J599" s="1">
        <v>15</v>
      </c>
      <c r="K599" s="1">
        <v>6</v>
      </c>
      <c r="L599" s="1">
        <v>24</v>
      </c>
      <c r="M599" s="24" t="s">
        <v>103</v>
      </c>
      <c r="N599" s="1">
        <v>1</v>
      </c>
      <c r="S599" s="22">
        <v>1</v>
      </c>
      <c r="T599" s="1" t="s">
        <v>146</v>
      </c>
      <c r="V599" s="1" t="s">
        <v>91</v>
      </c>
      <c r="X599" s="1" t="s">
        <v>82</v>
      </c>
      <c r="Z599" s="6">
        <v>1</v>
      </c>
      <c r="AA599" s="1" t="s">
        <v>2746</v>
      </c>
      <c r="AB599" s="6" t="s">
        <v>59</v>
      </c>
      <c r="AH599" s="1" t="s">
        <v>32</v>
      </c>
      <c r="AM599" s="1" t="s">
        <v>60</v>
      </c>
      <c r="AO599" s="6">
        <v>3</v>
      </c>
      <c r="AP599" s="1">
        <v>4</v>
      </c>
      <c r="AR599" s="6">
        <v>5</v>
      </c>
      <c r="AS599" s="1" t="s">
        <v>2747</v>
      </c>
      <c r="AT599" s="27" t="s">
        <v>75</v>
      </c>
      <c r="AV599" s="22">
        <v>8</v>
      </c>
      <c r="AW599" s="1" t="s">
        <v>2748</v>
      </c>
      <c r="AX599" s="1" t="s">
        <v>2749</v>
      </c>
      <c r="AY599" s="1" t="s">
        <v>2750</v>
      </c>
      <c r="AZ599" s="1">
        <v>1</v>
      </c>
    </row>
    <row r="600" spans="1:52" x14ac:dyDescent="0.25">
      <c r="A600" s="1">
        <v>598</v>
      </c>
      <c r="C600" s="6" t="s">
        <v>1</v>
      </c>
      <c r="E600" s="6" t="s">
        <v>3</v>
      </c>
      <c r="F600" s="6" t="s">
        <v>4</v>
      </c>
      <c r="H600" s="20">
        <v>38</v>
      </c>
      <c r="I600" s="18">
        <v>6</v>
      </c>
      <c r="J600" s="1">
        <v>2</v>
      </c>
      <c r="K600" s="1">
        <v>11</v>
      </c>
      <c r="L600" s="1">
        <v>10</v>
      </c>
      <c r="M600" s="24" t="s">
        <v>78</v>
      </c>
      <c r="N600" s="1">
        <v>1</v>
      </c>
      <c r="S600" s="22">
        <v>1</v>
      </c>
      <c r="T600" s="1" t="s">
        <v>465</v>
      </c>
      <c r="V600" s="1" t="s">
        <v>81</v>
      </c>
      <c r="Y600" s="1" t="s">
        <v>2751</v>
      </c>
      <c r="Z600" s="6">
        <v>10</v>
      </c>
      <c r="AA600" s="1" t="s">
        <v>2752</v>
      </c>
      <c r="AB600" s="6" t="s">
        <v>84</v>
      </c>
      <c r="AE600" s="1" t="s">
        <v>29</v>
      </c>
      <c r="AF600" s="1" t="s">
        <v>30</v>
      </c>
      <c r="AM600" s="1" t="s">
        <v>73</v>
      </c>
      <c r="AO600" s="6">
        <v>4</v>
      </c>
      <c r="AQ600" s="5">
        <v>0.27083333333333331</v>
      </c>
      <c r="AR600" s="6">
        <v>60</v>
      </c>
      <c r="AS600" s="1" t="s">
        <v>2753</v>
      </c>
      <c r="AT600" s="27" t="s">
        <v>75</v>
      </c>
      <c r="AV600" s="22">
        <v>10</v>
      </c>
      <c r="AW600" s="1" t="s">
        <v>2754</v>
      </c>
      <c r="AX600" s="1" t="s">
        <v>2755</v>
      </c>
      <c r="AY600" s="1" t="s">
        <v>139</v>
      </c>
      <c r="AZ600" s="1">
        <v>1</v>
      </c>
    </row>
    <row r="601" spans="1:52" x14ac:dyDescent="0.25">
      <c r="A601" s="1">
        <v>599</v>
      </c>
      <c r="B601" s="6" t="s">
        <v>0</v>
      </c>
      <c r="C601" s="6" t="s">
        <v>1</v>
      </c>
      <c r="F601" s="6" t="s">
        <v>4</v>
      </c>
      <c r="H601" s="20">
        <v>31</v>
      </c>
      <c r="I601" s="18">
        <v>6</v>
      </c>
      <c r="J601" s="1">
        <v>150</v>
      </c>
      <c r="K601" s="1">
        <v>800</v>
      </c>
      <c r="L601" s="1">
        <v>20</v>
      </c>
      <c r="M601" s="24" t="s">
        <v>303</v>
      </c>
      <c r="N601" s="1">
        <v>1</v>
      </c>
      <c r="S601" s="22">
        <v>1</v>
      </c>
      <c r="T601" s="1" t="s">
        <v>29</v>
      </c>
      <c r="V601" s="1" t="s">
        <v>81</v>
      </c>
      <c r="X601" s="1" t="s">
        <v>310</v>
      </c>
      <c r="Z601" s="6">
        <v>2</v>
      </c>
      <c r="AB601" s="6" t="s">
        <v>84</v>
      </c>
      <c r="AH601" s="1" t="s">
        <v>32</v>
      </c>
      <c r="AM601" s="1" t="s">
        <v>60</v>
      </c>
      <c r="AO601" s="6">
        <v>6</v>
      </c>
      <c r="AP601" s="1">
        <v>5</v>
      </c>
      <c r="AR601" s="6">
        <v>5</v>
      </c>
      <c r="AS601" s="1" t="s">
        <v>2756</v>
      </c>
      <c r="AT601" s="27" t="s">
        <v>64</v>
      </c>
      <c r="AV601" s="22">
        <v>10</v>
      </c>
      <c r="AW601" s="1" t="s">
        <v>2757</v>
      </c>
      <c r="AX601" s="1" t="s">
        <v>2758</v>
      </c>
      <c r="AZ601" s="1">
        <v>0</v>
      </c>
    </row>
    <row r="602" spans="1:52" x14ac:dyDescent="0.25">
      <c r="A602" s="1">
        <v>600</v>
      </c>
      <c r="B602" s="6" t="s">
        <v>0</v>
      </c>
      <c r="E602" s="6" t="s">
        <v>3</v>
      </c>
      <c r="F602" s="6" t="s">
        <v>4</v>
      </c>
      <c r="H602" s="20">
        <v>35</v>
      </c>
      <c r="I602" s="18">
        <v>6</v>
      </c>
      <c r="J602" s="1">
        <v>2</v>
      </c>
      <c r="K602" s="1">
        <v>10</v>
      </c>
      <c r="L602" s="1">
        <v>8</v>
      </c>
      <c r="M602" s="24" t="s">
        <v>189</v>
      </c>
      <c r="N602" s="1">
        <v>1</v>
      </c>
      <c r="S602" s="22">
        <v>1</v>
      </c>
      <c r="T602" s="1" t="s">
        <v>80</v>
      </c>
      <c r="V602" s="1" t="s">
        <v>56</v>
      </c>
      <c r="X602" s="1" t="s">
        <v>231</v>
      </c>
      <c r="Z602" s="6">
        <v>10</v>
      </c>
      <c r="AA602" s="1" t="s">
        <v>2759</v>
      </c>
      <c r="AB602" s="6" t="s">
        <v>84</v>
      </c>
      <c r="AK602" s="1" t="s">
        <v>35</v>
      </c>
      <c r="AO602" s="6">
        <v>0</v>
      </c>
      <c r="AT602" s="27" t="s">
        <v>377</v>
      </c>
      <c r="AV602" s="22">
        <v>10</v>
      </c>
      <c r="AW602" s="1" t="s">
        <v>2760</v>
      </c>
      <c r="AX602" s="1" t="s">
        <v>34</v>
      </c>
      <c r="AY602" s="1" t="s">
        <v>290</v>
      </c>
      <c r="AZ602" s="1">
        <v>1</v>
      </c>
    </row>
    <row r="603" spans="1:52" x14ac:dyDescent="0.25">
      <c r="A603" s="1">
        <v>601</v>
      </c>
      <c r="D603" s="6" t="s">
        <v>2</v>
      </c>
      <c r="H603" s="20">
        <v>27</v>
      </c>
      <c r="I603" s="18">
        <v>7</v>
      </c>
      <c r="J603" s="1">
        <v>40</v>
      </c>
      <c r="K603" s="1">
        <v>5</v>
      </c>
      <c r="L603" s="1">
        <v>4</v>
      </c>
      <c r="M603" s="24" t="s">
        <v>97</v>
      </c>
      <c r="N603" s="1">
        <v>1</v>
      </c>
      <c r="S603" s="22">
        <v>0</v>
      </c>
      <c r="AB603" s="6" t="s">
        <v>59</v>
      </c>
      <c r="AF603" s="1" t="s">
        <v>30</v>
      </c>
      <c r="AM603" s="1" t="s">
        <v>73</v>
      </c>
      <c r="AO603" s="6">
        <v>5</v>
      </c>
      <c r="AP603" s="1">
        <v>4</v>
      </c>
      <c r="AR603" s="6">
        <v>15</v>
      </c>
      <c r="AS603" s="1" t="s">
        <v>2761</v>
      </c>
      <c r="AT603" s="27" t="s">
        <v>75</v>
      </c>
      <c r="AV603" s="22">
        <v>9</v>
      </c>
      <c r="AW603" s="1" t="s">
        <v>2762</v>
      </c>
      <c r="AX603" s="1" t="s">
        <v>2763</v>
      </c>
      <c r="AZ603" s="1">
        <v>1</v>
      </c>
    </row>
    <row r="604" spans="1:52" x14ac:dyDescent="0.25">
      <c r="A604" s="1">
        <v>602</v>
      </c>
      <c r="B604" s="6" t="s">
        <v>0</v>
      </c>
      <c r="E604" s="6" t="s">
        <v>3</v>
      </c>
      <c r="F604" s="6" t="s">
        <v>4</v>
      </c>
      <c r="H604" s="20">
        <v>46</v>
      </c>
      <c r="I604" s="18">
        <v>5</v>
      </c>
      <c r="J604" s="1">
        <v>90</v>
      </c>
      <c r="K604" s="1">
        <v>16</v>
      </c>
      <c r="L604" s="1">
        <v>2</v>
      </c>
      <c r="M604" s="24" t="s">
        <v>103</v>
      </c>
      <c r="N604" s="1">
        <v>0</v>
      </c>
      <c r="O604" s="1" t="s">
        <v>68</v>
      </c>
      <c r="R604" s="1" t="s">
        <v>2764</v>
      </c>
      <c r="S604" s="22">
        <v>1</v>
      </c>
      <c r="T604" s="1" t="s">
        <v>213</v>
      </c>
      <c r="V604" s="1" t="s">
        <v>56</v>
      </c>
      <c r="X604" s="1" t="s">
        <v>106</v>
      </c>
      <c r="Z604" s="6">
        <v>5</v>
      </c>
      <c r="AA604" s="1" t="s">
        <v>2765</v>
      </c>
      <c r="AB604" s="6" t="s">
        <v>59</v>
      </c>
      <c r="AH604" s="1" t="s">
        <v>32</v>
      </c>
      <c r="AM604" s="1" t="s">
        <v>60</v>
      </c>
      <c r="AO604" s="6">
        <v>4</v>
      </c>
      <c r="AP604" s="1">
        <v>6</v>
      </c>
      <c r="AR604" s="6">
        <v>12</v>
      </c>
      <c r="AS604" s="1" t="s">
        <v>2766</v>
      </c>
      <c r="AT604" s="27" t="s">
        <v>75</v>
      </c>
      <c r="AV604" s="22">
        <v>8</v>
      </c>
      <c r="AW604" s="1" t="s">
        <v>2767</v>
      </c>
      <c r="AX604" s="1" t="s">
        <v>197</v>
      </c>
      <c r="AY604" s="1" t="s">
        <v>2768</v>
      </c>
      <c r="AZ604" s="1">
        <v>0</v>
      </c>
    </row>
    <row r="605" spans="1:52" x14ac:dyDescent="0.25">
      <c r="A605" s="1">
        <v>603</v>
      </c>
      <c r="B605" s="6" t="s">
        <v>0</v>
      </c>
      <c r="C605" s="6" t="s">
        <v>1</v>
      </c>
      <c r="E605" s="6" t="s">
        <v>3</v>
      </c>
      <c r="F605" s="6" t="s">
        <v>4</v>
      </c>
      <c r="I605" s="18">
        <v>6</v>
      </c>
      <c r="J605" s="1">
        <v>20</v>
      </c>
      <c r="K605" s="1">
        <v>13</v>
      </c>
      <c r="L605" s="1">
        <v>3</v>
      </c>
      <c r="M605" s="24" t="s">
        <v>97</v>
      </c>
      <c r="N605" s="1">
        <v>0</v>
      </c>
      <c r="O605" s="1" t="s">
        <v>68</v>
      </c>
      <c r="Q605" s="1" t="s">
        <v>3407</v>
      </c>
      <c r="S605" s="22">
        <v>1</v>
      </c>
      <c r="T605" s="1" t="s">
        <v>213</v>
      </c>
      <c r="W605" s="1" t="s">
        <v>2769</v>
      </c>
      <c r="X605" s="1" t="s">
        <v>419</v>
      </c>
      <c r="Z605" s="6">
        <v>13</v>
      </c>
      <c r="AA605" s="1" t="s">
        <v>2770</v>
      </c>
      <c r="AB605" s="6" t="s">
        <v>59</v>
      </c>
      <c r="AH605" s="1" t="s">
        <v>32</v>
      </c>
      <c r="AM605" s="1" t="s">
        <v>60</v>
      </c>
      <c r="AO605" s="6">
        <v>2</v>
      </c>
      <c r="AP605" s="1">
        <v>3</v>
      </c>
      <c r="AR605" s="6">
        <v>4</v>
      </c>
      <c r="AS605" s="1" t="s">
        <v>2771</v>
      </c>
      <c r="AT605" s="27" t="s">
        <v>75</v>
      </c>
      <c r="AV605" s="22">
        <v>10</v>
      </c>
      <c r="AW605" s="1" t="s">
        <v>1125</v>
      </c>
      <c r="AZ605" s="1">
        <v>0</v>
      </c>
    </row>
    <row r="606" spans="1:52" x14ac:dyDescent="0.25">
      <c r="A606" s="1">
        <v>604</v>
      </c>
      <c r="C606" s="6" t="s">
        <v>1</v>
      </c>
      <c r="H606" s="20">
        <v>30</v>
      </c>
      <c r="I606" s="18">
        <v>7</v>
      </c>
      <c r="J606" s="1">
        <v>0</v>
      </c>
      <c r="K606" s="1">
        <v>6</v>
      </c>
      <c r="L606" s="1">
        <v>5</v>
      </c>
      <c r="M606" s="24" t="s">
        <v>52</v>
      </c>
      <c r="N606" s="1">
        <v>1</v>
      </c>
      <c r="S606" s="22">
        <v>0</v>
      </c>
      <c r="AB606" s="6" t="s">
        <v>84</v>
      </c>
      <c r="AE606" s="1" t="s">
        <v>29</v>
      </c>
      <c r="AM606" s="1" t="s">
        <v>73</v>
      </c>
      <c r="AO606" s="6">
        <v>5</v>
      </c>
      <c r="AP606" s="1">
        <v>4</v>
      </c>
      <c r="AR606" s="6">
        <v>12</v>
      </c>
      <c r="AS606" s="1" t="s">
        <v>2772</v>
      </c>
      <c r="AT606" s="27" t="s">
        <v>64</v>
      </c>
      <c r="AV606" s="22">
        <v>8</v>
      </c>
      <c r="AW606" s="1" t="s">
        <v>2773</v>
      </c>
      <c r="AZ606" s="1">
        <v>0</v>
      </c>
    </row>
    <row r="607" spans="1:52" x14ac:dyDescent="0.25">
      <c r="A607" s="1">
        <v>605</v>
      </c>
      <c r="B607" s="6" t="s">
        <v>0</v>
      </c>
      <c r="C607" s="6" t="s">
        <v>1</v>
      </c>
      <c r="F607" s="6" t="s">
        <v>4</v>
      </c>
      <c r="H607" s="20">
        <v>39</v>
      </c>
      <c r="I607" s="18">
        <v>7</v>
      </c>
      <c r="J607" s="1">
        <v>0</v>
      </c>
      <c r="K607" s="1">
        <v>7</v>
      </c>
      <c r="L607" s="1">
        <v>12</v>
      </c>
      <c r="M607" s="24" t="s">
        <v>103</v>
      </c>
      <c r="N607" s="1">
        <v>1</v>
      </c>
      <c r="S607" s="22">
        <v>0</v>
      </c>
      <c r="AB607" s="6" t="s">
        <v>84</v>
      </c>
      <c r="AF607" s="1" t="s">
        <v>30</v>
      </c>
      <c r="AM607" s="1" t="s">
        <v>553</v>
      </c>
      <c r="AO607" s="6">
        <v>6</v>
      </c>
      <c r="AP607" s="1">
        <v>6</v>
      </c>
      <c r="AR607" s="6">
        <v>100</v>
      </c>
      <c r="AS607" s="1" t="s">
        <v>875</v>
      </c>
      <c r="AU607" s="1" t="s">
        <v>2774</v>
      </c>
      <c r="AV607" s="22">
        <v>10</v>
      </c>
      <c r="AW607" s="1" t="s">
        <v>2775</v>
      </c>
      <c r="AX607" s="1" t="s">
        <v>2776</v>
      </c>
      <c r="AY607" s="1" t="s">
        <v>2777</v>
      </c>
      <c r="AZ607" s="1">
        <v>1</v>
      </c>
    </row>
    <row r="608" spans="1:52" x14ac:dyDescent="0.25">
      <c r="A608" s="1">
        <v>606</v>
      </c>
      <c r="C608" s="6" t="s">
        <v>1</v>
      </c>
      <c r="E608" s="6" t="s">
        <v>3</v>
      </c>
      <c r="F608" s="6" t="s">
        <v>4</v>
      </c>
      <c r="H608" s="20">
        <v>31</v>
      </c>
      <c r="I608" s="18">
        <v>6</v>
      </c>
      <c r="J608" s="1">
        <v>60</v>
      </c>
      <c r="K608" s="1">
        <v>9</v>
      </c>
      <c r="L608" s="1">
        <v>10</v>
      </c>
      <c r="M608" s="24" t="s">
        <v>189</v>
      </c>
      <c r="N608" s="1">
        <v>0</v>
      </c>
      <c r="O608" s="1" t="s">
        <v>3411</v>
      </c>
      <c r="Q608" s="1" t="s">
        <v>3407</v>
      </c>
      <c r="S608" s="22">
        <v>1</v>
      </c>
      <c r="T608" s="1" t="s">
        <v>155</v>
      </c>
      <c r="V608" s="1" t="s">
        <v>81</v>
      </c>
      <c r="X608" s="1" t="s">
        <v>92</v>
      </c>
      <c r="Z608" s="6">
        <v>1</v>
      </c>
      <c r="AA608" s="1" t="s">
        <v>2778</v>
      </c>
      <c r="AB608" s="6" t="s">
        <v>59</v>
      </c>
      <c r="AH608" s="1" t="s">
        <v>32</v>
      </c>
      <c r="AM608" s="1" t="s">
        <v>60</v>
      </c>
      <c r="AO608" s="6">
        <v>6</v>
      </c>
      <c r="AP608" s="1">
        <v>6</v>
      </c>
      <c r="AR608" s="6">
        <v>10</v>
      </c>
      <c r="AS608" s="1" t="s">
        <v>2779</v>
      </c>
      <c r="AT608" s="27" t="s">
        <v>75</v>
      </c>
      <c r="AV608" s="22">
        <v>10</v>
      </c>
      <c r="AW608" s="1" t="s">
        <v>2780</v>
      </c>
      <c r="AX608" s="1" t="s">
        <v>2781</v>
      </c>
      <c r="AY608" s="1" t="s">
        <v>2782</v>
      </c>
      <c r="AZ608" s="1">
        <v>1</v>
      </c>
    </row>
    <row r="609" spans="1:52" x14ac:dyDescent="0.25">
      <c r="A609" s="1">
        <v>607</v>
      </c>
      <c r="C609" s="6" t="s">
        <v>1</v>
      </c>
      <c r="H609" s="20">
        <v>26</v>
      </c>
      <c r="I609" s="18">
        <v>8</v>
      </c>
      <c r="J609" s="1">
        <v>60</v>
      </c>
      <c r="K609" s="1">
        <v>8</v>
      </c>
      <c r="L609" s="1">
        <v>5</v>
      </c>
      <c r="M609" s="24" t="s">
        <v>121</v>
      </c>
      <c r="N609" s="1">
        <v>1</v>
      </c>
      <c r="S609" s="22">
        <v>0</v>
      </c>
      <c r="AB609" s="6" t="s">
        <v>84</v>
      </c>
      <c r="AF609" s="1" t="s">
        <v>30</v>
      </c>
      <c r="AH609" s="1" t="s">
        <v>32</v>
      </c>
      <c r="AM609" s="1" t="s">
        <v>162</v>
      </c>
      <c r="AO609" s="6">
        <v>20</v>
      </c>
      <c r="AP609" s="1">
        <v>6</v>
      </c>
      <c r="AR609" s="6">
        <v>10</v>
      </c>
      <c r="AS609" s="1" t="s">
        <v>2783</v>
      </c>
      <c r="AT609" s="27" t="s">
        <v>64</v>
      </c>
      <c r="AV609" s="22">
        <v>10</v>
      </c>
      <c r="AW609" s="1" t="s">
        <v>2784</v>
      </c>
      <c r="AX609" s="1" t="s">
        <v>2785</v>
      </c>
      <c r="AY609" s="1" t="s">
        <v>2786</v>
      </c>
      <c r="AZ609" s="1">
        <v>1</v>
      </c>
    </row>
    <row r="610" spans="1:52" x14ac:dyDescent="0.25">
      <c r="A610" s="1">
        <v>608</v>
      </c>
      <c r="C610" s="6" t="s">
        <v>1</v>
      </c>
      <c r="F610" s="6" t="s">
        <v>4</v>
      </c>
      <c r="H610" s="20">
        <v>40</v>
      </c>
      <c r="I610" s="18">
        <v>6</v>
      </c>
      <c r="J610" s="1">
        <v>60</v>
      </c>
      <c r="K610" s="1">
        <v>10</v>
      </c>
      <c r="L610" s="1">
        <v>12</v>
      </c>
      <c r="M610" s="24" t="s">
        <v>225</v>
      </c>
      <c r="N610" s="1">
        <v>1</v>
      </c>
      <c r="S610" s="22">
        <v>1</v>
      </c>
      <c r="T610" s="1" t="s">
        <v>213</v>
      </c>
      <c r="V610" s="1" t="s">
        <v>56</v>
      </c>
      <c r="Y610" s="1" t="s">
        <v>2787</v>
      </c>
      <c r="Z610" s="6">
        <v>5</v>
      </c>
      <c r="AA610" s="1" t="s">
        <v>2788</v>
      </c>
      <c r="AB610" s="6" t="s">
        <v>84</v>
      </c>
      <c r="AF610" s="1" t="s">
        <v>30</v>
      </c>
      <c r="AM610" s="1" t="s">
        <v>73</v>
      </c>
      <c r="AO610" s="6">
        <v>6</v>
      </c>
      <c r="AP610" s="1">
        <v>6</v>
      </c>
      <c r="AR610" s="6">
        <v>10</v>
      </c>
      <c r="AS610" s="1" t="s">
        <v>2789</v>
      </c>
      <c r="AT610" s="27" t="s">
        <v>75</v>
      </c>
      <c r="AV610" s="22">
        <v>10</v>
      </c>
      <c r="AW610" s="1" t="s">
        <v>2790</v>
      </c>
      <c r="AX610" s="1" t="s">
        <v>2791</v>
      </c>
      <c r="AZ610" s="1">
        <v>1</v>
      </c>
    </row>
    <row r="611" spans="1:52" x14ac:dyDescent="0.25">
      <c r="A611" s="1">
        <v>609</v>
      </c>
      <c r="B611" s="6" t="s">
        <v>0</v>
      </c>
      <c r="F611" s="6" t="s">
        <v>4</v>
      </c>
      <c r="H611" s="20">
        <v>37</v>
      </c>
      <c r="I611" s="18">
        <v>7</v>
      </c>
      <c r="J611" s="1">
        <v>5</v>
      </c>
      <c r="K611" s="1">
        <v>6</v>
      </c>
      <c r="L611" s="1">
        <v>12</v>
      </c>
      <c r="M611" s="24" t="s">
        <v>89</v>
      </c>
      <c r="N611" s="1">
        <v>1</v>
      </c>
      <c r="S611" s="22">
        <v>1</v>
      </c>
      <c r="T611" s="1" t="s">
        <v>5</v>
      </c>
      <c r="V611" s="1" t="s">
        <v>111</v>
      </c>
      <c r="X611" s="1" t="s">
        <v>1300</v>
      </c>
      <c r="Z611" s="6">
        <v>0</v>
      </c>
      <c r="AA611" s="1" t="s">
        <v>2792</v>
      </c>
      <c r="AB611" s="6" t="s">
        <v>84</v>
      </c>
      <c r="AE611" s="1" t="s">
        <v>29</v>
      </c>
      <c r="AN611" s="1" t="s">
        <v>2793</v>
      </c>
      <c r="AO611" s="6">
        <v>6</v>
      </c>
      <c r="AP611" s="1">
        <v>6</v>
      </c>
      <c r="AR611" s="6">
        <v>30</v>
      </c>
      <c r="AS611" s="1" t="s">
        <v>2794</v>
      </c>
      <c r="AU611" s="1" t="s">
        <v>2795</v>
      </c>
      <c r="AV611" s="22">
        <v>10</v>
      </c>
      <c r="AW611" s="1" t="s">
        <v>2796</v>
      </c>
      <c r="AX611" s="1" t="s">
        <v>2797</v>
      </c>
      <c r="AY611" s="1" t="s">
        <v>2798</v>
      </c>
      <c r="AZ611" s="1">
        <v>0</v>
      </c>
    </row>
    <row r="612" spans="1:52" ht="409.5" x14ac:dyDescent="0.25">
      <c r="A612" s="1">
        <v>610</v>
      </c>
      <c r="B612" s="6" t="s">
        <v>0</v>
      </c>
      <c r="C612" s="6" t="s">
        <v>1</v>
      </c>
      <c r="F612" s="6" t="s">
        <v>4</v>
      </c>
      <c r="H612" s="20">
        <v>27</v>
      </c>
      <c r="I612" s="18">
        <v>9</v>
      </c>
      <c r="J612" s="1">
        <v>30</v>
      </c>
      <c r="K612" s="1">
        <v>9</v>
      </c>
      <c r="L612" s="1">
        <v>4</v>
      </c>
      <c r="M612" s="24" t="s">
        <v>303</v>
      </c>
      <c r="N612" s="1">
        <v>1</v>
      </c>
      <c r="S612" s="22">
        <v>1</v>
      </c>
      <c r="T612" s="1" t="s">
        <v>213</v>
      </c>
      <c r="V612" s="1" t="s">
        <v>81</v>
      </c>
      <c r="X612" s="1" t="s">
        <v>92</v>
      </c>
      <c r="Z612" s="6">
        <v>2</v>
      </c>
      <c r="AA612" s="1" t="s">
        <v>2799</v>
      </c>
      <c r="AB612" s="6" t="s">
        <v>363</v>
      </c>
      <c r="AH612" s="1" t="s">
        <v>32</v>
      </c>
      <c r="AM612" s="1" t="s">
        <v>60</v>
      </c>
      <c r="AO612" s="6">
        <v>8</v>
      </c>
      <c r="AP612" s="1">
        <v>5</v>
      </c>
      <c r="AR612" s="6">
        <v>5</v>
      </c>
      <c r="AS612" s="1" t="s">
        <v>2800</v>
      </c>
      <c r="AU612" s="1" t="s">
        <v>2801</v>
      </c>
      <c r="AV612" s="22">
        <v>8</v>
      </c>
      <c r="AW612" s="1" t="s">
        <v>2802</v>
      </c>
      <c r="AX612" s="4" t="s">
        <v>2803</v>
      </c>
      <c r="AY612" s="4" t="s">
        <v>2804</v>
      </c>
      <c r="AZ612" s="1">
        <v>1</v>
      </c>
    </row>
    <row r="613" spans="1:52" x14ac:dyDescent="0.25">
      <c r="A613" s="1">
        <v>611</v>
      </c>
      <c r="F613" s="6" t="s">
        <v>4</v>
      </c>
      <c r="H613" s="20">
        <v>34</v>
      </c>
      <c r="I613" s="18">
        <v>6</v>
      </c>
      <c r="J613" s="1">
        <v>120</v>
      </c>
      <c r="K613" s="1">
        <v>12</v>
      </c>
      <c r="L613" s="1">
        <v>2</v>
      </c>
      <c r="M613" s="24" t="s">
        <v>133</v>
      </c>
      <c r="N613" s="1">
        <v>1</v>
      </c>
      <c r="S613" s="22">
        <v>1</v>
      </c>
      <c r="T613" s="1" t="s">
        <v>213</v>
      </c>
      <c r="V613" s="1" t="s">
        <v>81</v>
      </c>
      <c r="X613" s="1" t="s">
        <v>648</v>
      </c>
      <c r="Z613" s="6">
        <v>6</v>
      </c>
      <c r="AA613" s="1" t="s">
        <v>2805</v>
      </c>
      <c r="AB613" s="6" t="s">
        <v>59</v>
      </c>
      <c r="AK613" s="1" t="s">
        <v>35</v>
      </c>
      <c r="AO613" s="6">
        <v>0</v>
      </c>
      <c r="AT613" s="27" t="s">
        <v>64</v>
      </c>
      <c r="AV613" s="22">
        <v>7</v>
      </c>
      <c r="AW613" s="1" t="s">
        <v>2806</v>
      </c>
      <c r="AX613" s="1" t="s">
        <v>2807</v>
      </c>
      <c r="AY613" s="1" t="s">
        <v>139</v>
      </c>
      <c r="AZ613" s="1">
        <v>0</v>
      </c>
    </row>
    <row r="614" spans="1:52" x14ac:dyDescent="0.25">
      <c r="A614" s="1">
        <v>612</v>
      </c>
      <c r="B614" s="6" t="s">
        <v>0</v>
      </c>
      <c r="H614" s="20">
        <v>33</v>
      </c>
      <c r="I614" s="18">
        <v>7</v>
      </c>
      <c r="J614" s="1">
        <v>50</v>
      </c>
      <c r="K614" s="1">
        <v>10</v>
      </c>
      <c r="L614" s="1">
        <v>10</v>
      </c>
      <c r="M614" s="24" t="s">
        <v>335</v>
      </c>
      <c r="N614" s="1">
        <v>0</v>
      </c>
      <c r="O614" s="1" t="s">
        <v>68</v>
      </c>
      <c r="Q614" s="1" t="s">
        <v>3409</v>
      </c>
      <c r="S614" s="22">
        <v>1</v>
      </c>
      <c r="T614" s="1" t="s">
        <v>213</v>
      </c>
      <c r="V614" s="1" t="s">
        <v>350</v>
      </c>
      <c r="X614" s="1" t="s">
        <v>231</v>
      </c>
      <c r="Z614" s="6">
        <v>10</v>
      </c>
      <c r="AA614" s="1" t="s">
        <v>2808</v>
      </c>
      <c r="AB614" s="6" t="s">
        <v>59</v>
      </c>
      <c r="AF614" s="1" t="s">
        <v>30</v>
      </c>
      <c r="AM614" s="1" t="s">
        <v>85</v>
      </c>
      <c r="AO614" s="6">
        <v>10</v>
      </c>
      <c r="AP614" s="1">
        <v>4</v>
      </c>
      <c r="AR614" s="6">
        <v>15</v>
      </c>
      <c r="AS614" s="1" t="s">
        <v>2809</v>
      </c>
      <c r="AT614" s="27" t="s">
        <v>75</v>
      </c>
      <c r="AV614" s="22">
        <v>9</v>
      </c>
      <c r="AW614" s="1" t="s">
        <v>2810</v>
      </c>
      <c r="AX614" s="1" t="s">
        <v>2811</v>
      </c>
      <c r="AZ614" s="1">
        <v>1</v>
      </c>
    </row>
    <row r="615" spans="1:52" x14ac:dyDescent="0.25">
      <c r="A615" s="1">
        <v>613</v>
      </c>
      <c r="B615" s="6" t="s">
        <v>0</v>
      </c>
      <c r="D615" s="6" t="s">
        <v>2</v>
      </c>
      <c r="E615" s="6" t="s">
        <v>3</v>
      </c>
      <c r="F615" s="6" t="s">
        <v>4</v>
      </c>
      <c r="H615" s="20">
        <v>27</v>
      </c>
      <c r="I615" s="18">
        <v>7</v>
      </c>
      <c r="J615" s="1">
        <v>0</v>
      </c>
      <c r="K615" s="1">
        <v>15</v>
      </c>
      <c r="L615" s="1">
        <v>10</v>
      </c>
      <c r="M615" s="24" t="s">
        <v>133</v>
      </c>
      <c r="N615" s="1">
        <v>1</v>
      </c>
      <c r="S615" s="22">
        <v>0</v>
      </c>
      <c r="AB615" s="6" t="s">
        <v>59</v>
      </c>
      <c r="AH615" s="1" t="s">
        <v>32</v>
      </c>
      <c r="AM615" s="1" t="s">
        <v>85</v>
      </c>
      <c r="AO615" s="6">
        <v>20</v>
      </c>
      <c r="AQ615" s="1">
        <v>10</v>
      </c>
      <c r="AR615" s="6">
        <v>40</v>
      </c>
      <c r="AS615" s="1" t="s">
        <v>2812</v>
      </c>
      <c r="AT615" s="27" t="s">
        <v>64</v>
      </c>
      <c r="AV615" s="22">
        <v>10</v>
      </c>
      <c r="AW615" s="1" t="s">
        <v>2813</v>
      </c>
      <c r="AX615" s="1" t="s">
        <v>2814</v>
      </c>
      <c r="AY615" s="1" t="s">
        <v>2815</v>
      </c>
      <c r="AZ615" s="1">
        <v>1</v>
      </c>
    </row>
    <row r="616" spans="1:52" x14ac:dyDescent="0.25">
      <c r="A616" s="1">
        <v>614</v>
      </c>
      <c r="E616" s="6" t="s">
        <v>3</v>
      </c>
      <c r="H616" s="20">
        <v>31</v>
      </c>
      <c r="I616" s="18">
        <v>7</v>
      </c>
      <c r="J616" s="1">
        <v>120</v>
      </c>
      <c r="K616" s="1">
        <v>10</v>
      </c>
      <c r="L616" s="1">
        <v>5</v>
      </c>
      <c r="M616" s="24" t="s">
        <v>121</v>
      </c>
      <c r="N616" s="1">
        <v>1</v>
      </c>
      <c r="S616" s="22">
        <v>1</v>
      </c>
      <c r="T616" s="1" t="s">
        <v>170</v>
      </c>
      <c r="V616" s="1" t="s">
        <v>350</v>
      </c>
      <c r="X616" s="1" t="s">
        <v>57</v>
      </c>
      <c r="Z616" s="6">
        <v>1</v>
      </c>
      <c r="AA616" s="1" t="s">
        <v>2816</v>
      </c>
      <c r="AB616" s="6" t="s">
        <v>59</v>
      </c>
      <c r="AE616" s="1" t="s">
        <v>29</v>
      </c>
      <c r="AM616" s="1" t="s">
        <v>162</v>
      </c>
      <c r="AO616" s="6">
        <v>12</v>
      </c>
      <c r="AP616" s="1">
        <v>6</v>
      </c>
      <c r="AR616" s="6">
        <v>160</v>
      </c>
      <c r="AS616" s="1" t="s">
        <v>2817</v>
      </c>
      <c r="AT616" s="27" t="s">
        <v>75</v>
      </c>
      <c r="AV616" s="22">
        <v>10</v>
      </c>
      <c r="AW616" s="1" t="s">
        <v>2818</v>
      </c>
      <c r="AX616" s="1" t="s">
        <v>2819</v>
      </c>
      <c r="AY616" s="1" t="s">
        <v>2820</v>
      </c>
      <c r="AZ616" s="1">
        <v>1</v>
      </c>
    </row>
    <row r="617" spans="1:52" x14ac:dyDescent="0.25">
      <c r="A617" s="1">
        <v>615</v>
      </c>
      <c r="D617" s="6" t="s">
        <v>2</v>
      </c>
      <c r="F617" s="6" t="s">
        <v>4</v>
      </c>
      <c r="H617" s="20">
        <v>53</v>
      </c>
      <c r="I617" s="18">
        <v>6</v>
      </c>
      <c r="J617" s="1">
        <v>60</v>
      </c>
      <c r="K617" s="1">
        <v>6</v>
      </c>
      <c r="L617" s="1">
        <v>50</v>
      </c>
      <c r="M617" s="24" t="s">
        <v>335</v>
      </c>
      <c r="N617" s="1">
        <v>0</v>
      </c>
      <c r="O617" s="1" t="s">
        <v>79</v>
      </c>
      <c r="Q617" s="1" t="s">
        <v>3408</v>
      </c>
      <c r="S617" s="22">
        <v>1</v>
      </c>
      <c r="T617" s="1" t="s">
        <v>70</v>
      </c>
      <c r="V617" s="1" t="s">
        <v>111</v>
      </c>
      <c r="X617" s="1" t="s">
        <v>57</v>
      </c>
      <c r="Z617" s="6">
        <v>9</v>
      </c>
      <c r="AA617" s="1" t="s">
        <v>2821</v>
      </c>
      <c r="AB617" s="6" t="s">
        <v>72</v>
      </c>
      <c r="AF617" s="1" t="s">
        <v>30</v>
      </c>
      <c r="AM617" s="1" t="s">
        <v>162</v>
      </c>
      <c r="AO617" s="6">
        <v>15</v>
      </c>
      <c r="AQ617" s="1">
        <v>15</v>
      </c>
      <c r="AR617" s="6">
        <v>20</v>
      </c>
      <c r="AS617" s="1" t="s">
        <v>2822</v>
      </c>
      <c r="AT617" s="27" t="s">
        <v>64</v>
      </c>
      <c r="AV617" s="22">
        <v>10</v>
      </c>
      <c r="AW617" s="1" t="s">
        <v>2823</v>
      </c>
      <c r="AX617" s="1" t="s">
        <v>2824</v>
      </c>
      <c r="AY617" s="1" t="s">
        <v>2825</v>
      </c>
      <c r="AZ617" s="1">
        <v>0</v>
      </c>
    </row>
    <row r="618" spans="1:52" x14ac:dyDescent="0.25">
      <c r="A618" s="1">
        <v>616</v>
      </c>
      <c r="C618" s="6" t="s">
        <v>1</v>
      </c>
      <c r="D618" s="6" t="s">
        <v>2</v>
      </c>
      <c r="F618" s="6" t="s">
        <v>4</v>
      </c>
      <c r="H618" s="20">
        <v>26</v>
      </c>
      <c r="I618" s="18">
        <v>7</v>
      </c>
      <c r="J618" s="1">
        <v>60</v>
      </c>
      <c r="K618" s="1">
        <v>7</v>
      </c>
      <c r="L618" s="1">
        <v>20</v>
      </c>
      <c r="M618" s="24" t="s">
        <v>189</v>
      </c>
      <c r="N618" s="1">
        <v>1</v>
      </c>
      <c r="S618" s="22">
        <v>0</v>
      </c>
      <c r="AB618" s="6" t="s">
        <v>59</v>
      </c>
      <c r="AE618" s="1" t="s">
        <v>29</v>
      </c>
      <c r="AH618" s="1" t="s">
        <v>32</v>
      </c>
      <c r="AM618" s="1" t="s">
        <v>60</v>
      </c>
      <c r="AO618" s="6">
        <v>10</v>
      </c>
      <c r="AQ618" s="1">
        <v>10</v>
      </c>
      <c r="AR618" s="6">
        <v>5</v>
      </c>
      <c r="AS618" s="1" t="s">
        <v>2826</v>
      </c>
      <c r="AT618" s="27" t="s">
        <v>75</v>
      </c>
      <c r="AV618" s="22">
        <v>8</v>
      </c>
      <c r="AW618" s="1" t="s">
        <v>2827</v>
      </c>
      <c r="AX618" s="1" t="s">
        <v>2828</v>
      </c>
      <c r="AY618" s="1" t="s">
        <v>2829</v>
      </c>
      <c r="AZ618" s="1">
        <v>1</v>
      </c>
    </row>
    <row r="619" spans="1:52" x14ac:dyDescent="0.25">
      <c r="A619" s="1">
        <v>617</v>
      </c>
      <c r="C619" s="6" t="s">
        <v>1</v>
      </c>
      <c r="H619" s="20">
        <v>39</v>
      </c>
      <c r="I619" s="18">
        <v>7</v>
      </c>
      <c r="J619" s="1">
        <v>120</v>
      </c>
      <c r="K619" s="1">
        <v>9</v>
      </c>
      <c r="L619" s="1">
        <v>5</v>
      </c>
      <c r="M619" s="24" t="s">
        <v>121</v>
      </c>
      <c r="N619" s="1">
        <v>1</v>
      </c>
      <c r="S619" s="22">
        <v>1</v>
      </c>
      <c r="T619" s="1" t="s">
        <v>29</v>
      </c>
      <c r="V619" s="1" t="s">
        <v>81</v>
      </c>
      <c r="X619" s="1" t="s">
        <v>92</v>
      </c>
      <c r="Z619" s="6">
        <v>11</v>
      </c>
      <c r="AA619" s="1" t="s">
        <v>2353</v>
      </c>
      <c r="AB619" s="6" t="s">
        <v>59</v>
      </c>
      <c r="AE619" s="1" t="s">
        <v>29</v>
      </c>
      <c r="AH619" s="1" t="s">
        <v>32</v>
      </c>
      <c r="AM619" s="1" t="s">
        <v>60</v>
      </c>
      <c r="AO619" s="6">
        <v>15</v>
      </c>
      <c r="AQ619" s="1">
        <v>10</v>
      </c>
      <c r="AR619" s="6">
        <v>10</v>
      </c>
      <c r="AS619" s="1" t="s">
        <v>2830</v>
      </c>
      <c r="AT619" s="27" t="s">
        <v>75</v>
      </c>
      <c r="AV619" s="22">
        <v>10</v>
      </c>
      <c r="AW619" s="1" t="s">
        <v>2831</v>
      </c>
      <c r="AX619" s="1" t="s">
        <v>2832</v>
      </c>
      <c r="AY619" s="1" t="s">
        <v>2833</v>
      </c>
      <c r="AZ619" s="1">
        <v>1</v>
      </c>
    </row>
    <row r="620" spans="1:52" x14ac:dyDescent="0.25">
      <c r="A620" s="1">
        <v>618</v>
      </c>
      <c r="B620" s="6" t="s">
        <v>0</v>
      </c>
      <c r="E620" s="6" t="s">
        <v>3</v>
      </c>
      <c r="H620" s="20">
        <v>27</v>
      </c>
      <c r="I620" s="18">
        <v>7</v>
      </c>
      <c r="J620" s="1">
        <v>90</v>
      </c>
      <c r="K620" s="1">
        <v>11</v>
      </c>
      <c r="L620" s="1">
        <v>0</v>
      </c>
      <c r="M620" s="24" t="s">
        <v>103</v>
      </c>
      <c r="N620" s="1">
        <v>1</v>
      </c>
      <c r="S620" s="22">
        <v>1</v>
      </c>
      <c r="T620" s="1" t="s">
        <v>213</v>
      </c>
      <c r="W620" s="1" t="s">
        <v>2834</v>
      </c>
      <c r="X620" s="1" t="s">
        <v>297</v>
      </c>
      <c r="Z620" s="6">
        <v>1</v>
      </c>
      <c r="AA620" s="1" t="s">
        <v>2835</v>
      </c>
      <c r="AB620" s="6" t="s">
        <v>59</v>
      </c>
      <c r="AE620" s="1" t="s">
        <v>29</v>
      </c>
      <c r="AM620" s="1" t="s">
        <v>85</v>
      </c>
      <c r="AO620" s="6">
        <v>30</v>
      </c>
      <c r="AQ620" s="1" t="s">
        <v>2836</v>
      </c>
      <c r="AR620" s="6">
        <v>24</v>
      </c>
      <c r="AS620" s="1" t="s">
        <v>2837</v>
      </c>
      <c r="AT620" s="27" t="s">
        <v>75</v>
      </c>
      <c r="AV620" s="22">
        <v>10</v>
      </c>
      <c r="AW620" s="1" t="s">
        <v>2838</v>
      </c>
      <c r="AY620" s="1" t="s">
        <v>2839</v>
      </c>
      <c r="AZ620" s="1">
        <v>1</v>
      </c>
    </row>
    <row r="621" spans="1:52" x14ac:dyDescent="0.25">
      <c r="A621" s="1">
        <v>619</v>
      </c>
      <c r="F621" s="6" t="s">
        <v>4</v>
      </c>
      <c r="H621" s="20">
        <v>29</v>
      </c>
      <c r="I621" s="18">
        <v>7</v>
      </c>
      <c r="J621" s="1">
        <v>30</v>
      </c>
      <c r="K621" s="1">
        <v>12</v>
      </c>
      <c r="L621" s="1">
        <v>5</v>
      </c>
      <c r="M621" s="24" t="s">
        <v>335</v>
      </c>
      <c r="N621" s="1">
        <v>1</v>
      </c>
      <c r="S621" s="22">
        <v>1</v>
      </c>
      <c r="T621" s="1" t="s">
        <v>213</v>
      </c>
      <c r="V621" s="1" t="s">
        <v>81</v>
      </c>
      <c r="X621" s="1" t="s">
        <v>92</v>
      </c>
      <c r="Z621" s="6">
        <v>2</v>
      </c>
      <c r="AA621" s="1" t="s">
        <v>199</v>
      </c>
      <c r="AB621" s="6" t="s">
        <v>59</v>
      </c>
      <c r="AH621" s="1" t="s">
        <v>32</v>
      </c>
      <c r="AM621" s="1" t="s">
        <v>85</v>
      </c>
      <c r="AO621" s="6">
        <v>0</v>
      </c>
      <c r="AP621" s="1">
        <v>3</v>
      </c>
      <c r="AR621" s="6">
        <v>4</v>
      </c>
      <c r="AS621" s="1" t="s">
        <v>2841</v>
      </c>
      <c r="AT621" s="27" t="s">
        <v>64</v>
      </c>
      <c r="AV621" s="22">
        <v>9</v>
      </c>
      <c r="AW621" s="1" t="s">
        <v>2842</v>
      </c>
      <c r="AX621" s="1" t="s">
        <v>2843</v>
      </c>
      <c r="AZ621" s="1">
        <v>0</v>
      </c>
    </row>
    <row r="622" spans="1:52" x14ac:dyDescent="0.25">
      <c r="A622" s="1">
        <v>620</v>
      </c>
      <c r="F622" s="6" t="s">
        <v>4</v>
      </c>
      <c r="H622" s="20">
        <v>35</v>
      </c>
      <c r="I622" s="18">
        <v>6</v>
      </c>
      <c r="J622" s="1">
        <v>60</v>
      </c>
      <c r="K622" s="1">
        <v>10</v>
      </c>
      <c r="L622" s="1">
        <v>2</v>
      </c>
      <c r="M622" s="24" t="s">
        <v>78</v>
      </c>
      <c r="N622" s="1">
        <v>1</v>
      </c>
      <c r="S622" s="22">
        <v>0</v>
      </c>
      <c r="AB622" s="6" t="s">
        <v>84</v>
      </c>
      <c r="AE622" s="1" t="s">
        <v>29</v>
      </c>
      <c r="AM622" s="1" t="s">
        <v>85</v>
      </c>
      <c r="AO622" s="6">
        <v>3</v>
      </c>
      <c r="AP622" s="1">
        <v>2</v>
      </c>
      <c r="AR622" s="6">
        <v>8</v>
      </c>
      <c r="AS622" s="1" t="s">
        <v>2844</v>
      </c>
      <c r="AT622" s="27" t="s">
        <v>64</v>
      </c>
      <c r="AV622" s="22">
        <v>8</v>
      </c>
      <c r="AW622" s="1" t="s">
        <v>2845</v>
      </c>
      <c r="AX622" s="1" t="s">
        <v>2846</v>
      </c>
      <c r="AY622" s="1" t="s">
        <v>2847</v>
      </c>
      <c r="AZ622" s="1">
        <v>1</v>
      </c>
    </row>
    <row r="623" spans="1:52" x14ac:dyDescent="0.25">
      <c r="A623" s="1">
        <v>621</v>
      </c>
      <c r="F623" s="6" t="s">
        <v>4</v>
      </c>
      <c r="I623" s="18">
        <v>7</v>
      </c>
      <c r="J623" s="1">
        <v>60</v>
      </c>
      <c r="K623" s="1">
        <v>8</v>
      </c>
      <c r="L623" s="1">
        <v>5</v>
      </c>
      <c r="M623" s="24" t="s">
        <v>67</v>
      </c>
      <c r="N623" s="1">
        <v>0</v>
      </c>
      <c r="O623" s="1" t="s">
        <v>68</v>
      </c>
      <c r="Q623" s="1" t="s">
        <v>3410</v>
      </c>
      <c r="S623" s="22">
        <v>1</v>
      </c>
      <c r="T623" s="1" t="s">
        <v>1122</v>
      </c>
      <c r="V623" s="1" t="s">
        <v>142</v>
      </c>
      <c r="X623" s="1" t="s">
        <v>92</v>
      </c>
      <c r="Z623" s="6">
        <v>10</v>
      </c>
      <c r="AA623" s="1" t="s">
        <v>2848</v>
      </c>
      <c r="AB623" s="6" t="s">
        <v>59</v>
      </c>
      <c r="AF623" s="1" t="s">
        <v>30</v>
      </c>
      <c r="AG623" s="1" t="s">
        <v>31</v>
      </c>
      <c r="AM623" s="1" t="s">
        <v>73</v>
      </c>
      <c r="AO623" s="6">
        <v>5</v>
      </c>
      <c r="AP623" s="1">
        <v>4</v>
      </c>
      <c r="AR623" s="6">
        <v>15</v>
      </c>
      <c r="AS623" s="1" t="s">
        <v>2849</v>
      </c>
      <c r="AT623" s="27" t="s">
        <v>75</v>
      </c>
      <c r="AV623" s="22">
        <v>8</v>
      </c>
      <c r="AW623" s="1" t="s">
        <v>2850</v>
      </c>
      <c r="AX623" s="1" t="s">
        <v>2851</v>
      </c>
      <c r="AZ623" s="1">
        <v>1</v>
      </c>
    </row>
    <row r="624" spans="1:52" ht="362.25" x14ac:dyDescent="0.25">
      <c r="A624" s="1">
        <v>622</v>
      </c>
      <c r="B624" s="6" t="s">
        <v>0</v>
      </c>
      <c r="C624" s="6" t="s">
        <v>1</v>
      </c>
      <c r="E624" s="6" t="s">
        <v>3</v>
      </c>
      <c r="H624" s="20">
        <v>37</v>
      </c>
      <c r="I624" s="18">
        <v>5</v>
      </c>
      <c r="J624" s="1">
        <v>120</v>
      </c>
      <c r="K624" s="1">
        <v>15</v>
      </c>
      <c r="L624" s="1">
        <v>24</v>
      </c>
      <c r="M624" s="24" t="s">
        <v>225</v>
      </c>
      <c r="N624" s="1">
        <v>1</v>
      </c>
      <c r="S624" s="22">
        <v>1</v>
      </c>
      <c r="T624" s="1" t="s">
        <v>146</v>
      </c>
      <c r="V624" s="1" t="s">
        <v>81</v>
      </c>
      <c r="Y624" s="1" t="s">
        <v>2852</v>
      </c>
      <c r="Z624" s="6">
        <v>10</v>
      </c>
      <c r="AA624" s="1" t="s">
        <v>260</v>
      </c>
      <c r="AB624" s="6" t="s">
        <v>59</v>
      </c>
      <c r="AH624" s="1" t="s">
        <v>32</v>
      </c>
      <c r="AM624" s="1" t="s">
        <v>60</v>
      </c>
      <c r="AO624" s="6">
        <v>6</v>
      </c>
      <c r="AP624" s="1">
        <v>6</v>
      </c>
      <c r="AR624" s="6">
        <v>5</v>
      </c>
      <c r="AS624" s="4" t="s">
        <v>3417</v>
      </c>
      <c r="AT624" s="27" t="s">
        <v>75</v>
      </c>
      <c r="AV624" s="22">
        <v>8</v>
      </c>
      <c r="AW624" s="4" t="s">
        <v>3418</v>
      </c>
      <c r="AX624" s="4" t="s">
        <v>3419</v>
      </c>
      <c r="AY624" s="1" t="s">
        <v>2856</v>
      </c>
      <c r="AZ624" s="1">
        <v>1</v>
      </c>
    </row>
    <row r="625" spans="1:52" x14ac:dyDescent="0.25">
      <c r="A625" s="1">
        <v>623</v>
      </c>
      <c r="B625" s="6" t="s">
        <v>0</v>
      </c>
      <c r="D625" s="6" t="s">
        <v>2</v>
      </c>
      <c r="E625" s="6" t="s">
        <v>3</v>
      </c>
      <c r="F625" s="6" t="s">
        <v>4</v>
      </c>
      <c r="H625" s="20">
        <v>32</v>
      </c>
      <c r="I625" s="18">
        <v>6</v>
      </c>
      <c r="J625" s="1">
        <v>80</v>
      </c>
      <c r="K625" s="1">
        <v>10</v>
      </c>
      <c r="L625" s="1">
        <v>20</v>
      </c>
      <c r="M625" s="24" t="s">
        <v>133</v>
      </c>
      <c r="N625" s="1">
        <v>1</v>
      </c>
      <c r="S625" s="22">
        <v>0</v>
      </c>
      <c r="AB625" s="6" t="s">
        <v>84</v>
      </c>
      <c r="AH625" s="1" t="s">
        <v>32</v>
      </c>
      <c r="AM625" s="1" t="s">
        <v>60</v>
      </c>
      <c r="AO625" s="6">
        <v>6</v>
      </c>
      <c r="AP625" s="1">
        <v>6</v>
      </c>
      <c r="AR625" s="6">
        <v>25</v>
      </c>
      <c r="AS625" s="1" t="s">
        <v>2857</v>
      </c>
      <c r="AT625" s="27" t="s">
        <v>75</v>
      </c>
      <c r="AV625" s="22">
        <v>10</v>
      </c>
      <c r="AW625" s="1" t="s">
        <v>2858</v>
      </c>
      <c r="AX625" s="1" t="s">
        <v>2859</v>
      </c>
      <c r="AY625" s="1" t="s">
        <v>2860</v>
      </c>
      <c r="AZ625" s="1">
        <v>0</v>
      </c>
    </row>
    <row r="626" spans="1:52" ht="409.5" x14ac:dyDescent="0.25">
      <c r="A626" s="1">
        <v>624</v>
      </c>
      <c r="C626" s="6" t="s">
        <v>1</v>
      </c>
      <c r="H626" s="20">
        <v>28</v>
      </c>
      <c r="I626" s="18">
        <v>7</v>
      </c>
      <c r="J626" s="1">
        <v>0</v>
      </c>
      <c r="K626" s="1">
        <v>12</v>
      </c>
      <c r="L626" s="1">
        <v>10</v>
      </c>
      <c r="M626" s="24" t="s">
        <v>133</v>
      </c>
      <c r="N626" s="1">
        <v>1</v>
      </c>
      <c r="S626" s="22">
        <v>1</v>
      </c>
      <c r="T626" s="1" t="s">
        <v>170</v>
      </c>
      <c r="V626" s="1" t="s">
        <v>111</v>
      </c>
      <c r="X626" s="1" t="s">
        <v>92</v>
      </c>
      <c r="Z626" s="6">
        <v>3</v>
      </c>
      <c r="AA626" s="1" t="s">
        <v>2861</v>
      </c>
      <c r="AB626" s="6" t="s">
        <v>84</v>
      </c>
      <c r="AF626" s="1" t="s">
        <v>30</v>
      </c>
      <c r="AH626" s="1" t="s">
        <v>32</v>
      </c>
      <c r="AM626" s="1" t="s">
        <v>73</v>
      </c>
      <c r="AO626" s="6">
        <v>6</v>
      </c>
      <c r="AP626" s="1">
        <v>3</v>
      </c>
      <c r="AR626" s="6">
        <v>4</v>
      </c>
      <c r="AS626" s="1" t="s">
        <v>2862</v>
      </c>
      <c r="AT626" s="27" t="s">
        <v>64</v>
      </c>
      <c r="AV626" s="22">
        <v>10</v>
      </c>
      <c r="AW626" s="1" t="s">
        <v>2863</v>
      </c>
      <c r="AX626" s="1" t="s">
        <v>2864</v>
      </c>
      <c r="AY626" s="4" t="s">
        <v>2865</v>
      </c>
      <c r="AZ626" s="1">
        <v>1</v>
      </c>
    </row>
    <row r="627" spans="1:52" x14ac:dyDescent="0.25">
      <c r="A627" s="1">
        <v>625</v>
      </c>
      <c r="B627" s="6" t="s">
        <v>0</v>
      </c>
      <c r="H627" s="20">
        <v>39</v>
      </c>
      <c r="I627" s="18">
        <v>7</v>
      </c>
      <c r="J627" s="1">
        <v>50</v>
      </c>
      <c r="K627" s="1">
        <v>10</v>
      </c>
      <c r="L627" s="1">
        <v>30</v>
      </c>
      <c r="M627" s="24" t="s">
        <v>225</v>
      </c>
      <c r="N627" s="1">
        <v>0</v>
      </c>
      <c r="O627" s="1" t="s">
        <v>122</v>
      </c>
      <c r="Q627" s="1" t="s">
        <v>3407</v>
      </c>
      <c r="S627" s="22">
        <v>1</v>
      </c>
      <c r="T627" s="1" t="s">
        <v>55</v>
      </c>
      <c r="V627" s="1" t="s">
        <v>56</v>
      </c>
      <c r="Y627" s="1" t="s">
        <v>898</v>
      </c>
      <c r="Z627" s="6">
        <v>9</v>
      </c>
      <c r="AA627" s="1" t="s">
        <v>2866</v>
      </c>
      <c r="AB627" s="6" t="s">
        <v>84</v>
      </c>
      <c r="AE627" s="1" t="s">
        <v>29</v>
      </c>
      <c r="AM627" s="1" t="s">
        <v>73</v>
      </c>
      <c r="AO627" s="6">
        <v>6</v>
      </c>
      <c r="AP627" s="1">
        <v>4</v>
      </c>
      <c r="AR627" s="6">
        <v>48</v>
      </c>
      <c r="AS627" s="1" t="s">
        <v>2867</v>
      </c>
      <c r="AT627" s="27" t="s">
        <v>75</v>
      </c>
      <c r="AV627" s="22">
        <v>9</v>
      </c>
      <c r="AW627" s="1" t="s">
        <v>2868</v>
      </c>
      <c r="AZ627" s="1">
        <v>0</v>
      </c>
    </row>
    <row r="628" spans="1:52" x14ac:dyDescent="0.25">
      <c r="A628" s="1">
        <v>626</v>
      </c>
      <c r="B628" s="6" t="s">
        <v>0</v>
      </c>
      <c r="C628" s="6" t="s">
        <v>1</v>
      </c>
      <c r="H628" s="20">
        <v>31</v>
      </c>
      <c r="I628" s="18">
        <v>7</v>
      </c>
      <c r="J628" s="1">
        <v>60</v>
      </c>
      <c r="K628" s="1">
        <v>8</v>
      </c>
      <c r="L628" s="1">
        <v>4</v>
      </c>
      <c r="M628" s="24" t="s">
        <v>78</v>
      </c>
      <c r="N628" s="1">
        <v>1</v>
      </c>
      <c r="S628" s="22">
        <v>1</v>
      </c>
      <c r="T628" s="1" t="s">
        <v>29</v>
      </c>
      <c r="V628" s="1" t="s">
        <v>81</v>
      </c>
      <c r="X628" s="1" t="s">
        <v>156</v>
      </c>
      <c r="Z628" s="6">
        <v>2</v>
      </c>
      <c r="AA628" s="1" t="s">
        <v>2869</v>
      </c>
      <c r="AB628" s="6" t="s">
        <v>59</v>
      </c>
      <c r="AE628" s="1" t="s">
        <v>29</v>
      </c>
      <c r="AM628" s="1" t="s">
        <v>85</v>
      </c>
      <c r="AO628" s="6">
        <v>5</v>
      </c>
      <c r="AP628" s="1">
        <v>6</v>
      </c>
      <c r="AR628" s="6">
        <v>10</v>
      </c>
      <c r="AS628" s="1" t="s">
        <v>2870</v>
      </c>
      <c r="AT628" s="27" t="s">
        <v>75</v>
      </c>
      <c r="AV628" s="22">
        <v>8</v>
      </c>
      <c r="AW628" s="1" t="s">
        <v>2871</v>
      </c>
      <c r="AX628" s="1" t="s">
        <v>2872</v>
      </c>
      <c r="AY628" s="1" t="s">
        <v>2873</v>
      </c>
      <c r="AZ628" s="1">
        <v>1</v>
      </c>
    </row>
    <row r="629" spans="1:52" ht="409.5" x14ac:dyDescent="0.25">
      <c r="A629" s="1">
        <v>627</v>
      </c>
      <c r="B629" s="6" t="s">
        <v>0</v>
      </c>
      <c r="D629" s="6" t="s">
        <v>2</v>
      </c>
      <c r="F629" s="6" t="s">
        <v>4</v>
      </c>
      <c r="H629" s="20">
        <v>48</v>
      </c>
      <c r="I629" s="18">
        <v>6</v>
      </c>
      <c r="J629" s="1">
        <v>30</v>
      </c>
      <c r="K629" s="1">
        <v>5</v>
      </c>
      <c r="L629" s="1">
        <v>10</v>
      </c>
      <c r="M629" s="24" t="s">
        <v>225</v>
      </c>
      <c r="N629" s="1">
        <v>1</v>
      </c>
      <c r="S629" s="22">
        <v>1</v>
      </c>
      <c r="T629" s="1" t="s">
        <v>70</v>
      </c>
      <c r="W629" s="1" t="s">
        <v>2874</v>
      </c>
      <c r="X629" s="1" t="s">
        <v>57</v>
      </c>
      <c r="Z629" s="6">
        <v>20</v>
      </c>
      <c r="AA629" s="1" t="s">
        <v>2875</v>
      </c>
      <c r="AB629" s="6" t="s">
        <v>72</v>
      </c>
      <c r="AG629" s="1" t="s">
        <v>31</v>
      </c>
      <c r="AM629" s="1" t="s">
        <v>60</v>
      </c>
      <c r="AO629" s="6">
        <v>2</v>
      </c>
      <c r="AQ629" s="1">
        <v>15</v>
      </c>
      <c r="AR629" s="6">
        <v>10</v>
      </c>
      <c r="AS629" s="4" t="s">
        <v>2876</v>
      </c>
      <c r="AT629" s="27" t="s">
        <v>75</v>
      </c>
      <c r="AV629" s="22">
        <v>10</v>
      </c>
      <c r="AW629" s="4" t="s">
        <v>2877</v>
      </c>
      <c r="AX629" s="1" t="s">
        <v>2878</v>
      </c>
      <c r="AY629" s="1" t="s">
        <v>2879</v>
      </c>
      <c r="AZ629" s="1">
        <v>1</v>
      </c>
    </row>
    <row r="630" spans="1:52" ht="409.5" x14ac:dyDescent="0.25">
      <c r="A630" s="1">
        <v>628</v>
      </c>
      <c r="F630" s="6" t="s">
        <v>4</v>
      </c>
      <c r="H630" s="20">
        <v>48</v>
      </c>
      <c r="I630" s="18">
        <v>6</v>
      </c>
      <c r="J630" s="1">
        <v>50</v>
      </c>
      <c r="K630" s="1">
        <v>10</v>
      </c>
      <c r="L630" s="1">
        <v>20</v>
      </c>
      <c r="M630" s="24" t="s">
        <v>97</v>
      </c>
      <c r="N630" s="1">
        <v>1</v>
      </c>
      <c r="S630" s="22">
        <v>1</v>
      </c>
      <c r="T630" s="1" t="s">
        <v>1122</v>
      </c>
      <c r="V630" s="1" t="s">
        <v>91</v>
      </c>
      <c r="X630" s="1" t="s">
        <v>92</v>
      </c>
      <c r="Z630" s="6">
        <v>22</v>
      </c>
      <c r="AA630" s="1" t="s">
        <v>75</v>
      </c>
      <c r="AB630" s="6" t="s">
        <v>84</v>
      </c>
      <c r="AF630" s="1" t="s">
        <v>30</v>
      </c>
      <c r="AG630" s="1" t="s">
        <v>31</v>
      </c>
      <c r="AM630" s="1" t="s">
        <v>73</v>
      </c>
      <c r="AO630" s="6">
        <v>5</v>
      </c>
      <c r="AP630" s="1">
        <v>5</v>
      </c>
      <c r="AR630" s="6">
        <v>35</v>
      </c>
      <c r="AS630" s="4" t="s">
        <v>2880</v>
      </c>
      <c r="AU630" s="1" t="s">
        <v>2881</v>
      </c>
      <c r="AV630" s="22">
        <v>10</v>
      </c>
      <c r="AW630" s="4" t="s">
        <v>2882</v>
      </c>
      <c r="AX630" s="1" t="s">
        <v>2883</v>
      </c>
      <c r="AY630" s="1" t="s">
        <v>2884</v>
      </c>
      <c r="AZ630" s="1">
        <v>1</v>
      </c>
    </row>
    <row r="631" spans="1:52" x14ac:dyDescent="0.25">
      <c r="A631" s="1">
        <v>629</v>
      </c>
      <c r="C631" s="6" t="s">
        <v>1</v>
      </c>
      <c r="E631" s="6" t="s">
        <v>3</v>
      </c>
      <c r="H631" s="20">
        <v>32</v>
      </c>
      <c r="I631" s="18">
        <v>7</v>
      </c>
      <c r="J631" s="1">
        <v>20</v>
      </c>
      <c r="K631" s="1">
        <v>10</v>
      </c>
      <c r="L631" s="1">
        <v>10</v>
      </c>
      <c r="M631" s="24" t="s">
        <v>303</v>
      </c>
      <c r="N631" s="1">
        <v>1</v>
      </c>
      <c r="S631" s="22">
        <v>1</v>
      </c>
      <c r="T631" s="1" t="s">
        <v>213</v>
      </c>
      <c r="V631" s="1" t="s">
        <v>81</v>
      </c>
      <c r="X631" s="1" t="s">
        <v>124</v>
      </c>
      <c r="Z631" s="6">
        <v>4</v>
      </c>
      <c r="AA631" s="1" t="s">
        <v>2885</v>
      </c>
      <c r="AB631" s="6" t="s">
        <v>59</v>
      </c>
      <c r="AH631" s="1" t="s">
        <v>32</v>
      </c>
      <c r="AM631" s="1" t="s">
        <v>60</v>
      </c>
      <c r="AO631" s="6">
        <v>3</v>
      </c>
      <c r="AP631" s="1">
        <v>5</v>
      </c>
      <c r="AR631" s="6">
        <v>20</v>
      </c>
      <c r="AS631" s="1" t="s">
        <v>2886</v>
      </c>
      <c r="AT631" s="27" t="s">
        <v>75</v>
      </c>
      <c r="AV631" s="22">
        <v>7</v>
      </c>
      <c r="AW631" s="1" t="s">
        <v>2887</v>
      </c>
      <c r="AX631" s="1" t="s">
        <v>2888</v>
      </c>
      <c r="AZ631" s="1">
        <v>1</v>
      </c>
    </row>
    <row r="632" spans="1:52" x14ac:dyDescent="0.25">
      <c r="A632" s="1">
        <v>630</v>
      </c>
      <c r="F632" s="6" t="s">
        <v>4</v>
      </c>
      <c r="H632" s="20">
        <v>26</v>
      </c>
      <c r="I632" s="18">
        <v>7</v>
      </c>
      <c r="J632" s="1">
        <v>45</v>
      </c>
      <c r="K632" s="1">
        <v>10</v>
      </c>
      <c r="L632" s="1">
        <v>4</v>
      </c>
      <c r="M632" s="24" t="s">
        <v>78</v>
      </c>
      <c r="N632" s="1">
        <v>0</v>
      </c>
      <c r="O632" s="1" t="s">
        <v>68</v>
      </c>
      <c r="Q632" s="1" t="s">
        <v>3408</v>
      </c>
      <c r="S632" s="22">
        <v>0</v>
      </c>
      <c r="AB632" s="6" t="s">
        <v>59</v>
      </c>
      <c r="AG632" s="1" t="s">
        <v>31</v>
      </c>
      <c r="AM632" s="1" t="s">
        <v>162</v>
      </c>
      <c r="AO632" s="6">
        <v>5</v>
      </c>
      <c r="AQ632" s="1">
        <v>8</v>
      </c>
      <c r="AR632" s="6">
        <v>10</v>
      </c>
      <c r="AS632" s="1" t="s">
        <v>2889</v>
      </c>
      <c r="AT632" s="27" t="s">
        <v>75</v>
      </c>
      <c r="AV632" s="22">
        <v>9</v>
      </c>
      <c r="AW632" s="1" t="s">
        <v>2890</v>
      </c>
      <c r="AX632" s="1" t="s">
        <v>2891</v>
      </c>
      <c r="AY632" s="1" t="s">
        <v>116</v>
      </c>
      <c r="AZ632" s="1">
        <v>0</v>
      </c>
    </row>
    <row r="633" spans="1:52" x14ac:dyDescent="0.25">
      <c r="A633" s="1">
        <v>631</v>
      </c>
      <c r="C633" s="6" t="s">
        <v>1</v>
      </c>
      <c r="F633" s="6" t="s">
        <v>4</v>
      </c>
      <c r="H633" s="20">
        <v>34</v>
      </c>
      <c r="I633" s="18">
        <v>8</v>
      </c>
      <c r="J633" s="1">
        <v>5</v>
      </c>
      <c r="K633" s="1">
        <v>6</v>
      </c>
      <c r="L633" s="1">
        <v>5</v>
      </c>
      <c r="M633" s="24" t="s">
        <v>189</v>
      </c>
      <c r="N633" s="1">
        <v>0</v>
      </c>
      <c r="O633" s="1" t="s">
        <v>3411</v>
      </c>
      <c r="Q633" s="1" t="s">
        <v>3409</v>
      </c>
      <c r="S633" s="22">
        <v>0</v>
      </c>
      <c r="AB633" s="6" t="s">
        <v>84</v>
      </c>
      <c r="AH633" s="1" t="s">
        <v>32</v>
      </c>
      <c r="AM633" s="1" t="s">
        <v>60</v>
      </c>
      <c r="AO633" s="6">
        <v>6</v>
      </c>
      <c r="AQ633" s="1">
        <v>10</v>
      </c>
      <c r="AR633" s="6">
        <v>5</v>
      </c>
      <c r="AS633" s="1" t="s">
        <v>2892</v>
      </c>
      <c r="AT633" s="27" t="s">
        <v>75</v>
      </c>
      <c r="AV633" s="22">
        <v>10</v>
      </c>
      <c r="AW633" s="1" t="s">
        <v>2893</v>
      </c>
      <c r="AX633" s="1" t="s">
        <v>2894</v>
      </c>
      <c r="AY633" s="1" t="s">
        <v>2637</v>
      </c>
      <c r="AZ633" s="1">
        <v>1</v>
      </c>
    </row>
    <row r="634" spans="1:52" x14ac:dyDescent="0.25">
      <c r="A634" s="1">
        <v>632</v>
      </c>
      <c r="F634" s="6" t="s">
        <v>4</v>
      </c>
      <c r="H634" s="20">
        <v>36</v>
      </c>
      <c r="I634" s="18">
        <v>7</v>
      </c>
      <c r="J634" s="1">
        <v>90</v>
      </c>
      <c r="K634" s="1">
        <v>6</v>
      </c>
      <c r="L634" s="1">
        <v>30</v>
      </c>
      <c r="M634" s="24" t="s">
        <v>189</v>
      </c>
      <c r="N634" s="1">
        <v>1</v>
      </c>
      <c r="S634" s="22">
        <v>1</v>
      </c>
      <c r="T634" s="1" t="s">
        <v>110</v>
      </c>
      <c r="V634" s="1" t="s">
        <v>111</v>
      </c>
      <c r="X634" s="1" t="s">
        <v>1300</v>
      </c>
      <c r="Z634" s="6">
        <v>2</v>
      </c>
      <c r="AB634" s="6" t="s">
        <v>72</v>
      </c>
      <c r="AE634" s="1" t="s">
        <v>29</v>
      </c>
      <c r="AM634" s="1" t="s">
        <v>73</v>
      </c>
      <c r="AO634" s="6">
        <v>5</v>
      </c>
      <c r="AQ634" s="1">
        <v>10</v>
      </c>
      <c r="AR634" s="6">
        <v>15</v>
      </c>
      <c r="AS634" s="1" t="s">
        <v>2895</v>
      </c>
      <c r="AU634" s="1" t="s">
        <v>2896</v>
      </c>
      <c r="AV634" s="22">
        <v>9</v>
      </c>
      <c r="AW634" s="1" t="s">
        <v>2897</v>
      </c>
      <c r="AX634" s="1" t="s">
        <v>2898</v>
      </c>
      <c r="AY634" s="1" t="s">
        <v>2899</v>
      </c>
      <c r="AZ634" s="1">
        <v>1</v>
      </c>
    </row>
    <row r="635" spans="1:52" ht="409.5" x14ac:dyDescent="0.25">
      <c r="A635" s="1">
        <v>633</v>
      </c>
      <c r="B635" s="6" t="s">
        <v>0</v>
      </c>
      <c r="C635" s="6" t="s">
        <v>1</v>
      </c>
      <c r="F635" s="6" t="s">
        <v>4</v>
      </c>
      <c r="H635" s="20">
        <v>31</v>
      </c>
      <c r="I635" s="18">
        <v>7</v>
      </c>
      <c r="J635" s="1">
        <v>60</v>
      </c>
      <c r="K635" s="1">
        <v>11</v>
      </c>
      <c r="L635" s="1">
        <v>9</v>
      </c>
      <c r="M635" s="24" t="s">
        <v>335</v>
      </c>
      <c r="N635" s="1">
        <v>1</v>
      </c>
      <c r="S635" s="22">
        <v>1</v>
      </c>
      <c r="T635" s="1" t="s">
        <v>30</v>
      </c>
      <c r="V635" s="1" t="s">
        <v>81</v>
      </c>
      <c r="X635" s="1" t="s">
        <v>92</v>
      </c>
      <c r="Z635" s="6">
        <v>3</v>
      </c>
      <c r="AA635" s="1" t="s">
        <v>2900</v>
      </c>
      <c r="AB635" s="6" t="s">
        <v>59</v>
      </c>
      <c r="AH635" s="1" t="s">
        <v>32</v>
      </c>
      <c r="AM635" s="1" t="s">
        <v>60</v>
      </c>
      <c r="AO635" s="6">
        <v>4</v>
      </c>
      <c r="AQ635" s="1">
        <v>10</v>
      </c>
      <c r="AR635" s="6">
        <v>7</v>
      </c>
      <c r="AS635" s="4" t="s">
        <v>2901</v>
      </c>
      <c r="AU635" s="1" t="s">
        <v>2902</v>
      </c>
      <c r="AV635" s="22">
        <v>10</v>
      </c>
      <c r="AW635" s="1" t="s">
        <v>2903</v>
      </c>
      <c r="AX635" s="1" t="s">
        <v>2904</v>
      </c>
      <c r="AY635" s="1" t="s">
        <v>2905</v>
      </c>
      <c r="AZ635" s="1">
        <v>1</v>
      </c>
    </row>
    <row r="636" spans="1:52" ht="393.75" x14ac:dyDescent="0.25">
      <c r="A636" s="1">
        <v>634</v>
      </c>
      <c r="B636" s="6" t="s">
        <v>0</v>
      </c>
      <c r="C636" s="6" t="s">
        <v>1</v>
      </c>
      <c r="D636" s="6" t="s">
        <v>2</v>
      </c>
      <c r="F636" s="6" t="s">
        <v>4</v>
      </c>
      <c r="H636" s="20">
        <v>35</v>
      </c>
      <c r="I636" s="18">
        <v>7</v>
      </c>
      <c r="J636" s="1">
        <v>10</v>
      </c>
      <c r="K636" s="1">
        <v>7</v>
      </c>
      <c r="L636" s="1">
        <v>6</v>
      </c>
      <c r="M636" s="24" t="s">
        <v>103</v>
      </c>
      <c r="N636" s="1">
        <v>0</v>
      </c>
      <c r="O636" s="1" t="s">
        <v>3411</v>
      </c>
      <c r="R636" s="1" t="s">
        <v>2906</v>
      </c>
      <c r="S636" s="22">
        <v>0</v>
      </c>
      <c r="AB636" s="6" t="s">
        <v>84</v>
      </c>
      <c r="AF636" s="1" t="s">
        <v>30</v>
      </c>
      <c r="AM636" s="1" t="s">
        <v>162</v>
      </c>
      <c r="AO636" s="6">
        <v>6</v>
      </c>
      <c r="AP636" s="1">
        <v>5</v>
      </c>
      <c r="AR636" s="6">
        <v>8</v>
      </c>
      <c r="AS636" s="1" t="s">
        <v>2907</v>
      </c>
      <c r="AT636" s="27" t="s">
        <v>75</v>
      </c>
      <c r="AV636" s="22">
        <v>10</v>
      </c>
      <c r="AW636" s="4" t="s">
        <v>2908</v>
      </c>
      <c r="AX636" s="1" t="s">
        <v>2909</v>
      </c>
      <c r="AY636" s="1" t="s">
        <v>2910</v>
      </c>
      <c r="AZ636" s="1">
        <v>1</v>
      </c>
    </row>
    <row r="637" spans="1:52" x14ac:dyDescent="0.25">
      <c r="A637" s="1">
        <v>635</v>
      </c>
      <c r="C637" s="6" t="s">
        <v>1</v>
      </c>
      <c r="F637" s="6" t="s">
        <v>4</v>
      </c>
      <c r="H637" s="20">
        <v>34</v>
      </c>
      <c r="I637" s="18">
        <v>8</v>
      </c>
      <c r="J637" s="1">
        <v>40</v>
      </c>
      <c r="K637" s="1">
        <v>10</v>
      </c>
      <c r="L637" s="1">
        <v>6</v>
      </c>
      <c r="M637" s="24" t="s">
        <v>103</v>
      </c>
      <c r="N637" s="1">
        <v>1</v>
      </c>
      <c r="S637" s="22">
        <v>1</v>
      </c>
      <c r="T637" s="1" t="s">
        <v>80</v>
      </c>
      <c r="V637" s="1" t="s">
        <v>81</v>
      </c>
      <c r="Y637" s="1" t="s">
        <v>2911</v>
      </c>
      <c r="Z637" s="6">
        <v>5</v>
      </c>
      <c r="AA637" s="1" t="s">
        <v>2912</v>
      </c>
      <c r="AB637" s="6" t="s">
        <v>59</v>
      </c>
      <c r="AH637" s="1" t="s">
        <v>32</v>
      </c>
      <c r="AN637" s="1" t="s">
        <v>2913</v>
      </c>
      <c r="AO637" s="6">
        <v>6</v>
      </c>
      <c r="AP637" s="1">
        <v>6</v>
      </c>
      <c r="AR637" s="6">
        <v>60</v>
      </c>
      <c r="AS637" s="1" t="s">
        <v>2914</v>
      </c>
      <c r="AT637" s="27" t="s">
        <v>377</v>
      </c>
      <c r="AV637" s="22">
        <v>10</v>
      </c>
      <c r="AW637" s="1" t="s">
        <v>2915</v>
      </c>
      <c r="AX637" s="1" t="s">
        <v>2916</v>
      </c>
      <c r="AY637" s="1" t="s">
        <v>2917</v>
      </c>
      <c r="AZ637" s="1">
        <v>1</v>
      </c>
    </row>
    <row r="638" spans="1:52" hidden="1" x14ac:dyDescent="0.25">
      <c r="A638" s="1">
        <v>636</v>
      </c>
      <c r="F638" s="6" t="s">
        <v>4</v>
      </c>
      <c r="I638" s="18">
        <v>0</v>
      </c>
      <c r="J638" s="1">
        <v>45</v>
      </c>
      <c r="K638" s="1">
        <v>8</v>
      </c>
      <c r="L638" s="1">
        <v>3</v>
      </c>
      <c r="M638" s="24" t="s">
        <v>335</v>
      </c>
      <c r="N638" s="1">
        <v>0</v>
      </c>
      <c r="O638" s="1" t="s">
        <v>98</v>
      </c>
      <c r="Q638" s="1" t="s">
        <v>3409</v>
      </c>
      <c r="S638" s="22">
        <v>1</v>
      </c>
      <c r="T638" s="1" t="s">
        <v>213</v>
      </c>
      <c r="V638" s="1" t="s">
        <v>81</v>
      </c>
      <c r="X638" s="1" t="s">
        <v>92</v>
      </c>
      <c r="Z638" s="6">
        <v>8</v>
      </c>
      <c r="AA638" s="1" t="s">
        <v>75</v>
      </c>
      <c r="AB638" s="6" t="s">
        <v>84</v>
      </c>
      <c r="AF638" s="1" t="s">
        <v>30</v>
      </c>
      <c r="AM638" s="1" t="s">
        <v>73</v>
      </c>
      <c r="AO638" s="6">
        <v>4</v>
      </c>
      <c r="AP638" s="1">
        <v>3</v>
      </c>
      <c r="AR638" s="6">
        <v>6</v>
      </c>
      <c r="AS638" s="1" t="s">
        <v>2918</v>
      </c>
      <c r="AT638" s="27" t="s">
        <v>75</v>
      </c>
      <c r="AV638" s="22">
        <v>6</v>
      </c>
      <c r="AW638" s="1" t="s">
        <v>2919</v>
      </c>
      <c r="AX638" s="1" t="s">
        <v>418</v>
      </c>
      <c r="AY638" s="1" t="s">
        <v>2920</v>
      </c>
      <c r="AZ638" s="1">
        <v>0</v>
      </c>
    </row>
    <row r="639" spans="1:52" x14ac:dyDescent="0.25">
      <c r="A639" s="1">
        <v>637</v>
      </c>
      <c r="F639" s="6" t="s">
        <v>4</v>
      </c>
      <c r="H639" s="20">
        <v>59</v>
      </c>
      <c r="I639" s="18">
        <v>6</v>
      </c>
      <c r="J639" s="1">
        <v>30</v>
      </c>
      <c r="K639" s="1">
        <v>8</v>
      </c>
      <c r="L639" s="1">
        <v>20</v>
      </c>
      <c r="M639" s="24" t="s">
        <v>189</v>
      </c>
      <c r="N639" s="1">
        <v>1</v>
      </c>
      <c r="S639" s="22">
        <v>1</v>
      </c>
      <c r="T639" s="1" t="s">
        <v>465</v>
      </c>
      <c r="V639" s="1" t="s">
        <v>383</v>
      </c>
      <c r="Y639" s="1" t="s">
        <v>2921</v>
      </c>
      <c r="Z639" s="6">
        <v>20</v>
      </c>
      <c r="AA639" s="1" t="s">
        <v>2922</v>
      </c>
      <c r="AB639" s="6" t="s">
        <v>84</v>
      </c>
      <c r="AH639" s="1" t="s">
        <v>32</v>
      </c>
      <c r="AM639" s="1" t="s">
        <v>60</v>
      </c>
      <c r="AO639" s="6">
        <v>4</v>
      </c>
      <c r="AP639" s="1">
        <v>2</v>
      </c>
      <c r="AR639" s="6">
        <v>4</v>
      </c>
      <c r="AS639" s="1" t="s">
        <v>2923</v>
      </c>
      <c r="AU639" s="1" t="s">
        <v>2924</v>
      </c>
      <c r="AV639" s="22">
        <v>10</v>
      </c>
      <c r="AW639" s="1" t="s">
        <v>2925</v>
      </c>
      <c r="AX639" s="1" t="s">
        <v>2926</v>
      </c>
      <c r="AZ639" s="1">
        <v>1</v>
      </c>
    </row>
    <row r="640" spans="1:52" x14ac:dyDescent="0.25">
      <c r="A640" s="1">
        <v>638</v>
      </c>
      <c r="F640" s="6" t="s">
        <v>4</v>
      </c>
      <c r="H640" s="20">
        <v>46</v>
      </c>
      <c r="I640" s="18">
        <v>6</v>
      </c>
      <c r="J640" s="1">
        <v>45</v>
      </c>
      <c r="K640" s="1">
        <v>12</v>
      </c>
      <c r="L640" s="1">
        <v>50</v>
      </c>
      <c r="M640" s="24" t="s">
        <v>103</v>
      </c>
      <c r="N640" s="1">
        <v>1</v>
      </c>
      <c r="S640" s="22">
        <v>1</v>
      </c>
      <c r="T640" s="1" t="s">
        <v>80</v>
      </c>
      <c r="V640" s="1" t="s">
        <v>56</v>
      </c>
      <c r="X640" s="1" t="s">
        <v>92</v>
      </c>
      <c r="Z640" s="6">
        <v>19</v>
      </c>
      <c r="AA640" s="1" t="s">
        <v>337</v>
      </c>
      <c r="AB640" s="6" t="s">
        <v>84</v>
      </c>
      <c r="AH640" s="1" t="s">
        <v>32</v>
      </c>
      <c r="AM640" s="1" t="s">
        <v>60</v>
      </c>
      <c r="AO640" s="6">
        <v>6</v>
      </c>
      <c r="AQ640" s="1">
        <v>8</v>
      </c>
      <c r="AR640" s="6">
        <v>15</v>
      </c>
      <c r="AS640" s="1" t="s">
        <v>2927</v>
      </c>
      <c r="AT640" s="27" t="s">
        <v>64</v>
      </c>
      <c r="AV640" s="22">
        <v>10</v>
      </c>
      <c r="AW640" s="1" t="s">
        <v>2928</v>
      </c>
      <c r="AX640" s="1" t="s">
        <v>2929</v>
      </c>
      <c r="AY640" s="1" t="s">
        <v>2930</v>
      </c>
      <c r="AZ640" s="1">
        <v>1</v>
      </c>
    </row>
    <row r="641" spans="1:52" ht="63" x14ac:dyDescent="0.25">
      <c r="A641" s="1">
        <v>639</v>
      </c>
      <c r="B641" s="6" t="s">
        <v>0</v>
      </c>
      <c r="C641" s="6" t="s">
        <v>1</v>
      </c>
      <c r="H641" s="20">
        <v>34</v>
      </c>
      <c r="I641" s="18">
        <v>7</v>
      </c>
      <c r="J641" s="1">
        <v>360</v>
      </c>
      <c r="K641" s="1">
        <v>2</v>
      </c>
      <c r="L641" s="1">
        <v>5</v>
      </c>
      <c r="M641" s="24" t="s">
        <v>189</v>
      </c>
      <c r="N641" s="1">
        <v>1</v>
      </c>
      <c r="S641" s="22">
        <v>1</v>
      </c>
      <c r="T641" s="1" t="s">
        <v>213</v>
      </c>
      <c r="V641" s="1" t="s">
        <v>142</v>
      </c>
      <c r="X641" s="1" t="s">
        <v>82</v>
      </c>
      <c r="Z641" s="6">
        <v>1</v>
      </c>
      <c r="AA641" s="1" t="s">
        <v>2931</v>
      </c>
      <c r="AB641" s="6" t="s">
        <v>84</v>
      </c>
      <c r="AH641" s="1" t="s">
        <v>32</v>
      </c>
      <c r="AM641" s="1" t="s">
        <v>85</v>
      </c>
      <c r="AO641" s="6">
        <v>6</v>
      </c>
      <c r="AP641" s="1">
        <v>6</v>
      </c>
      <c r="AR641" s="6">
        <v>6</v>
      </c>
      <c r="AS641" s="4" t="s">
        <v>2932</v>
      </c>
      <c r="AT641" s="27" t="s">
        <v>75</v>
      </c>
      <c r="AV641" s="22">
        <v>10</v>
      </c>
      <c r="AW641" s="1" t="s">
        <v>2933</v>
      </c>
      <c r="AX641" s="1" t="s">
        <v>109</v>
      </c>
      <c r="AY641" s="1" t="s">
        <v>139</v>
      </c>
      <c r="AZ641" s="1">
        <v>1</v>
      </c>
    </row>
    <row r="642" spans="1:52" x14ac:dyDescent="0.25">
      <c r="A642" s="1">
        <v>640</v>
      </c>
      <c r="E642" s="6" t="s">
        <v>3</v>
      </c>
      <c r="H642" s="20">
        <v>29</v>
      </c>
      <c r="I642" s="18">
        <v>8</v>
      </c>
      <c r="J642" s="1">
        <v>0</v>
      </c>
      <c r="K642" s="1">
        <v>14</v>
      </c>
      <c r="L642" s="1">
        <v>10</v>
      </c>
      <c r="M642" s="24" t="s">
        <v>52</v>
      </c>
      <c r="N642" s="1">
        <v>1</v>
      </c>
      <c r="S642" s="22">
        <v>0</v>
      </c>
      <c r="AB642" s="6" t="s">
        <v>59</v>
      </c>
      <c r="AE642" s="1" t="s">
        <v>29</v>
      </c>
      <c r="AM642" s="1" t="s">
        <v>73</v>
      </c>
      <c r="AO642" s="6">
        <v>6</v>
      </c>
      <c r="AP642" s="1">
        <v>6</v>
      </c>
      <c r="AR642" s="6">
        <v>50</v>
      </c>
      <c r="AS642" s="1" t="s">
        <v>2934</v>
      </c>
      <c r="AT642" s="27" t="s">
        <v>75</v>
      </c>
      <c r="AV642" s="22">
        <v>8</v>
      </c>
      <c r="AW642" s="1" t="s">
        <v>2935</v>
      </c>
      <c r="AX642" s="1" t="s">
        <v>406</v>
      </c>
      <c r="AY642" s="1" t="s">
        <v>2936</v>
      </c>
      <c r="AZ642" s="1">
        <v>1</v>
      </c>
    </row>
    <row r="643" spans="1:52" x14ac:dyDescent="0.25">
      <c r="A643" s="1">
        <v>641</v>
      </c>
      <c r="D643" s="6" t="s">
        <v>2</v>
      </c>
      <c r="F643" s="6" t="s">
        <v>4</v>
      </c>
      <c r="H643" s="20">
        <v>30</v>
      </c>
      <c r="I643" s="18">
        <v>5</v>
      </c>
      <c r="J643" s="1">
        <v>20</v>
      </c>
      <c r="K643" s="1">
        <v>9</v>
      </c>
      <c r="L643" s="1">
        <v>0</v>
      </c>
      <c r="M643" s="24" t="s">
        <v>78</v>
      </c>
      <c r="N643" s="1">
        <v>1</v>
      </c>
      <c r="S643" s="22">
        <v>1</v>
      </c>
      <c r="T643" s="1" t="s">
        <v>407</v>
      </c>
      <c r="V643" s="1" t="s">
        <v>111</v>
      </c>
      <c r="Y643" s="1" t="s">
        <v>2937</v>
      </c>
      <c r="Z643" s="6">
        <v>1</v>
      </c>
      <c r="AA643" s="1" t="s">
        <v>2938</v>
      </c>
      <c r="AB643" s="6" t="s">
        <v>84</v>
      </c>
      <c r="AF643" s="1" t="s">
        <v>30</v>
      </c>
      <c r="AM643" s="1" t="s">
        <v>73</v>
      </c>
      <c r="AO643" s="6">
        <v>5</v>
      </c>
      <c r="AP643" s="1">
        <v>5</v>
      </c>
      <c r="AR643" s="6">
        <v>20</v>
      </c>
      <c r="AS643" s="1" t="s">
        <v>2939</v>
      </c>
      <c r="AT643" s="27" t="s">
        <v>377</v>
      </c>
      <c r="AV643" s="22">
        <v>7</v>
      </c>
      <c r="AW643" s="1" t="s">
        <v>2940</v>
      </c>
      <c r="AX643" s="1" t="s">
        <v>2941</v>
      </c>
      <c r="AY643" s="1" t="s">
        <v>116</v>
      </c>
      <c r="AZ643" s="1">
        <v>1</v>
      </c>
    </row>
    <row r="644" spans="1:52" x14ac:dyDescent="0.25">
      <c r="A644" s="1">
        <v>642</v>
      </c>
      <c r="B644" s="6" t="s">
        <v>0</v>
      </c>
      <c r="F644" s="6" t="s">
        <v>4</v>
      </c>
      <c r="H644" s="20">
        <v>30</v>
      </c>
      <c r="I644" s="18">
        <v>8</v>
      </c>
      <c r="J644" s="1">
        <v>120</v>
      </c>
      <c r="K644" s="1">
        <v>12</v>
      </c>
      <c r="L644" s="1">
        <v>20</v>
      </c>
      <c r="M644" s="24" t="s">
        <v>335</v>
      </c>
      <c r="N644" s="1">
        <v>1</v>
      </c>
      <c r="S644" s="22">
        <v>0</v>
      </c>
      <c r="AB644" s="6" t="s">
        <v>59</v>
      </c>
      <c r="AC644" s="1" t="s">
        <v>27</v>
      </c>
      <c r="AF644" s="1" t="s">
        <v>30</v>
      </c>
      <c r="AN644" s="1" t="s">
        <v>2942</v>
      </c>
      <c r="AO644" s="6">
        <v>4</v>
      </c>
      <c r="AP644" s="1">
        <v>6</v>
      </c>
      <c r="AR644" s="6">
        <v>40</v>
      </c>
      <c r="AS644" s="1" t="s">
        <v>2943</v>
      </c>
      <c r="AT644" s="27" t="s">
        <v>75</v>
      </c>
      <c r="AV644" s="22">
        <v>10</v>
      </c>
      <c r="AW644" s="1" t="s">
        <v>2944</v>
      </c>
      <c r="AX644" s="1" t="s">
        <v>2945</v>
      </c>
      <c r="AY644" s="1" t="s">
        <v>2946</v>
      </c>
      <c r="AZ644" s="1">
        <v>1</v>
      </c>
    </row>
    <row r="645" spans="1:52" x14ac:dyDescent="0.25">
      <c r="A645" s="1">
        <v>643</v>
      </c>
      <c r="B645" s="6" t="s">
        <v>0</v>
      </c>
      <c r="H645" s="20">
        <v>39</v>
      </c>
      <c r="I645" s="18">
        <v>8</v>
      </c>
      <c r="J645" s="1">
        <v>0</v>
      </c>
      <c r="K645" s="1">
        <v>12</v>
      </c>
      <c r="L645" s="1">
        <v>5</v>
      </c>
      <c r="M645" s="24" t="s">
        <v>67</v>
      </c>
      <c r="N645" s="1">
        <v>0</v>
      </c>
      <c r="O645" s="1" t="s">
        <v>98</v>
      </c>
      <c r="Q645" s="1" t="s">
        <v>3409</v>
      </c>
      <c r="S645" s="22">
        <v>0</v>
      </c>
      <c r="AB645" s="6" t="s">
        <v>84</v>
      </c>
      <c r="AE645" s="1" t="s">
        <v>29</v>
      </c>
      <c r="AM645" s="1" t="s">
        <v>73</v>
      </c>
      <c r="AO645" s="6">
        <v>6</v>
      </c>
      <c r="AP645" s="1">
        <v>3</v>
      </c>
      <c r="AR645" s="6">
        <v>500</v>
      </c>
      <c r="AS645" s="1" t="s">
        <v>2947</v>
      </c>
      <c r="AT645" s="27" t="s">
        <v>75</v>
      </c>
      <c r="AV645" s="22">
        <v>10</v>
      </c>
      <c r="AW645" s="1" t="s">
        <v>2948</v>
      </c>
      <c r="AX645" s="1" t="s">
        <v>2949</v>
      </c>
      <c r="AY645" s="1" t="s">
        <v>1394</v>
      </c>
      <c r="AZ645" s="1">
        <v>1</v>
      </c>
    </row>
    <row r="646" spans="1:52" x14ac:dyDescent="0.25">
      <c r="A646" s="1">
        <v>644</v>
      </c>
      <c r="B646" s="6" t="s">
        <v>0</v>
      </c>
      <c r="H646" s="20">
        <v>39</v>
      </c>
      <c r="I646" s="18">
        <v>5</v>
      </c>
      <c r="J646" s="1">
        <v>120</v>
      </c>
      <c r="K646" s="1">
        <v>14</v>
      </c>
      <c r="L646" s="1">
        <v>30</v>
      </c>
      <c r="M646" s="24" t="s">
        <v>52</v>
      </c>
      <c r="N646" s="1">
        <v>0</v>
      </c>
      <c r="O646" s="1" t="s">
        <v>68</v>
      </c>
      <c r="Q646" s="1" t="s">
        <v>3409</v>
      </c>
      <c r="S646" s="22">
        <v>1</v>
      </c>
      <c r="T646" s="1" t="s">
        <v>213</v>
      </c>
      <c r="V646" s="1" t="s">
        <v>81</v>
      </c>
      <c r="X646" s="1" t="s">
        <v>106</v>
      </c>
      <c r="Z646" s="6">
        <v>11</v>
      </c>
      <c r="AA646" s="1" t="s">
        <v>2950</v>
      </c>
      <c r="AB646" s="6" t="s">
        <v>59</v>
      </c>
      <c r="AE646" s="1" t="s">
        <v>29</v>
      </c>
      <c r="AM646" s="1" t="s">
        <v>85</v>
      </c>
      <c r="AO646" s="6">
        <v>4</v>
      </c>
      <c r="AQ646" s="1" t="s">
        <v>616</v>
      </c>
      <c r="AR646" s="6">
        <v>50</v>
      </c>
      <c r="AS646" s="1" t="s">
        <v>2951</v>
      </c>
      <c r="AT646" s="27" t="s">
        <v>75</v>
      </c>
      <c r="AV646" s="22">
        <v>10</v>
      </c>
      <c r="AW646" s="1" t="s">
        <v>2952</v>
      </c>
      <c r="AZ646" s="1">
        <v>1</v>
      </c>
    </row>
    <row r="647" spans="1:52" x14ac:dyDescent="0.25">
      <c r="A647" s="1">
        <v>645</v>
      </c>
      <c r="C647" s="6" t="s">
        <v>1</v>
      </c>
      <c r="H647" s="20">
        <v>37</v>
      </c>
      <c r="I647" s="18">
        <v>7</v>
      </c>
      <c r="J647" s="1">
        <v>110</v>
      </c>
      <c r="K647" s="1">
        <v>11</v>
      </c>
      <c r="L647" s="1">
        <v>20</v>
      </c>
      <c r="M647" s="24" t="s">
        <v>303</v>
      </c>
      <c r="N647" s="1">
        <v>1</v>
      </c>
      <c r="S647" s="22">
        <v>0</v>
      </c>
      <c r="AB647" s="6" t="s">
        <v>84</v>
      </c>
      <c r="AD647" s="1" t="s">
        <v>28</v>
      </c>
      <c r="AM647" s="1" t="s">
        <v>73</v>
      </c>
      <c r="AO647" s="6">
        <v>12</v>
      </c>
      <c r="AQ647" s="1">
        <v>20</v>
      </c>
      <c r="AR647" s="6">
        <v>20</v>
      </c>
      <c r="AS647" s="1" t="s">
        <v>2953</v>
      </c>
      <c r="AU647" s="1" t="s">
        <v>338</v>
      </c>
      <c r="AV647" s="22">
        <v>10</v>
      </c>
      <c r="AW647" s="1" t="s">
        <v>2954</v>
      </c>
      <c r="AX647" s="1" t="s">
        <v>527</v>
      </c>
      <c r="AY647" s="1" t="s">
        <v>2955</v>
      </c>
      <c r="AZ647" s="1">
        <v>1</v>
      </c>
    </row>
    <row r="648" spans="1:52" x14ac:dyDescent="0.25">
      <c r="A648" s="1">
        <v>646</v>
      </c>
      <c r="F648" s="6" t="s">
        <v>4</v>
      </c>
      <c r="H648" s="20">
        <v>53</v>
      </c>
      <c r="I648" s="18">
        <v>7</v>
      </c>
      <c r="J648" s="1">
        <v>60</v>
      </c>
      <c r="K648" s="1">
        <v>10</v>
      </c>
      <c r="L648" s="1">
        <v>10</v>
      </c>
      <c r="M648" s="24" t="s">
        <v>103</v>
      </c>
      <c r="N648" s="1">
        <v>0</v>
      </c>
      <c r="O648" s="1" t="s">
        <v>79</v>
      </c>
      <c r="Q648" s="1" t="s">
        <v>3409</v>
      </c>
      <c r="S648" s="22">
        <v>1</v>
      </c>
      <c r="T648" s="1" t="s">
        <v>135</v>
      </c>
      <c r="V648" s="1" t="s">
        <v>142</v>
      </c>
      <c r="X648" s="1" t="s">
        <v>92</v>
      </c>
      <c r="Z648" s="6">
        <v>25</v>
      </c>
      <c r="AA648" s="1" t="s">
        <v>2956</v>
      </c>
      <c r="AB648" s="6" t="s">
        <v>84</v>
      </c>
      <c r="AG648" s="1" t="s">
        <v>31</v>
      </c>
      <c r="AL648" s="1" t="s">
        <v>1071</v>
      </c>
      <c r="AM648" s="1" t="s">
        <v>73</v>
      </c>
      <c r="AO648" s="6">
        <v>5</v>
      </c>
      <c r="AP648" s="1">
        <v>4</v>
      </c>
      <c r="AR648" s="6">
        <v>16</v>
      </c>
      <c r="AS648" s="1" t="s">
        <v>2957</v>
      </c>
      <c r="AU648" s="1" t="s">
        <v>2225</v>
      </c>
      <c r="AV648" s="22">
        <v>8</v>
      </c>
      <c r="AW648" s="1" t="s">
        <v>2958</v>
      </c>
      <c r="AZ648" s="1">
        <v>1</v>
      </c>
    </row>
    <row r="649" spans="1:52" x14ac:dyDescent="0.25">
      <c r="A649" s="1">
        <v>647</v>
      </c>
      <c r="C649" s="6" t="s">
        <v>1</v>
      </c>
      <c r="F649" s="6" t="s">
        <v>4</v>
      </c>
      <c r="H649" s="20">
        <v>39</v>
      </c>
      <c r="I649" s="18">
        <v>7</v>
      </c>
      <c r="J649" s="1">
        <v>60</v>
      </c>
      <c r="K649" s="1">
        <v>8</v>
      </c>
      <c r="L649" s="1">
        <v>2</v>
      </c>
      <c r="M649" s="24" t="s">
        <v>97</v>
      </c>
      <c r="N649" s="1">
        <v>0</v>
      </c>
      <c r="O649" s="1" t="s">
        <v>79</v>
      </c>
      <c r="Q649" s="1" t="s">
        <v>3409</v>
      </c>
      <c r="S649" s="22">
        <v>1</v>
      </c>
      <c r="T649" s="1" t="s">
        <v>30</v>
      </c>
      <c r="V649" s="1" t="s">
        <v>81</v>
      </c>
      <c r="X649" s="1" t="s">
        <v>92</v>
      </c>
      <c r="Z649" s="6">
        <v>7</v>
      </c>
      <c r="AA649" s="1" t="s">
        <v>2959</v>
      </c>
      <c r="AB649" s="6" t="s">
        <v>84</v>
      </c>
      <c r="AF649" s="1" t="s">
        <v>30</v>
      </c>
      <c r="AM649" s="1" t="s">
        <v>85</v>
      </c>
      <c r="AO649" s="6">
        <v>3</v>
      </c>
      <c r="AP649" s="1">
        <v>5</v>
      </c>
      <c r="AR649" s="6">
        <v>5</v>
      </c>
      <c r="AS649" s="1" t="s">
        <v>2960</v>
      </c>
      <c r="AU649" s="1" t="s">
        <v>441</v>
      </c>
      <c r="AV649" s="22">
        <v>6</v>
      </c>
      <c r="AW649" s="1" t="s">
        <v>2961</v>
      </c>
      <c r="AX649" s="1" t="s">
        <v>2962</v>
      </c>
      <c r="AY649" s="1" t="s">
        <v>2963</v>
      </c>
      <c r="AZ649" s="1">
        <v>0</v>
      </c>
    </row>
    <row r="650" spans="1:52" x14ac:dyDescent="0.25">
      <c r="A650" s="1">
        <v>648</v>
      </c>
      <c r="B650" s="6" t="s">
        <v>0</v>
      </c>
      <c r="H650" s="20">
        <v>38</v>
      </c>
      <c r="I650" s="18">
        <v>4</v>
      </c>
      <c r="J650" s="1">
        <v>40</v>
      </c>
      <c r="K650" s="1">
        <v>11</v>
      </c>
      <c r="L650" s="1">
        <v>2</v>
      </c>
      <c r="M650" s="24" t="s">
        <v>52</v>
      </c>
      <c r="N650" s="1">
        <v>0</v>
      </c>
      <c r="O650" s="1" t="s">
        <v>68</v>
      </c>
      <c r="Q650" s="1" t="s">
        <v>3407</v>
      </c>
      <c r="S650" s="22">
        <v>0</v>
      </c>
      <c r="AB650" s="6" t="s">
        <v>84</v>
      </c>
      <c r="AH650" s="1" t="s">
        <v>32</v>
      </c>
      <c r="AM650" s="1" t="s">
        <v>60</v>
      </c>
      <c r="AO650" s="6">
        <v>10</v>
      </c>
      <c r="AP650" s="1">
        <v>5</v>
      </c>
      <c r="AR650" s="6">
        <v>12</v>
      </c>
      <c r="AS650" s="1" t="s">
        <v>2964</v>
      </c>
      <c r="AT650" s="27" t="s">
        <v>75</v>
      </c>
      <c r="AV650" s="22">
        <v>7</v>
      </c>
      <c r="AW650" s="1" t="s">
        <v>2965</v>
      </c>
      <c r="AX650" s="1" t="s">
        <v>2966</v>
      </c>
      <c r="AY650" s="1" t="s">
        <v>2967</v>
      </c>
      <c r="AZ650" s="1">
        <v>1</v>
      </c>
    </row>
    <row r="651" spans="1:52" x14ac:dyDescent="0.25">
      <c r="A651" s="1">
        <v>649</v>
      </c>
      <c r="B651" s="6" t="s">
        <v>0</v>
      </c>
      <c r="C651" s="6" t="s">
        <v>1</v>
      </c>
      <c r="D651" s="6" t="s">
        <v>2</v>
      </c>
      <c r="E651" s="6" t="s">
        <v>3</v>
      </c>
      <c r="F651" s="6" t="s">
        <v>4</v>
      </c>
      <c r="G651" s="6" t="s">
        <v>2968</v>
      </c>
      <c r="H651" s="20">
        <v>26</v>
      </c>
      <c r="I651" s="18">
        <v>6</v>
      </c>
      <c r="J651" s="1">
        <v>120</v>
      </c>
      <c r="K651" s="1">
        <v>8</v>
      </c>
      <c r="L651" s="1">
        <v>24</v>
      </c>
      <c r="M651" s="24" t="s">
        <v>335</v>
      </c>
      <c r="N651" s="1">
        <v>1</v>
      </c>
      <c r="S651" s="22">
        <v>0</v>
      </c>
      <c r="AB651" s="6" t="s">
        <v>363</v>
      </c>
      <c r="AE651" s="1" t="s">
        <v>29</v>
      </c>
      <c r="AM651" s="1" t="s">
        <v>73</v>
      </c>
      <c r="AO651" s="6">
        <v>3</v>
      </c>
      <c r="AP651" s="1">
        <v>3</v>
      </c>
      <c r="AR651" s="6">
        <v>320</v>
      </c>
      <c r="AS651" s="1" t="s">
        <v>2969</v>
      </c>
      <c r="AT651" s="27" t="s">
        <v>75</v>
      </c>
      <c r="AV651" s="22">
        <v>10</v>
      </c>
      <c r="AW651" s="1" t="s">
        <v>2970</v>
      </c>
      <c r="AX651" s="1" t="s">
        <v>2971</v>
      </c>
      <c r="AY651" s="1" t="s">
        <v>2972</v>
      </c>
      <c r="AZ651" s="1">
        <v>1</v>
      </c>
    </row>
    <row r="652" spans="1:52" x14ac:dyDescent="0.25">
      <c r="A652" s="1">
        <v>650</v>
      </c>
      <c r="C652" s="6" t="s">
        <v>1</v>
      </c>
      <c r="H652" s="20">
        <v>30</v>
      </c>
      <c r="I652" s="18">
        <v>7</v>
      </c>
      <c r="J652" s="1">
        <v>30</v>
      </c>
      <c r="K652" s="1">
        <v>12</v>
      </c>
      <c r="L652" s="1">
        <v>2</v>
      </c>
      <c r="M652" s="24" t="s">
        <v>89</v>
      </c>
      <c r="N652" s="1">
        <v>1</v>
      </c>
      <c r="S652" s="22">
        <v>1</v>
      </c>
      <c r="T652" s="1" t="s">
        <v>519</v>
      </c>
      <c r="V652" s="1" t="s">
        <v>56</v>
      </c>
      <c r="X652" s="1" t="s">
        <v>57</v>
      </c>
      <c r="Z652" s="6">
        <v>3</v>
      </c>
      <c r="AA652" s="1" t="s">
        <v>2973</v>
      </c>
      <c r="AB652" s="6" t="s">
        <v>59</v>
      </c>
      <c r="AF652" s="1" t="s">
        <v>30</v>
      </c>
      <c r="AG652" s="1" t="s">
        <v>31</v>
      </c>
      <c r="AH652" s="1" t="s">
        <v>32</v>
      </c>
      <c r="AL652" s="1" t="s">
        <v>2974</v>
      </c>
      <c r="AM652" s="1" t="s">
        <v>73</v>
      </c>
      <c r="AO652" s="6">
        <v>6</v>
      </c>
      <c r="AQ652" s="1" t="s">
        <v>2975</v>
      </c>
      <c r="AR652" s="6">
        <v>8</v>
      </c>
      <c r="AS652" s="1" t="s">
        <v>2976</v>
      </c>
      <c r="AT652" s="27" t="s">
        <v>75</v>
      </c>
      <c r="AV652" s="22">
        <v>10</v>
      </c>
      <c r="AW652" s="1" t="s">
        <v>2977</v>
      </c>
      <c r="AX652" s="1" t="s">
        <v>2978</v>
      </c>
      <c r="AY652" s="1" t="s">
        <v>2979</v>
      </c>
      <c r="AZ652" s="1">
        <v>1</v>
      </c>
    </row>
    <row r="653" spans="1:52" x14ac:dyDescent="0.25">
      <c r="A653" s="1">
        <v>651</v>
      </c>
      <c r="B653" s="6" t="s">
        <v>0</v>
      </c>
      <c r="C653" s="6" t="s">
        <v>1</v>
      </c>
      <c r="H653" s="20">
        <v>32</v>
      </c>
      <c r="I653" s="18">
        <v>7</v>
      </c>
      <c r="J653" s="1">
        <v>90</v>
      </c>
      <c r="K653" s="1">
        <v>9</v>
      </c>
      <c r="L653" s="1">
        <v>3</v>
      </c>
      <c r="M653" s="24" t="s">
        <v>67</v>
      </c>
      <c r="N653" s="1">
        <v>1</v>
      </c>
      <c r="S653" s="22">
        <v>0</v>
      </c>
      <c r="AB653" s="6" t="s">
        <v>59</v>
      </c>
      <c r="AH653" s="1" t="s">
        <v>32</v>
      </c>
      <c r="AM653" s="1" t="s">
        <v>60</v>
      </c>
      <c r="AO653" s="6">
        <v>3</v>
      </c>
      <c r="AP653" s="1">
        <v>1</v>
      </c>
      <c r="AR653" s="6">
        <v>5</v>
      </c>
      <c r="AS653" s="1" t="s">
        <v>2980</v>
      </c>
      <c r="AT653" s="27" t="s">
        <v>345</v>
      </c>
      <c r="AV653" s="22">
        <v>10</v>
      </c>
      <c r="AW653" s="1" t="s">
        <v>2981</v>
      </c>
      <c r="AX653" s="1" t="s">
        <v>2982</v>
      </c>
      <c r="AY653" s="1" t="s">
        <v>2983</v>
      </c>
      <c r="AZ653" s="1">
        <v>1</v>
      </c>
    </row>
    <row r="654" spans="1:52" x14ac:dyDescent="0.25">
      <c r="A654" s="1">
        <v>652</v>
      </c>
      <c r="D654" s="6" t="s">
        <v>2</v>
      </c>
      <c r="H654" s="20">
        <v>33</v>
      </c>
      <c r="I654" s="18">
        <v>7</v>
      </c>
      <c r="J654" s="1">
        <v>15</v>
      </c>
      <c r="K654" s="1">
        <v>8</v>
      </c>
      <c r="L654" s="1">
        <v>2</v>
      </c>
      <c r="M654" s="24" t="s">
        <v>52</v>
      </c>
      <c r="N654" s="1">
        <v>0</v>
      </c>
      <c r="O654" s="1" t="s">
        <v>53</v>
      </c>
      <c r="Q654" s="1" t="s">
        <v>3408</v>
      </c>
      <c r="S654" s="22">
        <v>1</v>
      </c>
      <c r="T654" s="1" t="s">
        <v>155</v>
      </c>
      <c r="V654" s="1" t="s">
        <v>81</v>
      </c>
      <c r="X654" s="1" t="s">
        <v>106</v>
      </c>
      <c r="Z654" s="6">
        <v>0</v>
      </c>
      <c r="AA654" s="1" t="s">
        <v>2984</v>
      </c>
      <c r="AB654" s="6" t="s">
        <v>72</v>
      </c>
      <c r="AF654" s="1" t="s">
        <v>30</v>
      </c>
      <c r="AM654" s="1" t="s">
        <v>162</v>
      </c>
      <c r="AO654" s="6">
        <v>6</v>
      </c>
      <c r="AP654" s="1">
        <v>2</v>
      </c>
      <c r="AR654" s="6">
        <v>15</v>
      </c>
      <c r="AS654" s="1" t="s">
        <v>2985</v>
      </c>
      <c r="AT654" s="27" t="s">
        <v>75</v>
      </c>
      <c r="AV654" s="22">
        <v>10</v>
      </c>
      <c r="AW654" s="1" t="s">
        <v>2986</v>
      </c>
      <c r="AX654" s="1" t="s">
        <v>2987</v>
      </c>
      <c r="AZ654" s="1">
        <v>0</v>
      </c>
    </row>
    <row r="655" spans="1:52" x14ac:dyDescent="0.25">
      <c r="A655" s="1">
        <v>653</v>
      </c>
      <c r="B655" s="6" t="s">
        <v>0</v>
      </c>
      <c r="F655" s="6" t="s">
        <v>4</v>
      </c>
      <c r="H655" s="20">
        <v>26</v>
      </c>
      <c r="I655" s="18">
        <v>8</v>
      </c>
      <c r="J655" s="1">
        <v>0</v>
      </c>
      <c r="K655" s="1">
        <v>11</v>
      </c>
      <c r="L655" s="1">
        <v>30</v>
      </c>
      <c r="M655" s="24" t="s">
        <v>225</v>
      </c>
      <c r="N655" s="1">
        <v>1</v>
      </c>
      <c r="S655" s="22">
        <v>0</v>
      </c>
      <c r="AB655" s="6" t="s">
        <v>363</v>
      </c>
      <c r="AE655" s="1" t="s">
        <v>29</v>
      </c>
      <c r="AF655" s="1" t="s">
        <v>30</v>
      </c>
      <c r="AM655" s="1" t="s">
        <v>85</v>
      </c>
      <c r="AO655" s="6">
        <v>6</v>
      </c>
      <c r="AQ655" s="1">
        <v>14</v>
      </c>
      <c r="AR655" s="6">
        <v>10</v>
      </c>
      <c r="AS655" s="1" t="s">
        <v>2988</v>
      </c>
      <c r="AT655" s="27" t="s">
        <v>75</v>
      </c>
      <c r="AV655" s="22">
        <v>10</v>
      </c>
      <c r="AW655" s="1" t="s">
        <v>2989</v>
      </c>
      <c r="AX655" s="1" t="s">
        <v>2990</v>
      </c>
      <c r="AZ655" s="1">
        <v>1</v>
      </c>
    </row>
    <row r="656" spans="1:52" x14ac:dyDescent="0.25">
      <c r="A656" s="1">
        <v>654</v>
      </c>
      <c r="E656" s="6" t="s">
        <v>3</v>
      </c>
      <c r="H656" s="20">
        <v>31</v>
      </c>
      <c r="I656" s="18">
        <v>7</v>
      </c>
      <c r="J656" s="1">
        <v>5</v>
      </c>
      <c r="K656" s="1">
        <v>12</v>
      </c>
      <c r="L656" s="1">
        <v>8</v>
      </c>
      <c r="M656" s="24" t="s">
        <v>52</v>
      </c>
      <c r="N656" s="1">
        <v>0</v>
      </c>
      <c r="O656" s="1" t="s">
        <v>68</v>
      </c>
      <c r="Q656" s="1" t="s">
        <v>3410</v>
      </c>
      <c r="S656" s="22">
        <v>0</v>
      </c>
      <c r="AB656" s="6" t="s">
        <v>59</v>
      </c>
      <c r="AH656" s="1" t="s">
        <v>32</v>
      </c>
      <c r="AM656" s="1" t="s">
        <v>60</v>
      </c>
      <c r="AO656" s="6">
        <v>5</v>
      </c>
      <c r="AP656" s="1">
        <v>3</v>
      </c>
      <c r="AR656" s="6">
        <v>80</v>
      </c>
      <c r="AS656" s="1" t="s">
        <v>2991</v>
      </c>
      <c r="AT656" s="27" t="s">
        <v>75</v>
      </c>
      <c r="AV656" s="22">
        <v>9</v>
      </c>
      <c r="AW656" s="1" t="s">
        <v>2992</v>
      </c>
      <c r="AX656" s="1" t="s">
        <v>2993</v>
      </c>
      <c r="AY656" s="1" t="s">
        <v>2994</v>
      </c>
      <c r="AZ656" s="1">
        <v>1</v>
      </c>
    </row>
    <row r="657" spans="1:52" x14ac:dyDescent="0.25">
      <c r="A657" s="1">
        <v>655</v>
      </c>
      <c r="B657" s="6" t="s">
        <v>0</v>
      </c>
      <c r="F657" s="6" t="s">
        <v>4</v>
      </c>
      <c r="H657" s="20">
        <v>34</v>
      </c>
      <c r="I657" s="18">
        <v>7</v>
      </c>
      <c r="J657" s="1">
        <v>60</v>
      </c>
      <c r="K657" s="1">
        <v>4</v>
      </c>
      <c r="L657" s="1">
        <v>5</v>
      </c>
      <c r="M657" s="24" t="s">
        <v>303</v>
      </c>
      <c r="N657" s="1">
        <v>1</v>
      </c>
      <c r="S657" s="22">
        <v>1</v>
      </c>
      <c r="T657" s="1" t="s">
        <v>70</v>
      </c>
      <c r="V657" s="1" t="s">
        <v>111</v>
      </c>
      <c r="X657" s="1" t="s">
        <v>57</v>
      </c>
      <c r="Z657" s="6">
        <v>3</v>
      </c>
      <c r="AA657" s="1" t="s">
        <v>2995</v>
      </c>
      <c r="AB657" s="6" t="s">
        <v>84</v>
      </c>
      <c r="AH657" s="1" t="s">
        <v>32</v>
      </c>
      <c r="AM657" s="1" t="s">
        <v>73</v>
      </c>
      <c r="AO657" s="6">
        <v>4</v>
      </c>
      <c r="AP657" s="1">
        <v>5</v>
      </c>
      <c r="AR657" s="6">
        <v>5</v>
      </c>
      <c r="AS657" s="1" t="s">
        <v>2996</v>
      </c>
      <c r="AT657" s="27" t="s">
        <v>75</v>
      </c>
      <c r="AV657" s="22">
        <v>10</v>
      </c>
      <c r="AW657" s="1" t="s">
        <v>2997</v>
      </c>
      <c r="AX657" s="1" t="s">
        <v>2998</v>
      </c>
      <c r="AY657" s="1" t="s">
        <v>2999</v>
      </c>
      <c r="AZ657" s="1">
        <v>1</v>
      </c>
    </row>
    <row r="658" spans="1:52" x14ac:dyDescent="0.25">
      <c r="A658" s="1">
        <v>656</v>
      </c>
      <c r="F658" s="6" t="s">
        <v>4</v>
      </c>
      <c r="H658" s="20">
        <v>39</v>
      </c>
      <c r="I658" s="18">
        <v>7</v>
      </c>
      <c r="J658" s="1">
        <v>3</v>
      </c>
      <c r="K658" s="1">
        <v>7</v>
      </c>
      <c r="L658" s="1">
        <v>100</v>
      </c>
      <c r="M658" s="24" t="s">
        <v>225</v>
      </c>
      <c r="N658" s="1">
        <v>0</v>
      </c>
      <c r="O658" s="1" t="s">
        <v>68</v>
      </c>
      <c r="Q658" s="1" t="s">
        <v>3409</v>
      </c>
      <c r="S658" s="22">
        <v>0</v>
      </c>
      <c r="AB658" s="6" t="s">
        <v>59</v>
      </c>
      <c r="AF658" s="1" t="s">
        <v>30</v>
      </c>
      <c r="AH658" s="1" t="s">
        <v>32</v>
      </c>
      <c r="AM658" s="1" t="s">
        <v>60</v>
      </c>
      <c r="AO658" s="6">
        <v>6</v>
      </c>
      <c r="AP658" s="1">
        <v>6</v>
      </c>
      <c r="AR658" s="6">
        <v>15</v>
      </c>
      <c r="AS658" s="1" t="s">
        <v>3000</v>
      </c>
      <c r="AT658" s="27" t="s">
        <v>64</v>
      </c>
      <c r="AV658" s="22">
        <v>5</v>
      </c>
      <c r="AW658" s="1" t="s">
        <v>3001</v>
      </c>
      <c r="AX658" s="1" t="s">
        <v>322</v>
      </c>
      <c r="AY658" s="1" t="s">
        <v>116</v>
      </c>
      <c r="AZ658" s="1">
        <v>1</v>
      </c>
    </row>
    <row r="659" spans="1:52" x14ac:dyDescent="0.25">
      <c r="A659" s="1">
        <v>657</v>
      </c>
      <c r="D659" s="6" t="s">
        <v>2</v>
      </c>
      <c r="H659" s="20">
        <v>26</v>
      </c>
      <c r="I659" s="18">
        <v>7</v>
      </c>
      <c r="J659" s="1">
        <v>180</v>
      </c>
      <c r="K659" s="1">
        <v>6</v>
      </c>
      <c r="L659" s="1">
        <v>5</v>
      </c>
      <c r="M659" s="24" t="s">
        <v>67</v>
      </c>
      <c r="N659" s="1">
        <v>1</v>
      </c>
      <c r="S659" s="22">
        <v>1</v>
      </c>
      <c r="T659" s="1" t="s">
        <v>170</v>
      </c>
      <c r="V659" s="1" t="s">
        <v>350</v>
      </c>
      <c r="X659" s="1" t="s">
        <v>92</v>
      </c>
      <c r="Z659" s="6">
        <v>0</v>
      </c>
      <c r="AA659" s="1" t="s">
        <v>3002</v>
      </c>
      <c r="AB659" s="6" t="s">
        <v>161</v>
      </c>
      <c r="AF659" s="1" t="s">
        <v>30</v>
      </c>
      <c r="AH659" s="1" t="s">
        <v>32</v>
      </c>
      <c r="AM659" s="1" t="s">
        <v>73</v>
      </c>
      <c r="AO659" s="6">
        <v>15</v>
      </c>
      <c r="AQ659" s="1">
        <v>10</v>
      </c>
      <c r="AR659" s="6">
        <v>5</v>
      </c>
      <c r="AS659" s="1" t="s">
        <v>3003</v>
      </c>
      <c r="AT659" s="27" t="s">
        <v>75</v>
      </c>
      <c r="AV659" s="22">
        <v>9</v>
      </c>
      <c r="AW659" s="1" t="s">
        <v>3004</v>
      </c>
      <c r="AX659" s="1" t="s">
        <v>3005</v>
      </c>
      <c r="AY659" s="1" t="s">
        <v>3006</v>
      </c>
      <c r="AZ659" s="1">
        <v>1</v>
      </c>
    </row>
    <row r="660" spans="1:52" x14ac:dyDescent="0.25">
      <c r="A660" s="1">
        <v>658</v>
      </c>
      <c r="B660" s="6" t="s">
        <v>0</v>
      </c>
      <c r="I660" s="18">
        <v>7</v>
      </c>
      <c r="J660" s="1">
        <v>0</v>
      </c>
      <c r="K660" s="1">
        <v>8</v>
      </c>
      <c r="L660" s="1">
        <v>6</v>
      </c>
      <c r="M660" s="24" t="s">
        <v>225</v>
      </c>
      <c r="N660" s="1">
        <v>0</v>
      </c>
      <c r="O660" s="1" t="s">
        <v>98</v>
      </c>
      <c r="R660" s="1" t="s">
        <v>3007</v>
      </c>
      <c r="S660" s="22">
        <v>0</v>
      </c>
      <c r="AB660" s="6" t="s">
        <v>59</v>
      </c>
      <c r="AF660" s="1" t="s">
        <v>30</v>
      </c>
      <c r="AM660" s="1" t="s">
        <v>85</v>
      </c>
      <c r="AO660" s="6">
        <v>10</v>
      </c>
      <c r="AQ660" s="1">
        <v>10</v>
      </c>
      <c r="AR660" s="6">
        <v>20</v>
      </c>
      <c r="AS660" s="1" t="s">
        <v>3008</v>
      </c>
      <c r="AT660" s="27" t="s">
        <v>75</v>
      </c>
      <c r="AV660" s="22">
        <v>8</v>
      </c>
      <c r="AW660" s="1" t="s">
        <v>3009</v>
      </c>
      <c r="AX660" s="1" t="s">
        <v>3010</v>
      </c>
      <c r="AY660" s="1" t="s">
        <v>3011</v>
      </c>
      <c r="AZ660" s="1">
        <v>1</v>
      </c>
    </row>
    <row r="661" spans="1:52" x14ac:dyDescent="0.25">
      <c r="A661" s="1">
        <v>659</v>
      </c>
      <c r="B661" s="6" t="s">
        <v>0</v>
      </c>
      <c r="C661" s="6" t="s">
        <v>1</v>
      </c>
      <c r="F661" s="6" t="s">
        <v>4</v>
      </c>
      <c r="H661" s="20">
        <v>33</v>
      </c>
      <c r="I661" s="18">
        <v>6</v>
      </c>
      <c r="J661" s="1">
        <v>70</v>
      </c>
      <c r="K661" s="1">
        <v>8</v>
      </c>
      <c r="L661" s="1">
        <v>7</v>
      </c>
      <c r="M661" s="24" t="s">
        <v>121</v>
      </c>
      <c r="N661" s="1">
        <v>0</v>
      </c>
      <c r="O661" s="1" t="s">
        <v>68</v>
      </c>
      <c r="Q661" s="1" t="s">
        <v>3409</v>
      </c>
      <c r="S661" s="22">
        <v>1</v>
      </c>
      <c r="T661" s="1" t="s">
        <v>213</v>
      </c>
      <c r="W661" s="1" t="s">
        <v>3012</v>
      </c>
      <c r="Y661" s="1" t="s">
        <v>3013</v>
      </c>
      <c r="Z661" s="6">
        <v>3</v>
      </c>
      <c r="AA661" s="1" t="s">
        <v>3014</v>
      </c>
      <c r="AB661" s="6" t="s">
        <v>84</v>
      </c>
      <c r="AG661" s="1" t="s">
        <v>31</v>
      </c>
      <c r="AM661" s="1" t="s">
        <v>73</v>
      </c>
      <c r="AO661" s="6">
        <v>5</v>
      </c>
      <c r="AP661" s="1">
        <v>3</v>
      </c>
      <c r="AR661" s="6">
        <v>5</v>
      </c>
      <c r="AS661" s="1" t="s">
        <v>3015</v>
      </c>
      <c r="AT661" s="27" t="s">
        <v>75</v>
      </c>
      <c r="AV661" s="22">
        <v>9</v>
      </c>
      <c r="AW661" s="1" t="s">
        <v>3016</v>
      </c>
      <c r="AX661" s="1" t="s">
        <v>1881</v>
      </c>
      <c r="AZ661" s="1">
        <v>1</v>
      </c>
    </row>
    <row r="662" spans="1:52" x14ac:dyDescent="0.25">
      <c r="A662" s="1">
        <v>660</v>
      </c>
      <c r="B662" s="6" t="s">
        <v>0</v>
      </c>
      <c r="H662" s="20">
        <v>29</v>
      </c>
      <c r="I662" s="18">
        <v>6</v>
      </c>
      <c r="J662" s="1">
        <v>60</v>
      </c>
      <c r="K662" s="1">
        <v>10</v>
      </c>
      <c r="L662" s="1">
        <v>5</v>
      </c>
      <c r="M662" s="24" t="s">
        <v>103</v>
      </c>
      <c r="N662" s="1">
        <v>1</v>
      </c>
      <c r="S662" s="22">
        <v>1</v>
      </c>
      <c r="T662" s="1" t="s">
        <v>5</v>
      </c>
      <c r="V662" s="1" t="s">
        <v>56</v>
      </c>
      <c r="X662" s="1" t="s">
        <v>419</v>
      </c>
      <c r="Z662" s="6">
        <v>3</v>
      </c>
      <c r="AA662" s="1" t="s">
        <v>3017</v>
      </c>
      <c r="AB662" s="6" t="s">
        <v>59</v>
      </c>
      <c r="AH662" s="1" t="s">
        <v>32</v>
      </c>
      <c r="AM662" s="1" t="s">
        <v>60</v>
      </c>
      <c r="AO662" s="6">
        <v>3</v>
      </c>
      <c r="AP662" s="1">
        <v>5</v>
      </c>
      <c r="AR662" s="6">
        <v>5</v>
      </c>
      <c r="AS662" s="1" t="s">
        <v>3018</v>
      </c>
      <c r="AT662" s="27" t="s">
        <v>75</v>
      </c>
      <c r="AV662" s="22">
        <v>7</v>
      </c>
      <c r="AW662" s="1" t="s">
        <v>3019</v>
      </c>
      <c r="AX662" s="1" t="s">
        <v>3020</v>
      </c>
      <c r="AY662" s="1" t="s">
        <v>3021</v>
      </c>
      <c r="AZ662" s="1">
        <v>1</v>
      </c>
    </row>
    <row r="663" spans="1:52" x14ac:dyDescent="0.25">
      <c r="A663" s="1">
        <v>661</v>
      </c>
      <c r="B663" s="6" t="s">
        <v>0</v>
      </c>
      <c r="C663" s="6" t="s">
        <v>1</v>
      </c>
      <c r="F663" s="6" t="s">
        <v>4</v>
      </c>
      <c r="H663" s="20">
        <v>47</v>
      </c>
      <c r="I663" s="18">
        <v>5</v>
      </c>
      <c r="J663" s="1">
        <v>0</v>
      </c>
      <c r="K663" s="1">
        <v>12</v>
      </c>
      <c r="L663" s="1">
        <v>30</v>
      </c>
      <c r="M663" s="24" t="s">
        <v>78</v>
      </c>
      <c r="N663" s="1">
        <v>1</v>
      </c>
      <c r="S663" s="22">
        <v>1</v>
      </c>
      <c r="T663" s="1" t="s">
        <v>80</v>
      </c>
      <c r="V663" s="1" t="s">
        <v>56</v>
      </c>
      <c r="X663" s="1" t="s">
        <v>92</v>
      </c>
      <c r="Z663" s="6">
        <v>7</v>
      </c>
      <c r="AA663" s="1" t="s">
        <v>3022</v>
      </c>
      <c r="AB663" s="6" t="s">
        <v>84</v>
      </c>
      <c r="AE663" s="1" t="s">
        <v>29</v>
      </c>
      <c r="AF663" s="1" t="s">
        <v>30</v>
      </c>
      <c r="AL663" s="1" t="s">
        <v>2622</v>
      </c>
      <c r="AM663" s="1" t="s">
        <v>85</v>
      </c>
      <c r="AO663" s="6">
        <v>6</v>
      </c>
      <c r="AP663" s="1">
        <v>6</v>
      </c>
      <c r="AR663" s="6">
        <v>20</v>
      </c>
      <c r="AS663" s="1" t="s">
        <v>3023</v>
      </c>
      <c r="AT663" s="27" t="s">
        <v>75</v>
      </c>
      <c r="AV663" s="22">
        <v>8</v>
      </c>
      <c r="AW663" s="1" t="s">
        <v>3024</v>
      </c>
      <c r="AX663" s="1" t="s">
        <v>3025</v>
      </c>
      <c r="AY663" s="1" t="s">
        <v>3026</v>
      </c>
      <c r="AZ663" s="1">
        <v>1</v>
      </c>
    </row>
    <row r="664" spans="1:52" ht="409.5" x14ac:dyDescent="0.25">
      <c r="A664" s="1">
        <v>662</v>
      </c>
      <c r="B664" s="6" t="s">
        <v>0</v>
      </c>
      <c r="F664" s="6" t="s">
        <v>4</v>
      </c>
      <c r="H664" s="20">
        <v>38</v>
      </c>
      <c r="I664" s="18">
        <v>5</v>
      </c>
      <c r="J664" s="1">
        <v>10</v>
      </c>
      <c r="K664" s="1">
        <v>16</v>
      </c>
      <c r="L664" s="1">
        <v>4</v>
      </c>
      <c r="M664" s="24" t="s">
        <v>52</v>
      </c>
      <c r="N664" s="1">
        <v>1</v>
      </c>
      <c r="S664" s="22">
        <v>1</v>
      </c>
      <c r="T664" s="1" t="s">
        <v>213</v>
      </c>
      <c r="V664" s="1" t="s">
        <v>81</v>
      </c>
      <c r="X664" s="1" t="s">
        <v>572</v>
      </c>
      <c r="Z664" s="6">
        <v>9</v>
      </c>
      <c r="AA664" s="1" t="s">
        <v>2617</v>
      </c>
      <c r="AB664" s="6" t="s">
        <v>84</v>
      </c>
      <c r="AH664" s="1" t="s">
        <v>32</v>
      </c>
      <c r="AM664" s="1" t="s">
        <v>60</v>
      </c>
      <c r="AO664" s="6">
        <v>12</v>
      </c>
      <c r="AQ664" s="1">
        <v>8</v>
      </c>
      <c r="AR664" s="6">
        <v>15</v>
      </c>
      <c r="AS664" s="4" t="s">
        <v>3027</v>
      </c>
      <c r="AU664" s="1" t="s">
        <v>3028</v>
      </c>
      <c r="AV664" s="22">
        <v>10</v>
      </c>
      <c r="AW664" s="4" t="s">
        <v>3029</v>
      </c>
      <c r="AX664" s="4" t="s">
        <v>3030</v>
      </c>
      <c r="AY664" s="4" t="s">
        <v>3031</v>
      </c>
      <c r="AZ664" s="1">
        <v>1</v>
      </c>
    </row>
    <row r="665" spans="1:52" ht="24" customHeight="1" x14ac:dyDescent="0.25">
      <c r="A665" s="1">
        <v>663</v>
      </c>
      <c r="F665" s="6" t="s">
        <v>4</v>
      </c>
      <c r="H665" s="20">
        <v>33</v>
      </c>
      <c r="I665" s="18">
        <v>6</v>
      </c>
      <c r="J665" s="1">
        <v>45</v>
      </c>
      <c r="K665" s="1">
        <v>10</v>
      </c>
      <c r="L665" s="1">
        <v>15</v>
      </c>
      <c r="M665" s="24" t="s">
        <v>189</v>
      </c>
      <c r="N665" s="1">
        <v>1</v>
      </c>
      <c r="S665" s="22">
        <v>1</v>
      </c>
      <c r="T665" s="1" t="s">
        <v>213</v>
      </c>
      <c r="V665" s="1" t="s">
        <v>81</v>
      </c>
      <c r="X665" s="1" t="s">
        <v>92</v>
      </c>
      <c r="Z665" s="6">
        <v>5</v>
      </c>
      <c r="AA665" s="1" t="s">
        <v>3032</v>
      </c>
      <c r="AB665" s="6" t="s">
        <v>59</v>
      </c>
      <c r="AF665" s="1" t="s">
        <v>30</v>
      </c>
      <c r="AM665" s="1" t="s">
        <v>73</v>
      </c>
      <c r="AO665" s="6">
        <v>6</v>
      </c>
      <c r="AP665" s="1">
        <v>1</v>
      </c>
      <c r="AR665" s="6">
        <v>10</v>
      </c>
      <c r="AS665" s="4" t="s">
        <v>204</v>
      </c>
      <c r="AT665" s="27" t="s">
        <v>75</v>
      </c>
      <c r="AV665" s="22">
        <v>10</v>
      </c>
      <c r="AW665" s="4" t="s">
        <v>204</v>
      </c>
      <c r="AX665" s="1" t="s">
        <v>3033</v>
      </c>
      <c r="AY665" s="4" t="s">
        <v>204</v>
      </c>
      <c r="AZ665" s="1">
        <v>0</v>
      </c>
    </row>
    <row r="666" spans="1:52" ht="15" customHeight="1" x14ac:dyDescent="0.25">
      <c r="A666" s="1">
        <v>664</v>
      </c>
      <c r="F666" s="6" t="s">
        <v>4</v>
      </c>
      <c r="H666" s="20">
        <v>43</v>
      </c>
      <c r="I666" s="18">
        <v>8</v>
      </c>
      <c r="J666" s="1">
        <v>30</v>
      </c>
      <c r="K666" s="1">
        <v>14</v>
      </c>
      <c r="L666" s="1">
        <v>3</v>
      </c>
      <c r="M666" s="24" t="s">
        <v>67</v>
      </c>
      <c r="N666" s="1">
        <v>0</v>
      </c>
      <c r="O666" s="1" t="s">
        <v>98</v>
      </c>
      <c r="Q666" s="1" t="s">
        <v>3409</v>
      </c>
      <c r="S666" s="22">
        <v>1</v>
      </c>
      <c r="T666" s="1" t="s">
        <v>5</v>
      </c>
      <c r="V666" s="1" t="s">
        <v>91</v>
      </c>
      <c r="X666" s="1" t="s">
        <v>106</v>
      </c>
      <c r="Z666" s="6">
        <v>13</v>
      </c>
      <c r="AB666" s="6" t="s">
        <v>59</v>
      </c>
      <c r="AH666" s="1" t="s">
        <v>32</v>
      </c>
      <c r="AM666" s="1" t="s">
        <v>73</v>
      </c>
      <c r="AO666" s="6">
        <v>10</v>
      </c>
      <c r="AP666" s="1">
        <v>1</v>
      </c>
      <c r="AR666" s="6">
        <v>3</v>
      </c>
      <c r="AS666" s="1" t="s">
        <v>1576</v>
      </c>
      <c r="AT666" s="27" t="s">
        <v>64</v>
      </c>
      <c r="AV666" s="22">
        <v>9</v>
      </c>
      <c r="AW666" s="1" t="s">
        <v>3034</v>
      </c>
      <c r="AX666" s="1" t="s">
        <v>34</v>
      </c>
      <c r="AY666" s="4" t="s">
        <v>3035</v>
      </c>
      <c r="AZ666" s="1">
        <v>0</v>
      </c>
    </row>
    <row r="667" spans="1:52" x14ac:dyDescent="0.25">
      <c r="A667" s="1">
        <v>665</v>
      </c>
      <c r="E667" s="6" t="s">
        <v>3</v>
      </c>
      <c r="H667" s="20">
        <v>26</v>
      </c>
      <c r="I667" s="18">
        <v>6</v>
      </c>
      <c r="J667" s="1">
        <v>30</v>
      </c>
      <c r="K667" s="1">
        <v>12</v>
      </c>
      <c r="L667" s="1">
        <v>5</v>
      </c>
      <c r="M667" s="24" t="s">
        <v>189</v>
      </c>
      <c r="N667" s="1">
        <v>1</v>
      </c>
      <c r="S667" s="22">
        <v>0</v>
      </c>
      <c r="AB667" s="6" t="s">
        <v>59</v>
      </c>
      <c r="AF667" s="1" t="s">
        <v>30</v>
      </c>
      <c r="AM667" s="1" t="s">
        <v>85</v>
      </c>
      <c r="AO667" s="6">
        <v>4</v>
      </c>
      <c r="AP667" s="1">
        <v>6</v>
      </c>
      <c r="AR667" s="6">
        <v>4</v>
      </c>
      <c r="AS667" s="1" t="s">
        <v>3036</v>
      </c>
      <c r="AT667" s="27" t="s">
        <v>75</v>
      </c>
      <c r="AV667" s="22">
        <v>10</v>
      </c>
      <c r="AW667" s="1" t="s">
        <v>3037</v>
      </c>
      <c r="AX667" s="1" t="s">
        <v>3038</v>
      </c>
      <c r="AY667" s="1" t="s">
        <v>3039</v>
      </c>
      <c r="AZ667" s="1">
        <v>1</v>
      </c>
    </row>
    <row r="668" spans="1:52" ht="409.5" x14ac:dyDescent="0.25">
      <c r="A668" s="1">
        <v>666</v>
      </c>
      <c r="B668" s="6" t="s">
        <v>0</v>
      </c>
      <c r="E668" s="6" t="s">
        <v>3</v>
      </c>
      <c r="H668" s="20">
        <v>46</v>
      </c>
      <c r="I668" s="18">
        <v>6</v>
      </c>
      <c r="J668" s="1">
        <v>120</v>
      </c>
      <c r="K668" s="1">
        <v>12</v>
      </c>
      <c r="L668" s="1">
        <v>8</v>
      </c>
      <c r="M668" s="24" t="s">
        <v>67</v>
      </c>
      <c r="N668" s="1">
        <v>1</v>
      </c>
      <c r="S668" s="22">
        <v>1</v>
      </c>
      <c r="T668" s="1" t="s">
        <v>55</v>
      </c>
      <c r="V668" s="1" t="s">
        <v>56</v>
      </c>
      <c r="X668" s="1" t="s">
        <v>272</v>
      </c>
      <c r="Z668" s="6">
        <v>15</v>
      </c>
      <c r="AA668" s="1" t="s">
        <v>3040</v>
      </c>
      <c r="AB668" s="6" t="s">
        <v>59</v>
      </c>
      <c r="AH668" s="1" t="s">
        <v>32</v>
      </c>
      <c r="AM668" s="1" t="s">
        <v>73</v>
      </c>
      <c r="AO668" s="6">
        <v>6</v>
      </c>
      <c r="AP668" s="1">
        <v>3</v>
      </c>
      <c r="AR668" s="6">
        <v>8</v>
      </c>
      <c r="AS668" s="1" t="s">
        <v>3041</v>
      </c>
      <c r="AU668" s="1" t="s">
        <v>3042</v>
      </c>
      <c r="AV668" s="22">
        <v>10</v>
      </c>
      <c r="AW668" s="4" t="s">
        <v>3043</v>
      </c>
      <c r="AX668" s="1" t="s">
        <v>3044</v>
      </c>
      <c r="AY668" s="1" t="s">
        <v>3045</v>
      </c>
      <c r="AZ668" s="1">
        <v>1</v>
      </c>
    </row>
    <row r="669" spans="1:52" x14ac:dyDescent="0.25">
      <c r="A669" s="1">
        <v>667</v>
      </c>
      <c r="C669" s="6" t="s">
        <v>1</v>
      </c>
      <c r="H669" s="20">
        <v>25</v>
      </c>
      <c r="I669" s="18">
        <v>6</v>
      </c>
      <c r="J669" s="1">
        <v>100</v>
      </c>
      <c r="K669" s="1">
        <v>14</v>
      </c>
      <c r="L669" s="1">
        <v>6</v>
      </c>
      <c r="M669" s="24" t="s">
        <v>225</v>
      </c>
      <c r="N669" s="1">
        <v>1</v>
      </c>
      <c r="S669" s="22">
        <v>1</v>
      </c>
      <c r="T669" s="1" t="s">
        <v>141</v>
      </c>
      <c r="V669" s="1" t="s">
        <v>350</v>
      </c>
      <c r="X669" s="1" t="s">
        <v>231</v>
      </c>
      <c r="Z669" s="6">
        <v>0</v>
      </c>
      <c r="AA669" s="1" t="s">
        <v>3046</v>
      </c>
      <c r="AB669" s="6" t="s">
        <v>59</v>
      </c>
      <c r="AE669" s="1" t="s">
        <v>29</v>
      </c>
      <c r="AM669" s="1" t="s">
        <v>73</v>
      </c>
      <c r="AO669" s="6">
        <v>6</v>
      </c>
      <c r="AP669" s="1">
        <v>6</v>
      </c>
      <c r="AR669" s="6">
        <v>80</v>
      </c>
      <c r="AS669" s="1" t="s">
        <v>3047</v>
      </c>
      <c r="AT669" s="27" t="s">
        <v>75</v>
      </c>
      <c r="AV669" s="22">
        <v>9</v>
      </c>
      <c r="AW669" s="1" t="s">
        <v>3048</v>
      </c>
      <c r="AX669" s="1" t="s">
        <v>3049</v>
      </c>
      <c r="AY669" s="1" t="s">
        <v>1394</v>
      </c>
      <c r="AZ669" s="1">
        <v>0</v>
      </c>
    </row>
    <row r="670" spans="1:52" x14ac:dyDescent="0.25">
      <c r="A670" s="1">
        <v>668</v>
      </c>
      <c r="F670" s="6" t="s">
        <v>4</v>
      </c>
      <c r="H670" s="20">
        <v>34</v>
      </c>
      <c r="I670" s="18">
        <v>6</v>
      </c>
      <c r="J670" s="1">
        <v>600</v>
      </c>
      <c r="K670" s="1">
        <v>6</v>
      </c>
      <c r="L670" s="1">
        <v>20</v>
      </c>
      <c r="M670" s="24" t="s">
        <v>335</v>
      </c>
      <c r="N670" s="1">
        <v>1</v>
      </c>
      <c r="S670" s="22">
        <v>1</v>
      </c>
      <c r="T670" s="1" t="s">
        <v>90</v>
      </c>
      <c r="V670" s="1" t="s">
        <v>111</v>
      </c>
      <c r="X670" s="1" t="s">
        <v>310</v>
      </c>
      <c r="Z670" s="6">
        <v>7</v>
      </c>
      <c r="AA670" s="1" t="s">
        <v>3050</v>
      </c>
      <c r="AB670" s="6" t="s">
        <v>84</v>
      </c>
      <c r="AF670" s="1" t="s">
        <v>30</v>
      </c>
      <c r="AM670" s="1" t="s">
        <v>73</v>
      </c>
      <c r="AO670" s="6">
        <v>6</v>
      </c>
      <c r="AP670" s="1">
        <v>6</v>
      </c>
      <c r="AR670" s="6">
        <v>10</v>
      </c>
      <c r="AS670" s="1" t="s">
        <v>3051</v>
      </c>
      <c r="AT670" s="27" t="s">
        <v>64</v>
      </c>
      <c r="AV670" s="22">
        <v>8</v>
      </c>
      <c r="AW670" s="1" t="s">
        <v>3052</v>
      </c>
      <c r="AX670" s="1" t="s">
        <v>3053</v>
      </c>
      <c r="AY670" s="1" t="s">
        <v>139</v>
      </c>
      <c r="AZ670" s="1">
        <v>1</v>
      </c>
    </row>
    <row r="671" spans="1:52" x14ac:dyDescent="0.25">
      <c r="A671" s="1">
        <v>669</v>
      </c>
      <c r="C671" s="6" t="s">
        <v>1</v>
      </c>
      <c r="F671" s="6" t="s">
        <v>4</v>
      </c>
      <c r="H671" s="20">
        <v>40</v>
      </c>
      <c r="I671" s="18">
        <v>7</v>
      </c>
      <c r="J671" s="1">
        <v>2</v>
      </c>
      <c r="K671" s="1">
        <v>10</v>
      </c>
      <c r="L671" s="1">
        <v>30</v>
      </c>
      <c r="M671" s="24" t="s">
        <v>133</v>
      </c>
      <c r="N671" s="1">
        <v>1</v>
      </c>
      <c r="S671" s="22">
        <v>1</v>
      </c>
      <c r="T671" s="1" t="s">
        <v>170</v>
      </c>
      <c r="W671" s="1" t="s">
        <v>3054</v>
      </c>
      <c r="Y671" s="1" t="s">
        <v>497</v>
      </c>
      <c r="Z671" s="6">
        <v>3</v>
      </c>
      <c r="AA671" s="1" t="s">
        <v>3055</v>
      </c>
      <c r="AB671" s="6" t="s">
        <v>84</v>
      </c>
      <c r="AG671" s="1" t="s">
        <v>31</v>
      </c>
      <c r="AM671" s="1" t="s">
        <v>73</v>
      </c>
      <c r="AO671" s="6">
        <v>3</v>
      </c>
      <c r="AP671" s="1">
        <v>6</v>
      </c>
      <c r="AR671" s="6">
        <v>20</v>
      </c>
      <c r="AS671" s="1" t="s">
        <v>3056</v>
      </c>
      <c r="AT671" s="27" t="s">
        <v>75</v>
      </c>
      <c r="AV671" s="22">
        <v>7</v>
      </c>
      <c r="AW671" s="1" t="s">
        <v>3057</v>
      </c>
      <c r="AX671" s="1" t="s">
        <v>1811</v>
      </c>
      <c r="AZ671" s="1">
        <v>1</v>
      </c>
    </row>
    <row r="672" spans="1:52" x14ac:dyDescent="0.25">
      <c r="A672" s="1">
        <v>670</v>
      </c>
      <c r="B672" s="6" t="s">
        <v>0</v>
      </c>
      <c r="C672" s="6" t="s">
        <v>1</v>
      </c>
      <c r="I672" s="18">
        <v>7</v>
      </c>
      <c r="J672" s="1">
        <v>40</v>
      </c>
      <c r="K672" s="1">
        <v>9</v>
      </c>
      <c r="L672" s="1">
        <v>6</v>
      </c>
      <c r="M672" s="24" t="s">
        <v>103</v>
      </c>
      <c r="N672" s="1">
        <v>1</v>
      </c>
      <c r="S672" s="22">
        <v>1</v>
      </c>
      <c r="T672" s="1" t="s">
        <v>141</v>
      </c>
      <c r="V672" s="1" t="s">
        <v>56</v>
      </c>
      <c r="X672" s="1" t="s">
        <v>82</v>
      </c>
      <c r="Z672" s="6">
        <v>7</v>
      </c>
      <c r="AA672" s="1" t="s">
        <v>3058</v>
      </c>
      <c r="AB672" s="6" t="s">
        <v>84</v>
      </c>
      <c r="AF672" s="1" t="s">
        <v>30</v>
      </c>
      <c r="AH672" s="1" t="s">
        <v>32</v>
      </c>
      <c r="AM672" s="1" t="s">
        <v>553</v>
      </c>
      <c r="AO672" s="6">
        <v>4</v>
      </c>
      <c r="AP672" s="1">
        <v>5</v>
      </c>
      <c r="AR672" s="6">
        <v>8</v>
      </c>
      <c r="AS672" s="1" t="s">
        <v>3059</v>
      </c>
      <c r="AU672" s="1" t="s">
        <v>3060</v>
      </c>
      <c r="AV672" s="22">
        <v>9</v>
      </c>
      <c r="AW672" s="1" t="s">
        <v>139</v>
      </c>
      <c r="AX672" s="1" t="s">
        <v>139</v>
      </c>
      <c r="AY672" s="1" t="s">
        <v>139</v>
      </c>
      <c r="AZ672" s="1">
        <v>0</v>
      </c>
    </row>
    <row r="673" spans="1:52" x14ac:dyDescent="0.25">
      <c r="A673" s="1">
        <v>671</v>
      </c>
      <c r="C673" s="6" t="s">
        <v>1</v>
      </c>
      <c r="F673" s="6" t="s">
        <v>4</v>
      </c>
      <c r="H673" s="20">
        <v>35</v>
      </c>
      <c r="I673" s="18">
        <v>7</v>
      </c>
      <c r="J673" s="1">
        <v>150</v>
      </c>
      <c r="K673" s="1">
        <v>12</v>
      </c>
      <c r="L673" s="1">
        <v>12</v>
      </c>
      <c r="M673" s="24" t="s">
        <v>78</v>
      </c>
      <c r="N673" s="1">
        <v>0</v>
      </c>
      <c r="O673" s="1" t="s">
        <v>98</v>
      </c>
      <c r="Q673" s="1" t="s">
        <v>3410</v>
      </c>
      <c r="S673" s="22">
        <v>1</v>
      </c>
      <c r="T673" s="1" t="s">
        <v>90</v>
      </c>
      <c r="V673" s="1" t="s">
        <v>81</v>
      </c>
      <c r="X673" s="1" t="s">
        <v>92</v>
      </c>
      <c r="Z673" s="6">
        <v>3</v>
      </c>
      <c r="AA673" s="1" t="s">
        <v>607</v>
      </c>
      <c r="AB673" s="6" t="s">
        <v>84</v>
      </c>
      <c r="AE673" s="1" t="s">
        <v>29</v>
      </c>
      <c r="AM673" s="1" t="s">
        <v>85</v>
      </c>
      <c r="AO673" s="6">
        <v>20</v>
      </c>
      <c r="AP673" s="1">
        <v>5</v>
      </c>
      <c r="AR673" s="6">
        <v>20</v>
      </c>
      <c r="AS673" s="1" t="s">
        <v>3061</v>
      </c>
      <c r="AU673" s="1" t="s">
        <v>1329</v>
      </c>
      <c r="AV673" s="22">
        <v>8</v>
      </c>
      <c r="AW673" s="1" t="s">
        <v>3062</v>
      </c>
      <c r="AX673" s="1" t="s">
        <v>3063</v>
      </c>
      <c r="AY673" s="1" t="s">
        <v>3064</v>
      </c>
      <c r="AZ673" s="1">
        <v>0</v>
      </c>
    </row>
    <row r="674" spans="1:52" ht="409.5" x14ac:dyDescent="0.25">
      <c r="A674" s="1">
        <v>672</v>
      </c>
      <c r="C674" s="6" t="s">
        <v>1</v>
      </c>
      <c r="D674" s="6" t="s">
        <v>2</v>
      </c>
      <c r="H674" s="20">
        <v>30</v>
      </c>
      <c r="I674" s="18">
        <v>8</v>
      </c>
      <c r="J674" s="1">
        <v>100</v>
      </c>
      <c r="K674" s="1">
        <v>12</v>
      </c>
      <c r="L674" s="1">
        <v>4</v>
      </c>
      <c r="M674" s="24" t="s">
        <v>133</v>
      </c>
      <c r="N674" s="1">
        <v>1</v>
      </c>
      <c r="S674" s="22">
        <v>1</v>
      </c>
      <c r="T674" s="1" t="s">
        <v>213</v>
      </c>
      <c r="V674" s="1" t="s">
        <v>81</v>
      </c>
      <c r="X674" s="1" t="s">
        <v>92</v>
      </c>
      <c r="Z674" s="6">
        <v>8</v>
      </c>
      <c r="AA674" s="1" t="s">
        <v>3065</v>
      </c>
      <c r="AB674" s="6" t="s">
        <v>84</v>
      </c>
      <c r="AG674" s="1" t="s">
        <v>31</v>
      </c>
      <c r="AM674" s="1" t="s">
        <v>60</v>
      </c>
      <c r="AO674" s="6">
        <v>5</v>
      </c>
      <c r="AP674" s="1">
        <v>6</v>
      </c>
      <c r="AR674" s="6">
        <v>6</v>
      </c>
      <c r="AS674" s="4" t="s">
        <v>3066</v>
      </c>
      <c r="AT674" s="27" t="s">
        <v>75</v>
      </c>
      <c r="AV674" s="22">
        <v>9</v>
      </c>
      <c r="AW674" s="1" t="s">
        <v>3067</v>
      </c>
      <c r="AX674" s="1" t="s">
        <v>3068</v>
      </c>
      <c r="AY674" s="1" t="s">
        <v>3069</v>
      </c>
      <c r="AZ674" s="1">
        <v>1</v>
      </c>
    </row>
    <row r="675" spans="1:52" x14ac:dyDescent="0.25">
      <c r="A675" s="1">
        <v>673</v>
      </c>
      <c r="B675" s="6" t="s">
        <v>0</v>
      </c>
      <c r="C675" s="6" t="s">
        <v>1</v>
      </c>
      <c r="F675" s="6" t="s">
        <v>4</v>
      </c>
      <c r="H675" s="20">
        <v>32</v>
      </c>
      <c r="I675" s="18">
        <v>7</v>
      </c>
      <c r="J675" s="1">
        <v>140</v>
      </c>
      <c r="K675" s="1">
        <v>14</v>
      </c>
      <c r="L675" s="1">
        <v>30</v>
      </c>
      <c r="M675" s="24" t="s">
        <v>67</v>
      </c>
      <c r="N675" s="1">
        <v>1</v>
      </c>
      <c r="S675" s="22">
        <v>0</v>
      </c>
      <c r="AB675" s="6" t="s">
        <v>84</v>
      </c>
      <c r="AF675" s="1" t="s">
        <v>30</v>
      </c>
      <c r="AJ675" s="1" t="s">
        <v>34</v>
      </c>
      <c r="AM675" s="1" t="s">
        <v>60</v>
      </c>
      <c r="AO675" s="6">
        <v>6</v>
      </c>
      <c r="AQ675" s="1">
        <v>13</v>
      </c>
      <c r="AR675" s="6">
        <v>20</v>
      </c>
      <c r="AS675" s="1" t="s">
        <v>3070</v>
      </c>
      <c r="AT675" s="27" t="s">
        <v>75</v>
      </c>
      <c r="AV675" s="22">
        <v>9</v>
      </c>
      <c r="AW675" s="1" t="s">
        <v>3071</v>
      </c>
      <c r="AX675" s="1" t="s">
        <v>3072</v>
      </c>
      <c r="AY675" s="1" t="s">
        <v>3073</v>
      </c>
      <c r="AZ675" s="1">
        <v>1</v>
      </c>
    </row>
    <row r="676" spans="1:52" x14ac:dyDescent="0.25">
      <c r="A676" s="1">
        <v>674</v>
      </c>
      <c r="B676" s="6" t="s">
        <v>0</v>
      </c>
      <c r="F676" s="6" t="s">
        <v>4</v>
      </c>
      <c r="H676" s="20">
        <v>33</v>
      </c>
      <c r="I676" s="18">
        <v>6</v>
      </c>
      <c r="J676" s="1">
        <v>45</v>
      </c>
      <c r="K676" s="1">
        <v>10</v>
      </c>
      <c r="L676" s="1">
        <v>1</v>
      </c>
      <c r="M676" s="24" t="s">
        <v>189</v>
      </c>
      <c r="N676" s="1">
        <v>0</v>
      </c>
      <c r="O676" s="1" t="s">
        <v>68</v>
      </c>
      <c r="Q676" s="1" t="s">
        <v>3410</v>
      </c>
      <c r="S676" s="22">
        <v>1</v>
      </c>
      <c r="T676" s="1" t="s">
        <v>70</v>
      </c>
      <c r="V676" s="1" t="s">
        <v>111</v>
      </c>
      <c r="X676" s="1" t="s">
        <v>57</v>
      </c>
      <c r="Z676" s="6">
        <v>5</v>
      </c>
      <c r="AA676" s="1" t="s">
        <v>3074</v>
      </c>
      <c r="AB676" s="6" t="s">
        <v>59</v>
      </c>
      <c r="AE676" s="1" t="s">
        <v>29</v>
      </c>
      <c r="AM676" s="1" t="s">
        <v>73</v>
      </c>
      <c r="AO676" s="6">
        <v>10</v>
      </c>
      <c r="AQ676" s="1">
        <v>20</v>
      </c>
      <c r="AR676" s="6">
        <v>10</v>
      </c>
      <c r="AS676" s="1" t="s">
        <v>3075</v>
      </c>
      <c r="AT676" s="27" t="s">
        <v>377</v>
      </c>
      <c r="AV676" s="22">
        <v>8</v>
      </c>
      <c r="AW676" s="1" t="s">
        <v>3076</v>
      </c>
      <c r="AX676" s="1" t="s">
        <v>3077</v>
      </c>
      <c r="AY676" s="1" t="s">
        <v>3078</v>
      </c>
      <c r="AZ676" s="1">
        <v>0</v>
      </c>
    </row>
    <row r="677" spans="1:52" x14ac:dyDescent="0.25">
      <c r="A677" s="1">
        <v>675</v>
      </c>
      <c r="C677" s="6" t="s">
        <v>1</v>
      </c>
      <c r="F677" s="6" t="s">
        <v>4</v>
      </c>
      <c r="H677" s="20">
        <v>33</v>
      </c>
      <c r="I677" s="18">
        <v>6</v>
      </c>
      <c r="J677" s="1">
        <v>120</v>
      </c>
      <c r="K677" s="1">
        <v>12</v>
      </c>
      <c r="L677" s="1">
        <v>10</v>
      </c>
      <c r="M677" s="24" t="s">
        <v>121</v>
      </c>
      <c r="N677" s="1">
        <v>1</v>
      </c>
      <c r="S677" s="22">
        <v>1</v>
      </c>
      <c r="T677" s="1" t="s">
        <v>146</v>
      </c>
      <c r="V677" s="1" t="s">
        <v>81</v>
      </c>
      <c r="X677" s="1" t="s">
        <v>92</v>
      </c>
      <c r="Z677" s="6">
        <v>1</v>
      </c>
      <c r="AA677" s="1" t="s">
        <v>3079</v>
      </c>
      <c r="AB677" s="6" t="s">
        <v>84</v>
      </c>
      <c r="AH677" s="1" t="s">
        <v>32</v>
      </c>
      <c r="AM677" s="1" t="s">
        <v>60</v>
      </c>
      <c r="AO677" s="6">
        <v>5</v>
      </c>
      <c r="AP677" s="1">
        <v>3</v>
      </c>
      <c r="AR677" s="6">
        <v>8</v>
      </c>
      <c r="AS677" s="1" t="s">
        <v>3080</v>
      </c>
      <c r="AT677" s="27" t="s">
        <v>75</v>
      </c>
      <c r="AV677" s="22">
        <v>8</v>
      </c>
      <c r="AW677" s="1" t="s">
        <v>3081</v>
      </c>
      <c r="AX677" s="1" t="s">
        <v>3082</v>
      </c>
      <c r="AY677" s="1" t="s">
        <v>3083</v>
      </c>
      <c r="AZ677" s="1">
        <v>1</v>
      </c>
    </row>
    <row r="678" spans="1:52" x14ac:dyDescent="0.25">
      <c r="A678" s="1">
        <v>676</v>
      </c>
      <c r="B678" s="6" t="s">
        <v>0</v>
      </c>
      <c r="H678" s="20">
        <v>49</v>
      </c>
      <c r="I678" s="18">
        <v>5</v>
      </c>
      <c r="J678" s="1">
        <v>120</v>
      </c>
      <c r="K678" s="1">
        <v>14</v>
      </c>
      <c r="L678" s="1">
        <v>6</v>
      </c>
      <c r="M678" s="24" t="s">
        <v>189</v>
      </c>
      <c r="N678" s="1">
        <v>1</v>
      </c>
      <c r="S678" s="22">
        <v>1</v>
      </c>
      <c r="T678" s="1" t="s">
        <v>213</v>
      </c>
      <c r="V678" s="1" t="s">
        <v>142</v>
      </c>
      <c r="X678" s="1" t="s">
        <v>156</v>
      </c>
      <c r="Z678" s="6">
        <v>15</v>
      </c>
      <c r="AA678" s="1" t="s">
        <v>3084</v>
      </c>
      <c r="AB678" s="6" t="s">
        <v>59</v>
      </c>
      <c r="AK678" s="1" t="s">
        <v>35</v>
      </c>
      <c r="AO678" s="6">
        <v>0</v>
      </c>
      <c r="AT678" s="27" t="s">
        <v>75</v>
      </c>
      <c r="AV678" s="22">
        <v>10</v>
      </c>
      <c r="AW678" s="1" t="s">
        <v>76</v>
      </c>
      <c r="AX678" s="1" t="s">
        <v>3085</v>
      </c>
      <c r="AY678" s="1" t="s">
        <v>3086</v>
      </c>
      <c r="AZ678" s="1">
        <v>0</v>
      </c>
    </row>
    <row r="679" spans="1:52" x14ac:dyDescent="0.25">
      <c r="A679" s="1">
        <v>677</v>
      </c>
      <c r="B679" s="6" t="s">
        <v>0</v>
      </c>
      <c r="H679" s="20">
        <v>39</v>
      </c>
      <c r="I679" s="18">
        <v>8</v>
      </c>
      <c r="J679" s="1">
        <v>2</v>
      </c>
      <c r="K679" s="1">
        <v>8</v>
      </c>
      <c r="L679" s="1">
        <v>1</v>
      </c>
      <c r="M679" s="24" t="s">
        <v>78</v>
      </c>
      <c r="N679" s="1">
        <v>0</v>
      </c>
      <c r="O679" s="1" t="s">
        <v>68</v>
      </c>
      <c r="Q679" s="1" t="s">
        <v>3408</v>
      </c>
      <c r="S679" s="22">
        <v>1</v>
      </c>
      <c r="T679" s="1" t="s">
        <v>30</v>
      </c>
      <c r="V679" s="1" t="s">
        <v>81</v>
      </c>
      <c r="X679" s="1" t="s">
        <v>57</v>
      </c>
      <c r="Z679" s="6">
        <v>2</v>
      </c>
      <c r="AA679" s="1" t="s">
        <v>3087</v>
      </c>
      <c r="AB679" s="6" t="s">
        <v>84</v>
      </c>
      <c r="AH679" s="1" t="s">
        <v>32</v>
      </c>
      <c r="AM679" s="1" t="s">
        <v>60</v>
      </c>
      <c r="AO679" s="6">
        <v>6</v>
      </c>
      <c r="AP679" s="1">
        <v>3</v>
      </c>
      <c r="AR679" s="6">
        <v>3</v>
      </c>
      <c r="AS679" s="1" t="s">
        <v>3088</v>
      </c>
      <c r="AT679" s="27" t="s">
        <v>75</v>
      </c>
      <c r="AV679" s="22">
        <v>8</v>
      </c>
      <c r="AW679" s="1" t="s">
        <v>3089</v>
      </c>
      <c r="AX679" s="1" t="s">
        <v>3090</v>
      </c>
      <c r="AY679" s="1" t="s">
        <v>3091</v>
      </c>
      <c r="AZ679" s="1">
        <v>0</v>
      </c>
    </row>
    <row r="680" spans="1:52" x14ac:dyDescent="0.25">
      <c r="A680" s="1">
        <v>678</v>
      </c>
      <c r="C680" s="6" t="s">
        <v>1</v>
      </c>
      <c r="H680" s="20">
        <v>32</v>
      </c>
      <c r="I680" s="18">
        <v>7</v>
      </c>
      <c r="J680" s="1">
        <v>60</v>
      </c>
      <c r="K680" s="1">
        <v>7</v>
      </c>
      <c r="L680" s="1">
        <v>5</v>
      </c>
      <c r="M680" s="24" t="s">
        <v>225</v>
      </c>
      <c r="N680" s="1">
        <v>1</v>
      </c>
      <c r="S680" s="22">
        <v>1</v>
      </c>
      <c r="T680" s="1" t="s">
        <v>90</v>
      </c>
      <c r="V680" s="1" t="s">
        <v>81</v>
      </c>
      <c r="X680" s="1" t="s">
        <v>92</v>
      </c>
      <c r="Z680" s="6">
        <v>2</v>
      </c>
      <c r="AA680" s="1" t="s">
        <v>1518</v>
      </c>
      <c r="AB680" s="6" t="s">
        <v>84</v>
      </c>
      <c r="AE680" s="1" t="s">
        <v>29</v>
      </c>
      <c r="AM680" s="1" t="s">
        <v>85</v>
      </c>
      <c r="AO680" s="6">
        <v>3</v>
      </c>
      <c r="AP680" s="1">
        <v>5</v>
      </c>
      <c r="AR680" s="6">
        <v>168</v>
      </c>
      <c r="AS680" s="1" t="s">
        <v>3092</v>
      </c>
      <c r="AT680" s="27" t="s">
        <v>64</v>
      </c>
      <c r="AV680" s="22">
        <v>9</v>
      </c>
      <c r="AW680" s="1" t="s">
        <v>3093</v>
      </c>
      <c r="AX680" s="1" t="s">
        <v>3094</v>
      </c>
      <c r="AY680" s="1" t="s">
        <v>3095</v>
      </c>
      <c r="AZ680" s="1">
        <v>1</v>
      </c>
    </row>
    <row r="681" spans="1:52" x14ac:dyDescent="0.25">
      <c r="A681" s="1">
        <v>679</v>
      </c>
      <c r="C681" s="6" t="s">
        <v>1</v>
      </c>
      <c r="F681" s="6" t="s">
        <v>4</v>
      </c>
      <c r="H681" s="20">
        <v>29</v>
      </c>
      <c r="I681" s="18">
        <v>6</v>
      </c>
      <c r="J681" s="1">
        <v>60</v>
      </c>
      <c r="K681" s="1">
        <v>14</v>
      </c>
      <c r="L681" s="1">
        <v>4</v>
      </c>
      <c r="M681" s="24" t="s">
        <v>121</v>
      </c>
      <c r="N681" s="1">
        <v>0</v>
      </c>
      <c r="O681" s="1" t="s">
        <v>53</v>
      </c>
      <c r="Q681" s="1" t="s">
        <v>3409</v>
      </c>
      <c r="S681" s="22">
        <v>1</v>
      </c>
      <c r="T681" s="1" t="s">
        <v>29</v>
      </c>
      <c r="W681" s="1" t="s">
        <v>259</v>
      </c>
      <c r="Y681" s="1" t="s">
        <v>3096</v>
      </c>
      <c r="Z681" s="6">
        <v>3</v>
      </c>
      <c r="AA681" s="1" t="s">
        <v>3097</v>
      </c>
      <c r="AB681" s="6" t="s">
        <v>59</v>
      </c>
      <c r="AK681" s="1" t="s">
        <v>35</v>
      </c>
      <c r="AO681" s="6">
        <v>0</v>
      </c>
      <c r="AT681" s="27" t="s">
        <v>75</v>
      </c>
      <c r="AV681" s="22">
        <v>10</v>
      </c>
      <c r="AW681" s="1" t="s">
        <v>3098</v>
      </c>
      <c r="AX681" s="1" t="s">
        <v>3099</v>
      </c>
      <c r="AY681" s="1" t="s">
        <v>3100</v>
      </c>
      <c r="AZ681" s="1">
        <v>1</v>
      </c>
    </row>
    <row r="682" spans="1:52" x14ac:dyDescent="0.25">
      <c r="A682" s="1">
        <v>680</v>
      </c>
      <c r="C682" s="6" t="s">
        <v>1</v>
      </c>
      <c r="F682" s="6" t="s">
        <v>4</v>
      </c>
      <c r="H682" s="20">
        <v>39</v>
      </c>
      <c r="I682" s="18">
        <v>6</v>
      </c>
      <c r="J682" s="1">
        <v>30</v>
      </c>
      <c r="K682" s="1">
        <v>15</v>
      </c>
      <c r="L682" s="1">
        <v>16</v>
      </c>
      <c r="M682" s="24" t="s">
        <v>189</v>
      </c>
      <c r="N682" s="1">
        <v>1</v>
      </c>
      <c r="S682" s="22">
        <v>1</v>
      </c>
      <c r="T682" s="1" t="s">
        <v>407</v>
      </c>
      <c r="W682" s="1" t="s">
        <v>602</v>
      </c>
      <c r="Y682" s="1" t="s">
        <v>3101</v>
      </c>
      <c r="Z682" s="6">
        <v>2</v>
      </c>
      <c r="AA682" s="1" t="s">
        <v>3102</v>
      </c>
      <c r="AB682" s="6" t="s">
        <v>84</v>
      </c>
      <c r="AK682" s="1" t="s">
        <v>35</v>
      </c>
      <c r="AO682" s="6">
        <v>0</v>
      </c>
      <c r="AT682" s="27" t="s">
        <v>75</v>
      </c>
      <c r="AV682" s="22">
        <v>10</v>
      </c>
      <c r="AW682" s="1" t="s">
        <v>3103</v>
      </c>
      <c r="AX682" s="1" t="s">
        <v>3104</v>
      </c>
      <c r="AY682" s="1" t="s">
        <v>3105</v>
      </c>
      <c r="AZ682" s="1">
        <v>1</v>
      </c>
    </row>
    <row r="683" spans="1:52" x14ac:dyDescent="0.25">
      <c r="A683" s="1">
        <v>681</v>
      </c>
      <c r="B683" s="6" t="s">
        <v>0</v>
      </c>
      <c r="H683" s="20">
        <v>26</v>
      </c>
      <c r="I683" s="18">
        <v>7</v>
      </c>
      <c r="J683" s="1">
        <v>10</v>
      </c>
      <c r="K683" s="1">
        <v>3</v>
      </c>
      <c r="L683" s="1">
        <v>4</v>
      </c>
      <c r="M683" s="24" t="s">
        <v>225</v>
      </c>
      <c r="N683" s="1">
        <v>1</v>
      </c>
      <c r="S683" s="22">
        <v>1</v>
      </c>
      <c r="T683" s="1" t="s">
        <v>213</v>
      </c>
      <c r="V683" s="1" t="s">
        <v>81</v>
      </c>
      <c r="X683" s="1" t="s">
        <v>572</v>
      </c>
      <c r="Z683" s="6">
        <v>1</v>
      </c>
      <c r="AB683" s="6" t="s">
        <v>363</v>
      </c>
      <c r="AH683" s="1" t="s">
        <v>32</v>
      </c>
      <c r="AM683" s="1" t="s">
        <v>60</v>
      </c>
      <c r="AO683" s="6">
        <v>5</v>
      </c>
      <c r="AQ683" s="1">
        <v>12</v>
      </c>
      <c r="AR683" s="6">
        <v>4</v>
      </c>
      <c r="AS683" s="1" t="s">
        <v>3106</v>
      </c>
      <c r="AT683" s="27" t="s">
        <v>75</v>
      </c>
      <c r="AV683" s="22">
        <v>10</v>
      </c>
      <c r="AW683" s="1" t="s">
        <v>3107</v>
      </c>
      <c r="AZ683" s="1">
        <v>1</v>
      </c>
    </row>
    <row r="684" spans="1:52" x14ac:dyDescent="0.25">
      <c r="A684" s="1">
        <v>682</v>
      </c>
      <c r="B684" s="6" t="s">
        <v>0</v>
      </c>
      <c r="D684" s="6" t="s">
        <v>2</v>
      </c>
      <c r="E684" s="6" t="s">
        <v>3</v>
      </c>
      <c r="F684" s="6" t="s">
        <v>4</v>
      </c>
      <c r="H684" s="20">
        <v>25</v>
      </c>
      <c r="I684" s="18">
        <v>10</v>
      </c>
      <c r="J684" s="1">
        <v>20</v>
      </c>
      <c r="K684" s="1">
        <v>10</v>
      </c>
      <c r="L684" s="1">
        <v>10</v>
      </c>
      <c r="M684" s="24" t="s">
        <v>78</v>
      </c>
      <c r="N684" s="1">
        <v>1</v>
      </c>
      <c r="S684" s="22">
        <v>0</v>
      </c>
      <c r="AB684" s="6" t="s">
        <v>161</v>
      </c>
      <c r="AH684" s="1" t="s">
        <v>32</v>
      </c>
      <c r="AM684" s="1" t="s">
        <v>60</v>
      </c>
      <c r="AO684" s="6">
        <v>6</v>
      </c>
      <c r="AP684" s="1">
        <v>6</v>
      </c>
      <c r="AR684" s="6">
        <v>30</v>
      </c>
      <c r="AS684" s="1" t="s">
        <v>3108</v>
      </c>
      <c r="AU684" s="1" t="s">
        <v>3109</v>
      </c>
      <c r="AV684" s="22">
        <v>10</v>
      </c>
      <c r="AW684" s="1" t="s">
        <v>3110</v>
      </c>
      <c r="AX684" s="1" t="s">
        <v>3111</v>
      </c>
      <c r="AY684" s="1" t="s">
        <v>3112</v>
      </c>
      <c r="AZ684" s="1">
        <v>1</v>
      </c>
    </row>
    <row r="685" spans="1:52" x14ac:dyDescent="0.25">
      <c r="A685" s="1">
        <v>683</v>
      </c>
      <c r="E685" s="6" t="s">
        <v>3</v>
      </c>
      <c r="H685" s="20">
        <v>48</v>
      </c>
      <c r="I685" s="18">
        <v>5</v>
      </c>
      <c r="J685" s="1">
        <v>120</v>
      </c>
      <c r="K685" s="1">
        <v>12</v>
      </c>
      <c r="L685" s="1">
        <v>60</v>
      </c>
      <c r="M685" s="24" t="s">
        <v>78</v>
      </c>
      <c r="N685" s="1">
        <v>0</v>
      </c>
      <c r="P685" s="1" t="s">
        <v>35</v>
      </c>
      <c r="Q685" s="1" t="s">
        <v>3410</v>
      </c>
      <c r="S685" s="22">
        <v>1</v>
      </c>
      <c r="T685" s="1" t="s">
        <v>213</v>
      </c>
      <c r="V685" s="1" t="s">
        <v>111</v>
      </c>
      <c r="X685" s="1" t="s">
        <v>356</v>
      </c>
      <c r="Z685" s="6">
        <v>15</v>
      </c>
      <c r="AB685" s="6" t="s">
        <v>84</v>
      </c>
      <c r="AH685" s="1" t="s">
        <v>32</v>
      </c>
      <c r="AM685" s="1" t="s">
        <v>162</v>
      </c>
      <c r="AO685" s="6">
        <v>6</v>
      </c>
      <c r="AP685" s="1">
        <v>6</v>
      </c>
      <c r="AR685" s="6">
        <v>15</v>
      </c>
      <c r="AS685" s="1" t="s">
        <v>76</v>
      </c>
      <c r="AT685" s="27" t="s">
        <v>75</v>
      </c>
      <c r="AV685" s="22">
        <v>5</v>
      </c>
      <c r="AW685" s="1" t="s">
        <v>3113</v>
      </c>
      <c r="AX685" s="1" t="s">
        <v>35</v>
      </c>
      <c r="AY685" s="1" t="s">
        <v>35</v>
      </c>
      <c r="AZ685" s="1">
        <v>0</v>
      </c>
    </row>
    <row r="686" spans="1:52" x14ac:dyDescent="0.25">
      <c r="A686" s="1">
        <v>684</v>
      </c>
      <c r="F686" s="6" t="s">
        <v>4</v>
      </c>
      <c r="H686" s="20">
        <v>45</v>
      </c>
      <c r="I686" s="18">
        <v>7</v>
      </c>
      <c r="J686" s="1">
        <v>120</v>
      </c>
      <c r="K686" s="1">
        <v>6</v>
      </c>
      <c r="L686" s="1">
        <v>3</v>
      </c>
      <c r="M686" s="24" t="s">
        <v>335</v>
      </c>
      <c r="N686" s="1">
        <v>0</v>
      </c>
      <c r="O686" s="1" t="s">
        <v>53</v>
      </c>
      <c r="Q686" s="1" t="s">
        <v>3409</v>
      </c>
      <c r="S686" s="22">
        <v>1</v>
      </c>
      <c r="T686" s="1" t="s">
        <v>213</v>
      </c>
      <c r="V686" s="1" t="s">
        <v>91</v>
      </c>
      <c r="X686" s="1" t="s">
        <v>92</v>
      </c>
      <c r="Z686" s="6">
        <v>17</v>
      </c>
      <c r="AA686" s="1" t="s">
        <v>3114</v>
      </c>
      <c r="AB686" s="6" t="s">
        <v>59</v>
      </c>
      <c r="AH686" s="1" t="s">
        <v>32</v>
      </c>
      <c r="AM686" s="1" t="s">
        <v>73</v>
      </c>
      <c r="AO686" s="6">
        <v>6</v>
      </c>
      <c r="AP686" s="1">
        <v>3</v>
      </c>
      <c r="AR686" s="6">
        <v>10</v>
      </c>
      <c r="AS686" s="1" t="s">
        <v>3115</v>
      </c>
      <c r="AT686" s="27" t="s">
        <v>75</v>
      </c>
      <c r="AV686" s="22">
        <v>9</v>
      </c>
      <c r="AW686" s="1" t="s">
        <v>3116</v>
      </c>
      <c r="AX686" s="1" t="s">
        <v>3117</v>
      </c>
      <c r="AY686" s="1" t="s">
        <v>3118</v>
      </c>
      <c r="AZ686" s="1">
        <v>0</v>
      </c>
    </row>
    <row r="687" spans="1:52" x14ac:dyDescent="0.25">
      <c r="A687" s="1">
        <v>685</v>
      </c>
      <c r="B687" s="6" t="s">
        <v>0</v>
      </c>
      <c r="H687" s="20">
        <v>38</v>
      </c>
      <c r="I687" s="18">
        <v>7</v>
      </c>
      <c r="J687" s="1">
        <v>20</v>
      </c>
      <c r="K687" s="1">
        <v>10</v>
      </c>
      <c r="L687" s="1">
        <v>20</v>
      </c>
      <c r="M687" s="24" t="s">
        <v>97</v>
      </c>
      <c r="N687" s="1">
        <v>1</v>
      </c>
      <c r="S687" s="22">
        <v>1</v>
      </c>
      <c r="T687" s="1" t="s">
        <v>141</v>
      </c>
      <c r="V687" s="1" t="s">
        <v>56</v>
      </c>
      <c r="X687" s="1" t="s">
        <v>57</v>
      </c>
      <c r="Z687" s="6">
        <v>1</v>
      </c>
      <c r="AA687" s="1" t="s">
        <v>3119</v>
      </c>
      <c r="AB687" s="6" t="s">
        <v>84</v>
      </c>
      <c r="AF687" s="1" t="s">
        <v>30</v>
      </c>
      <c r="AM687" s="1" t="s">
        <v>85</v>
      </c>
      <c r="AO687" s="6">
        <v>15</v>
      </c>
      <c r="AQ687" s="1">
        <v>20</v>
      </c>
      <c r="AR687" s="6">
        <v>20</v>
      </c>
      <c r="AS687" s="1" t="s">
        <v>3120</v>
      </c>
      <c r="AT687" s="27" t="s">
        <v>64</v>
      </c>
      <c r="AV687" s="22">
        <v>10</v>
      </c>
      <c r="AW687" s="1" t="s">
        <v>3121</v>
      </c>
      <c r="AX687" s="1" t="s">
        <v>3122</v>
      </c>
      <c r="AY687" s="1" t="s">
        <v>3123</v>
      </c>
      <c r="AZ687" s="1">
        <v>0</v>
      </c>
    </row>
    <row r="688" spans="1:52" x14ac:dyDescent="0.25">
      <c r="A688" s="1">
        <v>686</v>
      </c>
      <c r="C688" s="6" t="s">
        <v>1</v>
      </c>
      <c r="F688" s="6" t="s">
        <v>4</v>
      </c>
      <c r="H688" s="20">
        <v>43</v>
      </c>
      <c r="I688" s="18">
        <v>4</v>
      </c>
      <c r="J688" s="1">
        <v>70</v>
      </c>
      <c r="K688" s="1">
        <v>12</v>
      </c>
      <c r="L688" s="1">
        <v>25</v>
      </c>
      <c r="M688" s="24" t="s">
        <v>303</v>
      </c>
      <c r="N688" s="1">
        <v>0</v>
      </c>
      <c r="O688" s="1" t="s">
        <v>68</v>
      </c>
      <c r="R688" s="1" t="s">
        <v>3124</v>
      </c>
      <c r="S688" s="22">
        <v>1</v>
      </c>
      <c r="T688" s="1" t="s">
        <v>412</v>
      </c>
      <c r="W688" s="1" t="s">
        <v>3125</v>
      </c>
      <c r="X688" s="1" t="s">
        <v>297</v>
      </c>
      <c r="Z688" s="6">
        <v>11</v>
      </c>
      <c r="AA688" s="1" t="s">
        <v>3126</v>
      </c>
      <c r="AB688" s="6" t="s">
        <v>84</v>
      </c>
      <c r="AH688" s="1" t="s">
        <v>32</v>
      </c>
      <c r="AM688" s="1" t="s">
        <v>85</v>
      </c>
      <c r="AO688" s="6">
        <v>15</v>
      </c>
      <c r="AQ688" s="1">
        <v>10</v>
      </c>
      <c r="AR688" s="6">
        <v>40</v>
      </c>
      <c r="AS688" s="1" t="s">
        <v>3127</v>
      </c>
      <c r="AT688" s="27" t="s">
        <v>75</v>
      </c>
      <c r="AV688" s="22">
        <v>10</v>
      </c>
      <c r="AW688" s="1" t="s">
        <v>3128</v>
      </c>
      <c r="AX688" s="1" t="s">
        <v>3129</v>
      </c>
      <c r="AY688" s="1" t="s">
        <v>3130</v>
      </c>
      <c r="AZ688" s="1">
        <v>0</v>
      </c>
    </row>
    <row r="689" spans="1:52" x14ac:dyDescent="0.25">
      <c r="A689" s="1">
        <v>687</v>
      </c>
      <c r="B689" s="6" t="s">
        <v>0</v>
      </c>
      <c r="C689" s="6" t="s">
        <v>1</v>
      </c>
      <c r="H689" s="20">
        <v>61</v>
      </c>
      <c r="I689" s="18">
        <v>7</v>
      </c>
      <c r="J689" s="1">
        <v>40</v>
      </c>
      <c r="K689" s="1">
        <v>12</v>
      </c>
      <c r="L689" s="1">
        <v>10</v>
      </c>
      <c r="M689" s="24" t="s">
        <v>335</v>
      </c>
      <c r="N689" s="1">
        <v>1</v>
      </c>
      <c r="S689" s="22">
        <v>1</v>
      </c>
      <c r="T689" s="1" t="s">
        <v>412</v>
      </c>
      <c r="V689" s="1" t="s">
        <v>142</v>
      </c>
      <c r="X689" s="1" t="s">
        <v>92</v>
      </c>
      <c r="Z689" s="6">
        <v>30</v>
      </c>
      <c r="AA689" s="1" t="s">
        <v>3131</v>
      </c>
      <c r="AB689" s="6" t="s">
        <v>59</v>
      </c>
      <c r="AH689" s="1" t="s">
        <v>32</v>
      </c>
      <c r="AM689" s="1" t="s">
        <v>73</v>
      </c>
      <c r="AO689" s="6">
        <v>5</v>
      </c>
      <c r="AQ689" s="1">
        <v>12</v>
      </c>
      <c r="AR689" s="6">
        <v>12</v>
      </c>
      <c r="AS689" s="1" t="s">
        <v>3132</v>
      </c>
      <c r="AT689" s="27" t="s">
        <v>75</v>
      </c>
      <c r="AV689" s="22">
        <v>10</v>
      </c>
      <c r="AW689" s="1" t="s">
        <v>3133</v>
      </c>
      <c r="AZ689" s="1">
        <v>0</v>
      </c>
    </row>
    <row r="690" spans="1:52" x14ac:dyDescent="0.25">
      <c r="A690" s="1">
        <v>688</v>
      </c>
      <c r="C690" s="6" t="s">
        <v>1</v>
      </c>
      <c r="F690" s="6" t="s">
        <v>4</v>
      </c>
      <c r="H690" s="20">
        <v>39</v>
      </c>
      <c r="I690" s="18">
        <v>7</v>
      </c>
      <c r="J690" s="1">
        <v>15</v>
      </c>
      <c r="K690" s="1">
        <v>12</v>
      </c>
      <c r="L690" s="1">
        <v>12</v>
      </c>
      <c r="M690" s="24" t="s">
        <v>303</v>
      </c>
      <c r="N690" s="1">
        <v>0</v>
      </c>
      <c r="O690" s="1" t="s">
        <v>68</v>
      </c>
      <c r="Q690" s="1" t="s">
        <v>3409</v>
      </c>
      <c r="S690" s="22">
        <v>1</v>
      </c>
      <c r="T690" s="1" t="s">
        <v>146</v>
      </c>
      <c r="V690" s="1" t="s">
        <v>81</v>
      </c>
      <c r="X690" s="1" t="s">
        <v>92</v>
      </c>
      <c r="Z690" s="6">
        <v>1</v>
      </c>
      <c r="AA690" s="1" t="s">
        <v>1767</v>
      </c>
      <c r="AB690" s="6" t="s">
        <v>72</v>
      </c>
      <c r="AE690" s="1" t="s">
        <v>29</v>
      </c>
      <c r="AF690" s="1" t="s">
        <v>30</v>
      </c>
      <c r="AM690" s="1" t="s">
        <v>85</v>
      </c>
      <c r="AO690" s="6">
        <v>2</v>
      </c>
      <c r="AP690" s="1">
        <v>5</v>
      </c>
      <c r="AR690" s="6">
        <v>30</v>
      </c>
      <c r="AS690" s="1" t="s">
        <v>3134</v>
      </c>
      <c r="AT690" s="27" t="s">
        <v>75</v>
      </c>
      <c r="AV690" s="22">
        <v>7</v>
      </c>
      <c r="AW690" s="1" t="s">
        <v>382</v>
      </c>
      <c r="AX690" s="1" t="s">
        <v>3135</v>
      </c>
      <c r="AZ690" s="1">
        <v>0</v>
      </c>
    </row>
    <row r="691" spans="1:52" ht="236.25" x14ac:dyDescent="0.25">
      <c r="A691" s="1">
        <v>689</v>
      </c>
      <c r="B691" s="6" t="s">
        <v>0</v>
      </c>
      <c r="F691" s="6" t="s">
        <v>4</v>
      </c>
      <c r="H691" s="20">
        <v>25</v>
      </c>
      <c r="I691" s="18">
        <v>5</v>
      </c>
      <c r="J691" s="1">
        <v>8</v>
      </c>
      <c r="K691" s="1">
        <v>10</v>
      </c>
      <c r="L691" s="1">
        <v>5</v>
      </c>
      <c r="M691" s="24" t="s">
        <v>89</v>
      </c>
      <c r="N691" s="1">
        <v>0</v>
      </c>
      <c r="O691" s="1" t="s">
        <v>53</v>
      </c>
      <c r="Q691" s="1" t="s">
        <v>3410</v>
      </c>
      <c r="S691" s="22">
        <v>0</v>
      </c>
      <c r="AB691" s="6" t="s">
        <v>161</v>
      </c>
      <c r="AH691" s="1" t="s">
        <v>32</v>
      </c>
      <c r="AM691" s="1" t="s">
        <v>85</v>
      </c>
      <c r="AO691" s="6">
        <v>4</v>
      </c>
      <c r="AP691" s="1">
        <v>3</v>
      </c>
      <c r="AR691" s="6">
        <v>4</v>
      </c>
      <c r="AS691" s="4" t="s">
        <v>3136</v>
      </c>
      <c r="AT691" s="27" t="s">
        <v>75</v>
      </c>
      <c r="AV691" s="22">
        <v>9</v>
      </c>
      <c r="AW691" s="1" t="s">
        <v>3137</v>
      </c>
      <c r="AX691" s="1" t="s">
        <v>3138</v>
      </c>
      <c r="AZ691" s="1">
        <v>0</v>
      </c>
    </row>
    <row r="692" spans="1:52" x14ac:dyDescent="0.25">
      <c r="A692" s="1">
        <v>690</v>
      </c>
      <c r="C692" s="6" t="s">
        <v>1</v>
      </c>
      <c r="F692" s="6" t="s">
        <v>4</v>
      </c>
      <c r="H692" s="20">
        <v>37</v>
      </c>
      <c r="I692" s="18">
        <v>7</v>
      </c>
      <c r="J692" s="1">
        <v>10</v>
      </c>
      <c r="K692" s="1">
        <v>6</v>
      </c>
      <c r="L692" s="1">
        <v>10</v>
      </c>
      <c r="M692" s="24" t="s">
        <v>89</v>
      </c>
      <c r="N692" s="1">
        <v>0</v>
      </c>
      <c r="O692" s="1" t="s">
        <v>79</v>
      </c>
      <c r="Q692" s="1" t="s">
        <v>3409</v>
      </c>
      <c r="S692" s="22">
        <v>1</v>
      </c>
      <c r="T692" s="1" t="s">
        <v>407</v>
      </c>
      <c r="V692" s="1" t="s">
        <v>111</v>
      </c>
      <c r="X692" s="1" t="s">
        <v>57</v>
      </c>
      <c r="Z692" s="6">
        <v>6</v>
      </c>
      <c r="AB692" s="6" t="s">
        <v>72</v>
      </c>
      <c r="AH692" s="1" t="s">
        <v>32</v>
      </c>
      <c r="AM692" s="1" t="s">
        <v>85</v>
      </c>
      <c r="AO692" s="6">
        <v>3</v>
      </c>
      <c r="AP692" s="1">
        <v>6</v>
      </c>
      <c r="AR692" s="6">
        <v>10</v>
      </c>
      <c r="AS692" s="1" t="s">
        <v>3139</v>
      </c>
      <c r="AT692" s="27" t="s">
        <v>75</v>
      </c>
      <c r="AV692" s="22">
        <v>10</v>
      </c>
      <c r="AW692" s="1" t="s">
        <v>175</v>
      </c>
      <c r="AZ692" s="1">
        <v>0</v>
      </c>
    </row>
    <row r="693" spans="1:52" x14ac:dyDescent="0.25">
      <c r="A693" s="1">
        <v>691</v>
      </c>
      <c r="C693" s="6" t="s">
        <v>1</v>
      </c>
      <c r="H693" s="20">
        <v>43</v>
      </c>
      <c r="I693" s="18">
        <v>7</v>
      </c>
      <c r="J693" s="1">
        <v>180</v>
      </c>
      <c r="K693" s="1">
        <v>11</v>
      </c>
      <c r="L693" s="1">
        <v>3</v>
      </c>
      <c r="M693" s="24" t="s">
        <v>52</v>
      </c>
      <c r="N693" s="1">
        <v>0</v>
      </c>
      <c r="P693" s="1" t="s">
        <v>3140</v>
      </c>
      <c r="Q693" s="1" t="s">
        <v>3409</v>
      </c>
      <c r="S693" s="22">
        <v>1</v>
      </c>
      <c r="T693" s="1" t="s">
        <v>155</v>
      </c>
      <c r="V693" s="1" t="s">
        <v>91</v>
      </c>
      <c r="X693" s="1" t="s">
        <v>231</v>
      </c>
      <c r="Z693" s="6">
        <v>5</v>
      </c>
      <c r="AA693" s="1" t="s">
        <v>3141</v>
      </c>
      <c r="AB693" s="6" t="s">
        <v>84</v>
      </c>
      <c r="AK693" s="1" t="s">
        <v>35</v>
      </c>
      <c r="AO693" s="6">
        <v>0</v>
      </c>
      <c r="AT693" s="27" t="s">
        <v>75</v>
      </c>
      <c r="AV693" s="22">
        <v>7</v>
      </c>
      <c r="AW693" s="1" t="s">
        <v>3142</v>
      </c>
      <c r="AX693" s="1" t="s">
        <v>3143</v>
      </c>
      <c r="AZ693" s="1">
        <v>1</v>
      </c>
    </row>
    <row r="694" spans="1:52" x14ac:dyDescent="0.25">
      <c r="A694" s="1">
        <v>692</v>
      </c>
      <c r="C694" s="6" t="s">
        <v>1</v>
      </c>
      <c r="H694" s="20">
        <v>50</v>
      </c>
      <c r="I694" s="18">
        <v>8</v>
      </c>
      <c r="J694" s="1">
        <v>0</v>
      </c>
      <c r="K694" s="1">
        <v>12</v>
      </c>
      <c r="L694" s="1">
        <v>26</v>
      </c>
      <c r="M694" s="24" t="s">
        <v>133</v>
      </c>
      <c r="N694" s="1">
        <v>1</v>
      </c>
      <c r="S694" s="22">
        <v>1</v>
      </c>
      <c r="T694" s="1" t="s">
        <v>213</v>
      </c>
      <c r="V694" s="1" t="s">
        <v>81</v>
      </c>
      <c r="X694" s="1" t="s">
        <v>156</v>
      </c>
      <c r="Z694" s="6">
        <v>7</v>
      </c>
      <c r="AA694" s="1" t="s">
        <v>3144</v>
      </c>
      <c r="AB694" s="6" t="s">
        <v>72</v>
      </c>
      <c r="AF694" s="1" t="s">
        <v>30</v>
      </c>
      <c r="AG694" s="1" t="s">
        <v>31</v>
      </c>
      <c r="AI694" s="1" t="s">
        <v>33</v>
      </c>
      <c r="AM694" s="1" t="s">
        <v>60</v>
      </c>
      <c r="AO694" s="6">
        <v>6</v>
      </c>
      <c r="AP694" s="1">
        <v>2</v>
      </c>
      <c r="AR694" s="6">
        <v>8</v>
      </c>
      <c r="AS694" s="1" t="s">
        <v>3145</v>
      </c>
      <c r="AU694" s="1" t="s">
        <v>3146</v>
      </c>
      <c r="AV694" s="22">
        <v>10</v>
      </c>
      <c r="AW694" s="1" t="s">
        <v>3147</v>
      </c>
      <c r="AX694" s="1" t="s">
        <v>3148</v>
      </c>
      <c r="AY694" s="1" t="s">
        <v>3149</v>
      </c>
      <c r="AZ694" s="1">
        <v>1</v>
      </c>
    </row>
    <row r="695" spans="1:52" x14ac:dyDescent="0.25">
      <c r="A695" s="1">
        <v>693</v>
      </c>
      <c r="C695" s="6" t="s">
        <v>1</v>
      </c>
      <c r="F695" s="6" t="s">
        <v>4</v>
      </c>
      <c r="H695" s="20">
        <v>57</v>
      </c>
      <c r="I695" s="18">
        <v>7</v>
      </c>
      <c r="J695" s="1">
        <v>50</v>
      </c>
      <c r="K695" s="1">
        <v>8</v>
      </c>
      <c r="L695" s="1">
        <v>5</v>
      </c>
      <c r="M695" s="24" t="s">
        <v>78</v>
      </c>
      <c r="N695" s="1">
        <v>1</v>
      </c>
      <c r="S695" s="22">
        <v>1</v>
      </c>
      <c r="T695" s="1" t="s">
        <v>5</v>
      </c>
      <c r="V695" s="1" t="s">
        <v>111</v>
      </c>
      <c r="Y695" s="1" t="s">
        <v>898</v>
      </c>
      <c r="Z695" s="6">
        <v>30</v>
      </c>
      <c r="AA695" s="1" t="s">
        <v>3150</v>
      </c>
      <c r="AB695" s="6" t="s">
        <v>59</v>
      </c>
      <c r="AH695" s="1" t="s">
        <v>32</v>
      </c>
      <c r="AM695" s="1" t="s">
        <v>73</v>
      </c>
      <c r="AO695" s="6">
        <v>6</v>
      </c>
      <c r="AP695" s="1">
        <v>6</v>
      </c>
      <c r="AR695" s="6">
        <v>20</v>
      </c>
      <c r="AS695" s="1" t="s">
        <v>3151</v>
      </c>
      <c r="AU695" s="1" t="s">
        <v>3152</v>
      </c>
      <c r="AV695" s="22">
        <v>7</v>
      </c>
      <c r="AW695" s="1" t="s">
        <v>3153</v>
      </c>
      <c r="AX695" s="1" t="s">
        <v>3154</v>
      </c>
      <c r="AZ695" s="1">
        <v>0</v>
      </c>
    </row>
    <row r="696" spans="1:52" x14ac:dyDescent="0.25">
      <c r="A696" s="1">
        <v>694</v>
      </c>
      <c r="C696" s="6" t="s">
        <v>1</v>
      </c>
      <c r="H696" s="20">
        <v>37</v>
      </c>
      <c r="I696" s="18">
        <v>6</v>
      </c>
      <c r="J696" s="1">
        <v>60</v>
      </c>
      <c r="K696" s="1">
        <v>12</v>
      </c>
      <c r="L696" s="1">
        <v>6</v>
      </c>
      <c r="M696" s="24" t="s">
        <v>89</v>
      </c>
      <c r="N696" s="1">
        <v>1</v>
      </c>
      <c r="S696" s="22">
        <v>1</v>
      </c>
      <c r="T696" s="1" t="s">
        <v>141</v>
      </c>
      <c r="V696" s="1" t="s">
        <v>383</v>
      </c>
      <c r="Y696" s="1" t="s">
        <v>3155</v>
      </c>
      <c r="Z696" s="6">
        <v>9</v>
      </c>
      <c r="AA696" s="1" t="s">
        <v>3156</v>
      </c>
      <c r="AB696" s="6" t="s">
        <v>59</v>
      </c>
      <c r="AH696" s="1" t="s">
        <v>32</v>
      </c>
      <c r="AM696" s="1" t="s">
        <v>60</v>
      </c>
      <c r="AO696" s="6">
        <v>5</v>
      </c>
      <c r="AP696" s="1">
        <v>6</v>
      </c>
      <c r="AR696" s="6">
        <v>30</v>
      </c>
      <c r="AS696" s="1" t="s">
        <v>3157</v>
      </c>
      <c r="AT696" s="27" t="s">
        <v>75</v>
      </c>
      <c r="AV696" s="22">
        <v>10</v>
      </c>
      <c r="AW696" s="1" t="s">
        <v>3158</v>
      </c>
      <c r="AX696" s="1" t="s">
        <v>3159</v>
      </c>
      <c r="AY696" s="1" t="s">
        <v>3160</v>
      </c>
      <c r="AZ696" s="1">
        <v>1</v>
      </c>
    </row>
    <row r="697" spans="1:52" x14ac:dyDescent="0.25">
      <c r="A697" s="1">
        <v>695</v>
      </c>
      <c r="B697" s="6" t="s">
        <v>0</v>
      </c>
      <c r="F697" s="6" t="s">
        <v>4</v>
      </c>
      <c r="H697" s="20">
        <v>45</v>
      </c>
      <c r="I697" s="18">
        <v>7</v>
      </c>
      <c r="J697" s="1">
        <v>45</v>
      </c>
      <c r="K697" s="1">
        <v>10</v>
      </c>
      <c r="L697" s="1">
        <v>6</v>
      </c>
      <c r="M697" s="24" t="s">
        <v>225</v>
      </c>
      <c r="N697" s="1">
        <v>1</v>
      </c>
      <c r="S697" s="22">
        <v>1</v>
      </c>
      <c r="T697" s="1" t="s">
        <v>55</v>
      </c>
      <c r="V697" s="1" t="s">
        <v>56</v>
      </c>
      <c r="X697" s="1" t="s">
        <v>92</v>
      </c>
      <c r="Z697" s="6">
        <v>17</v>
      </c>
      <c r="AA697" s="1" t="s">
        <v>3161</v>
      </c>
      <c r="AB697" s="6" t="s">
        <v>84</v>
      </c>
      <c r="AG697" s="1" t="s">
        <v>31</v>
      </c>
      <c r="AM697" s="1" t="s">
        <v>60</v>
      </c>
      <c r="AO697" s="6">
        <v>6</v>
      </c>
      <c r="AP697" s="1">
        <v>6</v>
      </c>
      <c r="AR697" s="6">
        <v>6</v>
      </c>
      <c r="AS697" s="1" t="s">
        <v>3162</v>
      </c>
      <c r="AT697" s="27" t="s">
        <v>75</v>
      </c>
      <c r="AV697" s="22">
        <v>10</v>
      </c>
      <c r="AW697" s="1" t="s">
        <v>3163</v>
      </c>
      <c r="AX697" s="1" t="s">
        <v>3164</v>
      </c>
      <c r="AY697" s="1" t="s">
        <v>3165</v>
      </c>
      <c r="AZ697" s="1">
        <v>1</v>
      </c>
    </row>
    <row r="698" spans="1:52" x14ac:dyDescent="0.25">
      <c r="A698" s="1">
        <v>696</v>
      </c>
      <c r="B698" s="6" t="s">
        <v>0</v>
      </c>
      <c r="C698" s="6" t="s">
        <v>1</v>
      </c>
      <c r="E698" s="6" t="s">
        <v>3</v>
      </c>
      <c r="F698" s="6" t="s">
        <v>4</v>
      </c>
      <c r="H698" s="20">
        <v>46</v>
      </c>
      <c r="I698" s="18">
        <v>6</v>
      </c>
      <c r="J698" s="1">
        <v>60</v>
      </c>
      <c r="K698" s="1">
        <v>6</v>
      </c>
      <c r="L698" s="1">
        <v>3</v>
      </c>
      <c r="M698" s="24" t="s">
        <v>189</v>
      </c>
      <c r="N698" s="1">
        <v>0</v>
      </c>
      <c r="O698" s="1" t="s">
        <v>53</v>
      </c>
      <c r="Q698" s="1" t="s">
        <v>3409</v>
      </c>
      <c r="S698" s="22">
        <v>1</v>
      </c>
      <c r="T698" s="1" t="s">
        <v>29</v>
      </c>
      <c r="V698" s="1" t="s">
        <v>81</v>
      </c>
      <c r="Y698" s="1" t="s">
        <v>3166</v>
      </c>
      <c r="Z698" s="6">
        <v>4</v>
      </c>
      <c r="AA698" s="1" t="s">
        <v>3167</v>
      </c>
      <c r="AB698" s="6" t="s">
        <v>1117</v>
      </c>
      <c r="AE698" s="1" t="s">
        <v>29</v>
      </c>
      <c r="AM698" s="1" t="s">
        <v>73</v>
      </c>
      <c r="AO698" s="6">
        <v>5</v>
      </c>
      <c r="AP698" s="1">
        <v>5</v>
      </c>
      <c r="AR698" s="6">
        <v>12</v>
      </c>
      <c r="AS698" s="1" t="s">
        <v>3168</v>
      </c>
      <c r="AT698" s="27" t="s">
        <v>75</v>
      </c>
      <c r="AV698" s="22">
        <v>10</v>
      </c>
      <c r="AW698" s="1" t="s">
        <v>35</v>
      </c>
      <c r="AX698" s="1" t="s">
        <v>3169</v>
      </c>
      <c r="AY698" s="1" t="s">
        <v>3170</v>
      </c>
      <c r="AZ698" s="1">
        <v>0</v>
      </c>
    </row>
    <row r="699" spans="1:52" ht="409.5" x14ac:dyDescent="0.25">
      <c r="A699" s="1">
        <v>697</v>
      </c>
      <c r="F699" s="6" t="s">
        <v>4</v>
      </c>
      <c r="H699" s="20">
        <v>38</v>
      </c>
      <c r="I699" s="18">
        <v>7</v>
      </c>
      <c r="J699" s="1">
        <v>90</v>
      </c>
      <c r="K699" s="1">
        <v>14</v>
      </c>
      <c r="L699" s="1">
        <v>2</v>
      </c>
      <c r="M699" s="24" t="s">
        <v>303</v>
      </c>
      <c r="N699" s="1">
        <v>1</v>
      </c>
      <c r="S699" s="22">
        <v>1</v>
      </c>
      <c r="T699" s="1" t="s">
        <v>213</v>
      </c>
      <c r="W699" s="1" t="s">
        <v>259</v>
      </c>
      <c r="X699" s="1" t="s">
        <v>92</v>
      </c>
      <c r="Z699" s="6">
        <v>8</v>
      </c>
      <c r="AA699" s="1" t="s">
        <v>3171</v>
      </c>
      <c r="AB699" s="6" t="s">
        <v>84</v>
      </c>
      <c r="AG699" s="1" t="s">
        <v>31</v>
      </c>
      <c r="AM699" s="1" t="s">
        <v>73</v>
      </c>
      <c r="AO699" s="6">
        <v>3</v>
      </c>
      <c r="AP699" s="1">
        <v>1</v>
      </c>
      <c r="AR699" s="6">
        <v>15</v>
      </c>
      <c r="AS699" s="1" t="s">
        <v>3172</v>
      </c>
      <c r="AU699" s="1" t="s">
        <v>3173</v>
      </c>
      <c r="AV699" s="22">
        <v>8</v>
      </c>
      <c r="AW699" s="4" t="s">
        <v>3174</v>
      </c>
      <c r="AY699" s="1" t="s">
        <v>3175</v>
      </c>
      <c r="AZ699" s="1">
        <v>0</v>
      </c>
    </row>
    <row r="700" spans="1:52" x14ac:dyDescent="0.25">
      <c r="A700" s="1">
        <v>698</v>
      </c>
      <c r="B700" s="6" t="s">
        <v>0</v>
      </c>
      <c r="H700" s="20">
        <v>44</v>
      </c>
      <c r="I700" s="18">
        <v>5</v>
      </c>
      <c r="J700" s="1">
        <v>150</v>
      </c>
      <c r="K700" s="1">
        <v>6</v>
      </c>
      <c r="L700" s="1">
        <v>1</v>
      </c>
      <c r="M700" s="24" t="s">
        <v>52</v>
      </c>
      <c r="N700" s="1">
        <v>1</v>
      </c>
      <c r="S700" s="22">
        <v>1</v>
      </c>
      <c r="T700" s="1" t="s">
        <v>141</v>
      </c>
      <c r="V700" s="1" t="s">
        <v>91</v>
      </c>
      <c r="X700" s="1" t="s">
        <v>92</v>
      </c>
      <c r="Z700" s="6">
        <v>19</v>
      </c>
      <c r="AA700" s="1" t="s">
        <v>3176</v>
      </c>
      <c r="AB700" s="6" t="s">
        <v>59</v>
      </c>
      <c r="AG700" s="1" t="s">
        <v>31</v>
      </c>
      <c r="AH700" s="1" t="s">
        <v>32</v>
      </c>
      <c r="AM700" s="1" t="s">
        <v>60</v>
      </c>
      <c r="AO700" s="6">
        <v>6</v>
      </c>
      <c r="AP700" s="1">
        <v>6</v>
      </c>
      <c r="AR700" s="6">
        <v>4</v>
      </c>
      <c r="AS700" s="1" t="s">
        <v>3177</v>
      </c>
      <c r="AT700" s="27" t="s">
        <v>75</v>
      </c>
      <c r="AV700" s="22">
        <v>10</v>
      </c>
      <c r="AW700" s="1" t="s">
        <v>3178</v>
      </c>
      <c r="AX700" s="1" t="s">
        <v>3179</v>
      </c>
      <c r="AY700" s="1" t="s">
        <v>3180</v>
      </c>
      <c r="AZ700" s="1">
        <v>1</v>
      </c>
    </row>
    <row r="701" spans="1:52" x14ac:dyDescent="0.25">
      <c r="A701" s="1">
        <v>699</v>
      </c>
      <c r="B701" s="6" t="s">
        <v>0</v>
      </c>
      <c r="H701" s="20">
        <v>50</v>
      </c>
      <c r="I701" s="18">
        <v>8</v>
      </c>
      <c r="J701" s="1">
        <v>40</v>
      </c>
      <c r="K701" s="1">
        <v>10</v>
      </c>
      <c r="L701" s="1">
        <v>6</v>
      </c>
      <c r="M701" s="24" t="s">
        <v>103</v>
      </c>
      <c r="N701" s="1">
        <v>0</v>
      </c>
      <c r="O701" s="1" t="s">
        <v>68</v>
      </c>
      <c r="Q701" s="1" t="s">
        <v>3408</v>
      </c>
      <c r="S701" s="22">
        <v>1</v>
      </c>
      <c r="T701" s="1" t="s">
        <v>80</v>
      </c>
      <c r="V701" s="1" t="s">
        <v>56</v>
      </c>
      <c r="Y701" s="1" t="s">
        <v>3181</v>
      </c>
      <c r="Z701" s="6">
        <v>5</v>
      </c>
      <c r="AA701" s="1" t="s">
        <v>3182</v>
      </c>
      <c r="AB701" s="6" t="s">
        <v>72</v>
      </c>
      <c r="AE701" s="1" t="s">
        <v>29</v>
      </c>
      <c r="AM701" s="1" t="s">
        <v>85</v>
      </c>
      <c r="AO701" s="6">
        <v>12</v>
      </c>
      <c r="AP701" s="1">
        <v>6</v>
      </c>
      <c r="AR701" s="6">
        <v>20</v>
      </c>
      <c r="AS701" s="1" t="s">
        <v>3183</v>
      </c>
      <c r="AT701" s="27" t="s">
        <v>75</v>
      </c>
      <c r="AV701" s="22">
        <v>9</v>
      </c>
      <c r="AW701" s="1" t="s">
        <v>3184</v>
      </c>
      <c r="AX701" s="1" t="s">
        <v>3185</v>
      </c>
      <c r="AZ701" s="1">
        <v>1</v>
      </c>
    </row>
    <row r="702" spans="1:52" x14ac:dyDescent="0.25">
      <c r="A702" s="1">
        <v>700</v>
      </c>
      <c r="B702" s="6" t="s">
        <v>0</v>
      </c>
      <c r="C702" s="6" t="s">
        <v>1</v>
      </c>
      <c r="F702" s="6" t="s">
        <v>4</v>
      </c>
      <c r="H702" s="20">
        <v>56</v>
      </c>
      <c r="I702" s="18">
        <v>7</v>
      </c>
      <c r="J702" s="1">
        <v>180</v>
      </c>
      <c r="K702" s="1">
        <v>12</v>
      </c>
      <c r="L702" s="1">
        <v>10</v>
      </c>
      <c r="M702" s="24" t="s">
        <v>89</v>
      </c>
      <c r="N702" s="1">
        <v>0</v>
      </c>
      <c r="O702" s="1" t="s">
        <v>98</v>
      </c>
      <c r="Q702" s="1" t="s">
        <v>3410</v>
      </c>
      <c r="S702" s="22">
        <v>1</v>
      </c>
      <c r="T702" s="1" t="s">
        <v>55</v>
      </c>
      <c r="V702" s="1" t="s">
        <v>81</v>
      </c>
      <c r="X702" s="1" t="s">
        <v>106</v>
      </c>
      <c r="Z702" s="6">
        <v>25</v>
      </c>
      <c r="AB702" s="6" t="s">
        <v>84</v>
      </c>
      <c r="AF702" s="1" t="s">
        <v>30</v>
      </c>
      <c r="AM702" s="1" t="s">
        <v>85</v>
      </c>
      <c r="AO702" s="6">
        <v>6</v>
      </c>
      <c r="AP702" s="1">
        <v>5</v>
      </c>
      <c r="AR702" s="6">
        <v>260</v>
      </c>
      <c r="AS702" s="1" t="s">
        <v>3186</v>
      </c>
      <c r="AT702" s="27" t="s">
        <v>75</v>
      </c>
      <c r="AV702" s="22">
        <v>9</v>
      </c>
      <c r="AW702" s="1" t="s">
        <v>3187</v>
      </c>
      <c r="AY702" s="1" t="s">
        <v>3188</v>
      </c>
      <c r="AZ702" s="1">
        <v>0</v>
      </c>
    </row>
    <row r="703" spans="1:52" x14ac:dyDescent="0.25">
      <c r="A703" s="1">
        <v>701</v>
      </c>
      <c r="B703" s="6" t="s">
        <v>0</v>
      </c>
      <c r="E703" s="6" t="s">
        <v>3</v>
      </c>
      <c r="F703" s="6" t="s">
        <v>4</v>
      </c>
      <c r="H703" s="20">
        <v>30</v>
      </c>
      <c r="I703" s="18">
        <v>8</v>
      </c>
      <c r="J703" s="1">
        <v>30</v>
      </c>
      <c r="K703" s="1">
        <v>10</v>
      </c>
      <c r="L703" s="1">
        <v>18</v>
      </c>
      <c r="M703" s="24" t="s">
        <v>67</v>
      </c>
      <c r="N703" s="1">
        <v>1</v>
      </c>
      <c r="S703" s="22">
        <v>0</v>
      </c>
      <c r="AB703" s="6" t="s">
        <v>84</v>
      </c>
      <c r="AF703" s="1" t="s">
        <v>30</v>
      </c>
      <c r="AM703" s="1" t="s">
        <v>85</v>
      </c>
      <c r="AO703" s="6">
        <v>12</v>
      </c>
      <c r="AQ703" s="1">
        <v>12</v>
      </c>
      <c r="AR703" s="6">
        <v>30</v>
      </c>
      <c r="AS703" s="1" t="s">
        <v>3189</v>
      </c>
      <c r="AT703" s="27" t="s">
        <v>75</v>
      </c>
      <c r="AV703" s="22">
        <v>8</v>
      </c>
      <c r="AW703" s="1" t="s">
        <v>3190</v>
      </c>
      <c r="AX703" s="1" t="s">
        <v>3191</v>
      </c>
      <c r="AZ703" s="1">
        <v>0</v>
      </c>
    </row>
    <row r="704" spans="1:52" x14ac:dyDescent="0.25">
      <c r="A704" s="1">
        <v>702</v>
      </c>
      <c r="B704" s="6" t="s">
        <v>0</v>
      </c>
      <c r="C704" s="6" t="s">
        <v>1</v>
      </c>
      <c r="H704" s="20">
        <v>51</v>
      </c>
      <c r="I704" s="18">
        <v>7</v>
      </c>
      <c r="J704" s="1">
        <v>30</v>
      </c>
      <c r="K704" s="1">
        <v>6</v>
      </c>
      <c r="L704" s="1">
        <v>3</v>
      </c>
      <c r="M704" s="24" t="s">
        <v>52</v>
      </c>
      <c r="N704" s="1">
        <v>1</v>
      </c>
      <c r="S704" s="22">
        <v>1</v>
      </c>
      <c r="T704" s="1" t="s">
        <v>155</v>
      </c>
      <c r="V704" s="1" t="s">
        <v>81</v>
      </c>
      <c r="X704" s="1" t="s">
        <v>92</v>
      </c>
      <c r="Z704" s="6">
        <v>12</v>
      </c>
      <c r="AA704" s="1" t="s">
        <v>3192</v>
      </c>
      <c r="AB704" s="6" t="s">
        <v>72</v>
      </c>
      <c r="AH704" s="1" t="s">
        <v>32</v>
      </c>
      <c r="AM704" s="1" t="s">
        <v>73</v>
      </c>
      <c r="AO704" s="6">
        <v>10</v>
      </c>
      <c r="AP704" s="1">
        <v>5</v>
      </c>
      <c r="AR704" s="6">
        <v>10</v>
      </c>
      <c r="AS704" s="1" t="s">
        <v>3193</v>
      </c>
      <c r="AU704" s="1" t="s">
        <v>3194</v>
      </c>
      <c r="AV704" s="22">
        <v>10</v>
      </c>
      <c r="AW704" s="1" t="s">
        <v>3195</v>
      </c>
      <c r="AX704" s="1" t="s">
        <v>3196</v>
      </c>
      <c r="AY704" s="1" t="s">
        <v>3197</v>
      </c>
      <c r="AZ704" s="1">
        <v>1</v>
      </c>
    </row>
    <row r="705" spans="1:52" x14ac:dyDescent="0.25">
      <c r="A705" s="1">
        <v>703</v>
      </c>
      <c r="B705" s="6" t="s">
        <v>0</v>
      </c>
      <c r="F705" s="6" t="s">
        <v>4</v>
      </c>
      <c r="H705" s="20">
        <v>32</v>
      </c>
      <c r="I705" s="18">
        <v>6</v>
      </c>
      <c r="J705" s="1">
        <v>50</v>
      </c>
      <c r="K705" s="1">
        <v>10</v>
      </c>
      <c r="L705" s="1">
        <v>3</v>
      </c>
      <c r="M705" s="24" t="s">
        <v>225</v>
      </c>
      <c r="N705" s="1">
        <v>1</v>
      </c>
      <c r="S705" s="22">
        <v>0</v>
      </c>
      <c r="AB705" s="6" t="s">
        <v>84</v>
      </c>
      <c r="AE705" s="1" t="s">
        <v>29</v>
      </c>
      <c r="AH705" s="1" t="s">
        <v>32</v>
      </c>
      <c r="AM705" s="1" t="s">
        <v>85</v>
      </c>
      <c r="AO705" s="6">
        <v>6</v>
      </c>
      <c r="AP705" s="1">
        <v>4</v>
      </c>
      <c r="AR705" s="6">
        <v>100</v>
      </c>
      <c r="AS705" s="1" t="s">
        <v>3198</v>
      </c>
      <c r="AT705" s="27" t="s">
        <v>64</v>
      </c>
      <c r="AV705" s="22">
        <v>8</v>
      </c>
      <c r="AW705" s="1" t="s">
        <v>3199</v>
      </c>
      <c r="AY705" s="1" t="s">
        <v>3200</v>
      </c>
      <c r="AZ705" s="1">
        <v>1</v>
      </c>
    </row>
    <row r="706" spans="1:52" x14ac:dyDescent="0.25">
      <c r="A706" s="1">
        <v>704</v>
      </c>
      <c r="B706" s="6" t="s">
        <v>0</v>
      </c>
      <c r="H706" s="20">
        <v>30</v>
      </c>
      <c r="I706" s="18">
        <v>6</v>
      </c>
      <c r="J706" s="1">
        <v>60</v>
      </c>
      <c r="K706" s="1">
        <v>4</v>
      </c>
      <c r="L706" s="1">
        <v>5</v>
      </c>
      <c r="M706" s="24" t="s">
        <v>89</v>
      </c>
      <c r="N706" s="1">
        <v>1</v>
      </c>
      <c r="S706" s="22">
        <v>1</v>
      </c>
      <c r="T706" s="1" t="s">
        <v>5</v>
      </c>
      <c r="V706" s="1" t="s">
        <v>111</v>
      </c>
      <c r="X706" s="1" t="s">
        <v>572</v>
      </c>
      <c r="Z706" s="6">
        <v>0</v>
      </c>
      <c r="AA706" s="1" t="s">
        <v>3201</v>
      </c>
      <c r="AB706" s="6" t="s">
        <v>84</v>
      </c>
      <c r="AH706" s="1" t="s">
        <v>32</v>
      </c>
      <c r="AM706" s="1" t="s">
        <v>85</v>
      </c>
      <c r="AO706" s="6">
        <v>6</v>
      </c>
      <c r="AP706" s="1">
        <v>6</v>
      </c>
      <c r="AR706" s="6">
        <v>4</v>
      </c>
      <c r="AS706" s="1" t="s">
        <v>3202</v>
      </c>
      <c r="AT706" s="27" t="s">
        <v>75</v>
      </c>
      <c r="AV706" s="22">
        <v>7</v>
      </c>
      <c r="AW706" s="1" t="s">
        <v>3203</v>
      </c>
      <c r="AX706" s="1" t="s">
        <v>3204</v>
      </c>
      <c r="AY706" s="1" t="s">
        <v>3205</v>
      </c>
      <c r="AZ706" s="1">
        <v>1</v>
      </c>
    </row>
    <row r="707" spans="1:52" x14ac:dyDescent="0.25">
      <c r="A707" s="1">
        <v>705</v>
      </c>
      <c r="C707" s="6" t="s">
        <v>1</v>
      </c>
      <c r="H707" s="20">
        <v>40</v>
      </c>
      <c r="I707" s="18">
        <v>6</v>
      </c>
      <c r="J707" s="1">
        <v>90</v>
      </c>
      <c r="K707" s="1">
        <v>16</v>
      </c>
      <c r="L707" s="1">
        <v>50</v>
      </c>
      <c r="M707" s="24" t="s">
        <v>189</v>
      </c>
      <c r="N707" s="1">
        <v>1</v>
      </c>
      <c r="S707" s="22">
        <v>1</v>
      </c>
      <c r="T707" s="1" t="s">
        <v>135</v>
      </c>
      <c r="V707" s="1" t="s">
        <v>123</v>
      </c>
      <c r="X707" s="1" t="s">
        <v>572</v>
      </c>
      <c r="Z707" s="6">
        <v>11</v>
      </c>
      <c r="AA707" s="1">
        <v>6</v>
      </c>
      <c r="AB707" s="6" t="s">
        <v>84</v>
      </c>
      <c r="AH707" s="1" t="s">
        <v>32</v>
      </c>
      <c r="AM707" s="1" t="s">
        <v>60</v>
      </c>
      <c r="AO707" s="6">
        <v>2</v>
      </c>
      <c r="AP707" s="1">
        <v>2</v>
      </c>
      <c r="AR707" s="6">
        <v>8</v>
      </c>
      <c r="AS707" s="1" t="s">
        <v>3206</v>
      </c>
      <c r="AT707" s="27" t="s">
        <v>75</v>
      </c>
      <c r="AV707" s="22">
        <v>10</v>
      </c>
      <c r="AW707" s="1" t="s">
        <v>3207</v>
      </c>
      <c r="AX707" s="1" t="s">
        <v>3208</v>
      </c>
      <c r="AY707" s="1" t="s">
        <v>3209</v>
      </c>
      <c r="AZ707" s="1">
        <v>0</v>
      </c>
    </row>
    <row r="708" spans="1:52" x14ac:dyDescent="0.25">
      <c r="A708" s="1">
        <v>706</v>
      </c>
      <c r="B708" s="6" t="s">
        <v>0</v>
      </c>
      <c r="H708" s="20">
        <v>40</v>
      </c>
      <c r="I708" s="18">
        <v>7</v>
      </c>
      <c r="J708" s="1">
        <v>120</v>
      </c>
      <c r="K708" s="1">
        <v>7</v>
      </c>
      <c r="L708" s="1">
        <v>3</v>
      </c>
      <c r="M708" s="24" t="s">
        <v>335</v>
      </c>
      <c r="N708" s="1">
        <v>1</v>
      </c>
      <c r="S708" s="22">
        <v>1</v>
      </c>
      <c r="T708" s="1" t="s">
        <v>90</v>
      </c>
      <c r="V708" s="1" t="s">
        <v>81</v>
      </c>
      <c r="Y708" s="1" t="s">
        <v>898</v>
      </c>
      <c r="Z708" s="6">
        <v>7</v>
      </c>
      <c r="AA708" s="1" t="s">
        <v>3210</v>
      </c>
      <c r="AB708" s="6" t="s">
        <v>84</v>
      </c>
      <c r="AH708" s="1" t="s">
        <v>32</v>
      </c>
      <c r="AM708" s="1" t="s">
        <v>60</v>
      </c>
      <c r="AO708" s="6">
        <v>6</v>
      </c>
      <c r="AP708" s="1">
        <v>2</v>
      </c>
      <c r="AR708" s="6">
        <v>8</v>
      </c>
      <c r="AS708" s="1" t="s">
        <v>3211</v>
      </c>
      <c r="AT708" s="27" t="s">
        <v>64</v>
      </c>
      <c r="AV708" s="22">
        <v>10</v>
      </c>
      <c r="AW708" s="1" t="s">
        <v>3212</v>
      </c>
      <c r="AX708" s="1" t="s">
        <v>3213</v>
      </c>
      <c r="AY708" s="1" t="s">
        <v>116</v>
      </c>
      <c r="AZ708" s="1">
        <v>1</v>
      </c>
    </row>
    <row r="709" spans="1:52" x14ac:dyDescent="0.25">
      <c r="A709" s="1">
        <v>707</v>
      </c>
      <c r="B709" s="6" t="s">
        <v>0</v>
      </c>
      <c r="E709" s="6" t="s">
        <v>3</v>
      </c>
      <c r="H709" s="20">
        <v>27</v>
      </c>
      <c r="I709" s="18">
        <v>4</v>
      </c>
      <c r="J709" s="1">
        <v>0</v>
      </c>
      <c r="K709" s="1">
        <v>9</v>
      </c>
      <c r="L709" s="1">
        <v>15</v>
      </c>
      <c r="M709" s="24" t="s">
        <v>189</v>
      </c>
      <c r="N709" s="1">
        <v>0</v>
      </c>
      <c r="O709" s="1" t="s">
        <v>53</v>
      </c>
      <c r="Q709" s="1" t="s">
        <v>3410</v>
      </c>
      <c r="S709" s="22">
        <v>1</v>
      </c>
      <c r="T709" s="1" t="s">
        <v>110</v>
      </c>
      <c r="V709" s="1" t="s">
        <v>81</v>
      </c>
      <c r="X709" s="1" t="s">
        <v>92</v>
      </c>
      <c r="Z709" s="6">
        <v>2</v>
      </c>
      <c r="AA709" s="1" t="s">
        <v>2128</v>
      </c>
      <c r="AB709" s="6" t="s">
        <v>59</v>
      </c>
      <c r="AF709" s="1" t="s">
        <v>30</v>
      </c>
      <c r="AM709" s="1" t="s">
        <v>162</v>
      </c>
      <c r="AO709" s="6">
        <v>6</v>
      </c>
      <c r="AP709" s="1">
        <v>5</v>
      </c>
      <c r="AR709" s="6">
        <v>10</v>
      </c>
      <c r="AS709" s="1" t="s">
        <v>3214</v>
      </c>
      <c r="AT709" s="27" t="s">
        <v>75</v>
      </c>
      <c r="AV709" s="22">
        <v>10</v>
      </c>
      <c r="AW709" s="1" t="s">
        <v>3215</v>
      </c>
      <c r="AX709" s="1" t="s">
        <v>3216</v>
      </c>
      <c r="AY709" s="1" t="s">
        <v>3217</v>
      </c>
      <c r="AZ709" s="1">
        <v>1</v>
      </c>
    </row>
    <row r="710" spans="1:52" x14ac:dyDescent="0.25">
      <c r="A710" s="1">
        <v>708</v>
      </c>
      <c r="F710" s="6" t="s">
        <v>4</v>
      </c>
      <c r="H710" s="20">
        <v>54</v>
      </c>
      <c r="I710" s="18">
        <v>7</v>
      </c>
      <c r="J710" s="1">
        <v>2</v>
      </c>
      <c r="K710" s="1">
        <v>3</v>
      </c>
      <c r="L710" s="1">
        <v>15</v>
      </c>
      <c r="M710" s="24" t="s">
        <v>303</v>
      </c>
      <c r="N710" s="1">
        <v>0</v>
      </c>
      <c r="O710" s="1" t="s">
        <v>79</v>
      </c>
      <c r="Q710" s="1" t="s">
        <v>3409</v>
      </c>
      <c r="S710" s="22">
        <v>1</v>
      </c>
      <c r="T710" s="1" t="s">
        <v>5</v>
      </c>
      <c r="V710" s="1" t="s">
        <v>111</v>
      </c>
      <c r="Y710" s="1" t="s">
        <v>3218</v>
      </c>
      <c r="Z710" s="6">
        <v>25</v>
      </c>
      <c r="AA710" s="1" t="s">
        <v>3219</v>
      </c>
      <c r="AB710" s="6" t="s">
        <v>59</v>
      </c>
      <c r="AE710" s="1" t="s">
        <v>29</v>
      </c>
      <c r="AM710" s="1" t="s">
        <v>85</v>
      </c>
      <c r="AO710" s="6">
        <v>4</v>
      </c>
      <c r="AP710" s="1">
        <v>3</v>
      </c>
      <c r="AR710" s="6">
        <v>6</v>
      </c>
      <c r="AS710" s="1" t="s">
        <v>3220</v>
      </c>
      <c r="AT710" s="27" t="s">
        <v>64</v>
      </c>
      <c r="AV710" s="22">
        <v>8</v>
      </c>
      <c r="AW710" s="1" t="s">
        <v>3221</v>
      </c>
      <c r="AX710" s="1" t="s">
        <v>3222</v>
      </c>
      <c r="AZ710" s="1">
        <v>0</v>
      </c>
    </row>
    <row r="711" spans="1:52" x14ac:dyDescent="0.25">
      <c r="A711" s="1">
        <v>709</v>
      </c>
      <c r="B711" s="6" t="s">
        <v>0</v>
      </c>
      <c r="H711" s="20">
        <v>35</v>
      </c>
      <c r="I711" s="18">
        <v>6</v>
      </c>
      <c r="J711" s="1">
        <v>30</v>
      </c>
      <c r="K711" s="1">
        <v>6</v>
      </c>
      <c r="L711" s="1">
        <v>30</v>
      </c>
      <c r="M711" s="24" t="s">
        <v>133</v>
      </c>
      <c r="N711" s="1">
        <v>1</v>
      </c>
      <c r="S711" s="22">
        <v>1</v>
      </c>
      <c r="T711" s="1" t="s">
        <v>29</v>
      </c>
      <c r="V711" s="1" t="s">
        <v>111</v>
      </c>
      <c r="Y711" s="1" t="s">
        <v>3223</v>
      </c>
      <c r="Z711" s="6">
        <v>5</v>
      </c>
      <c r="AA711" s="1" t="s">
        <v>3224</v>
      </c>
      <c r="AB711" s="6" t="s">
        <v>363</v>
      </c>
      <c r="AE711" s="1" t="s">
        <v>29</v>
      </c>
      <c r="AM711" s="1" t="s">
        <v>85</v>
      </c>
      <c r="AO711" s="6">
        <v>4</v>
      </c>
      <c r="AP711" s="1">
        <v>4</v>
      </c>
      <c r="AR711" s="6">
        <v>20</v>
      </c>
      <c r="AS711" s="1" t="s">
        <v>3225</v>
      </c>
      <c r="AT711" s="27" t="s">
        <v>64</v>
      </c>
      <c r="AV711" s="22">
        <v>9</v>
      </c>
      <c r="AW711" s="1" t="s">
        <v>3226</v>
      </c>
      <c r="AX711" s="1" t="s">
        <v>3227</v>
      </c>
      <c r="AY711" s="1" t="s">
        <v>3228</v>
      </c>
      <c r="AZ711" s="1">
        <v>1</v>
      </c>
    </row>
    <row r="712" spans="1:52" x14ac:dyDescent="0.25">
      <c r="A712" s="1">
        <v>710</v>
      </c>
      <c r="B712" s="6" t="s">
        <v>0</v>
      </c>
      <c r="H712" s="20">
        <v>35</v>
      </c>
      <c r="I712" s="18">
        <v>7</v>
      </c>
      <c r="J712" s="1">
        <v>0</v>
      </c>
      <c r="K712" s="1">
        <v>14</v>
      </c>
      <c r="L712" s="1">
        <v>1</v>
      </c>
      <c r="M712" s="24" t="s">
        <v>225</v>
      </c>
      <c r="N712" s="1">
        <v>0</v>
      </c>
      <c r="P712" s="1" t="s">
        <v>3229</v>
      </c>
      <c r="Q712" s="1" t="s">
        <v>3407</v>
      </c>
      <c r="S712" s="22">
        <v>0</v>
      </c>
      <c r="AB712" s="6" t="s">
        <v>84</v>
      </c>
      <c r="AE712" s="1" t="s">
        <v>29</v>
      </c>
      <c r="AM712" s="1" t="s">
        <v>73</v>
      </c>
      <c r="AO712" s="6">
        <v>6</v>
      </c>
      <c r="AP712" s="1">
        <v>6</v>
      </c>
      <c r="AR712" s="6">
        <v>8</v>
      </c>
      <c r="AS712" s="1" t="s">
        <v>3230</v>
      </c>
      <c r="AT712" s="27" t="s">
        <v>75</v>
      </c>
      <c r="AV712" s="22">
        <v>5</v>
      </c>
      <c r="AW712" s="1" t="s">
        <v>3231</v>
      </c>
      <c r="AY712" s="1" t="s">
        <v>3232</v>
      </c>
    </row>
    <row r="713" spans="1:52" x14ac:dyDescent="0.25">
      <c r="A713" s="1">
        <v>711</v>
      </c>
      <c r="F713" s="6" t="s">
        <v>4</v>
      </c>
      <c r="H713" s="20">
        <v>41</v>
      </c>
      <c r="I713" s="18">
        <v>7</v>
      </c>
      <c r="J713" s="1">
        <v>75</v>
      </c>
      <c r="K713" s="1">
        <v>10</v>
      </c>
      <c r="L713" s="1">
        <v>2</v>
      </c>
      <c r="M713" s="24" t="s">
        <v>67</v>
      </c>
      <c r="N713" s="1">
        <v>0</v>
      </c>
      <c r="O713" s="1" t="s">
        <v>122</v>
      </c>
      <c r="Q713" s="1" t="s">
        <v>3407</v>
      </c>
      <c r="S713" s="22">
        <v>0</v>
      </c>
      <c r="AB713" s="6" t="s">
        <v>59</v>
      </c>
      <c r="AG713" s="1" t="s">
        <v>31</v>
      </c>
      <c r="AM713" s="1" t="s">
        <v>73</v>
      </c>
      <c r="AO713" s="6">
        <v>2</v>
      </c>
      <c r="AP713" s="1">
        <v>4</v>
      </c>
      <c r="AR713" s="6">
        <v>50</v>
      </c>
      <c r="AS713" s="1" t="s">
        <v>3233</v>
      </c>
      <c r="AT713" s="27" t="s">
        <v>75</v>
      </c>
      <c r="AV713" s="22">
        <v>10</v>
      </c>
      <c r="AW713" s="1" t="s">
        <v>3234</v>
      </c>
      <c r="AZ713" s="1">
        <v>0</v>
      </c>
    </row>
    <row r="714" spans="1:52" x14ac:dyDescent="0.25">
      <c r="A714" s="1">
        <v>712</v>
      </c>
      <c r="F714" s="6" t="s">
        <v>4</v>
      </c>
      <c r="H714" s="20">
        <v>27</v>
      </c>
      <c r="I714" s="18">
        <v>8</v>
      </c>
      <c r="J714" s="1">
        <v>0</v>
      </c>
      <c r="K714" s="1">
        <v>12</v>
      </c>
      <c r="L714" s="1">
        <v>20</v>
      </c>
      <c r="M714" s="24" t="s">
        <v>78</v>
      </c>
      <c r="N714" s="1">
        <v>0</v>
      </c>
      <c r="O714" s="1" t="s">
        <v>68</v>
      </c>
      <c r="Q714" s="1" t="s">
        <v>3409</v>
      </c>
      <c r="S714" s="22">
        <v>0</v>
      </c>
      <c r="AB714" s="6" t="s">
        <v>59</v>
      </c>
      <c r="AH714" s="1" t="s">
        <v>32</v>
      </c>
      <c r="AM714" s="1" t="s">
        <v>85</v>
      </c>
      <c r="AO714" s="6">
        <v>6</v>
      </c>
      <c r="AP714" s="1">
        <v>6</v>
      </c>
      <c r="AR714" s="6">
        <v>4</v>
      </c>
      <c r="AS714" s="1" t="s">
        <v>3235</v>
      </c>
      <c r="AT714" s="27" t="s">
        <v>64</v>
      </c>
      <c r="AV714" s="22">
        <v>10</v>
      </c>
      <c r="AW714" s="1" t="s">
        <v>3236</v>
      </c>
      <c r="AX714" s="1" t="s">
        <v>3237</v>
      </c>
      <c r="AY714" s="1" t="s">
        <v>3237</v>
      </c>
      <c r="AZ714" s="1">
        <v>0</v>
      </c>
    </row>
    <row r="715" spans="1:52" x14ac:dyDescent="0.25">
      <c r="A715" s="1">
        <v>713</v>
      </c>
      <c r="B715" s="6" t="s">
        <v>0</v>
      </c>
      <c r="C715" s="6" t="s">
        <v>1</v>
      </c>
      <c r="D715" s="6" t="s">
        <v>2</v>
      </c>
      <c r="E715" s="6" t="s">
        <v>3</v>
      </c>
      <c r="F715" s="6" t="s">
        <v>4</v>
      </c>
      <c r="H715" s="20">
        <v>33</v>
      </c>
      <c r="I715" s="18">
        <v>8</v>
      </c>
      <c r="J715" s="1">
        <v>30</v>
      </c>
      <c r="K715" s="1">
        <v>5</v>
      </c>
      <c r="L715" s="1">
        <v>30</v>
      </c>
      <c r="M715" s="24" t="s">
        <v>189</v>
      </c>
      <c r="N715" s="1">
        <v>0</v>
      </c>
      <c r="O715" s="1" t="s">
        <v>98</v>
      </c>
      <c r="R715" s="1" t="s">
        <v>35</v>
      </c>
      <c r="S715" s="22">
        <v>1</v>
      </c>
      <c r="T715" s="1" t="s">
        <v>465</v>
      </c>
      <c r="V715" s="1" t="s">
        <v>56</v>
      </c>
      <c r="Y715" s="1" t="s">
        <v>3238</v>
      </c>
      <c r="Z715" s="6">
        <v>5</v>
      </c>
      <c r="AA715" s="1" t="s">
        <v>3239</v>
      </c>
      <c r="AB715" s="6" t="s">
        <v>59</v>
      </c>
      <c r="AC715" s="1" t="s">
        <v>27</v>
      </c>
      <c r="AH715" s="1" t="s">
        <v>32</v>
      </c>
      <c r="AL715" s="1" t="s">
        <v>3240</v>
      </c>
      <c r="AM715" s="1" t="s">
        <v>73</v>
      </c>
      <c r="AO715" s="6">
        <v>5</v>
      </c>
      <c r="AQ715" s="1">
        <v>8</v>
      </c>
      <c r="AR715" s="6">
        <v>10</v>
      </c>
      <c r="AS715" s="1" t="s">
        <v>3241</v>
      </c>
      <c r="AT715" s="27" t="s">
        <v>75</v>
      </c>
      <c r="AV715" s="22">
        <v>10</v>
      </c>
      <c r="AW715" s="1" t="s">
        <v>3242</v>
      </c>
      <c r="AZ715" s="1">
        <v>1</v>
      </c>
    </row>
    <row r="716" spans="1:52" x14ac:dyDescent="0.25">
      <c r="A716" s="1">
        <v>714</v>
      </c>
      <c r="C716" s="6" t="s">
        <v>1</v>
      </c>
      <c r="H716" s="20">
        <v>37</v>
      </c>
      <c r="I716" s="18">
        <v>8</v>
      </c>
      <c r="J716" s="1">
        <v>80</v>
      </c>
      <c r="K716" s="1">
        <v>9</v>
      </c>
      <c r="L716" s="1">
        <v>2</v>
      </c>
      <c r="M716" s="24" t="s">
        <v>78</v>
      </c>
      <c r="N716" s="1">
        <v>1</v>
      </c>
      <c r="S716" s="22">
        <v>1</v>
      </c>
      <c r="T716" s="1" t="s">
        <v>5</v>
      </c>
      <c r="V716" s="1" t="s">
        <v>81</v>
      </c>
      <c r="X716" s="1" t="s">
        <v>648</v>
      </c>
      <c r="Z716" s="6">
        <v>10</v>
      </c>
      <c r="AA716" s="1" t="s">
        <v>3243</v>
      </c>
      <c r="AB716" s="6" t="s">
        <v>84</v>
      </c>
      <c r="AE716" s="1" t="s">
        <v>29</v>
      </c>
      <c r="AM716" s="1" t="s">
        <v>73</v>
      </c>
      <c r="AO716" s="6">
        <v>13</v>
      </c>
      <c r="AQ716" s="1">
        <v>10</v>
      </c>
      <c r="AR716" s="6">
        <v>30</v>
      </c>
      <c r="AS716" s="1" t="s">
        <v>3244</v>
      </c>
      <c r="AU716" s="1" t="s">
        <v>3245</v>
      </c>
      <c r="AV716" s="22">
        <v>7</v>
      </c>
      <c r="AW716" s="1" t="s">
        <v>3246</v>
      </c>
      <c r="AX716" s="1" t="s">
        <v>607</v>
      </c>
      <c r="AY716" s="1" t="s">
        <v>607</v>
      </c>
      <c r="AZ716" s="1">
        <v>1</v>
      </c>
    </row>
    <row r="717" spans="1:52" ht="15" customHeight="1" x14ac:dyDescent="0.25">
      <c r="A717" s="1">
        <v>715</v>
      </c>
      <c r="C717" s="6" t="s">
        <v>1</v>
      </c>
      <c r="H717" s="20">
        <v>28</v>
      </c>
      <c r="I717" s="18">
        <v>8</v>
      </c>
      <c r="J717" s="1">
        <v>15</v>
      </c>
      <c r="K717" s="1">
        <v>9</v>
      </c>
      <c r="L717" s="1">
        <v>12</v>
      </c>
      <c r="M717" s="24" t="s">
        <v>225</v>
      </c>
      <c r="N717" s="1">
        <v>1</v>
      </c>
      <c r="S717" s="22">
        <v>0</v>
      </c>
      <c r="AB717" s="6" t="s">
        <v>59</v>
      </c>
      <c r="AF717" s="1" t="s">
        <v>30</v>
      </c>
      <c r="AM717" s="1" t="s">
        <v>73</v>
      </c>
      <c r="AO717" s="6">
        <v>10</v>
      </c>
      <c r="AQ717" s="1" t="s">
        <v>616</v>
      </c>
      <c r="AR717" s="6">
        <v>30</v>
      </c>
      <c r="AS717" s="4" t="s">
        <v>3247</v>
      </c>
      <c r="AT717" s="27" t="s">
        <v>64</v>
      </c>
      <c r="AV717" s="22">
        <v>10</v>
      </c>
      <c r="AW717" s="1" t="s">
        <v>3248</v>
      </c>
      <c r="AY717" s="1" t="s">
        <v>3249</v>
      </c>
      <c r="AZ717" s="1">
        <v>1</v>
      </c>
    </row>
    <row r="718" spans="1:52" x14ac:dyDescent="0.25">
      <c r="A718" s="1">
        <v>716</v>
      </c>
      <c r="B718" s="6" t="s">
        <v>0</v>
      </c>
      <c r="C718" s="6" t="s">
        <v>1</v>
      </c>
      <c r="D718" s="6" t="s">
        <v>2</v>
      </c>
      <c r="H718" s="20">
        <v>41</v>
      </c>
      <c r="I718" s="18">
        <v>7</v>
      </c>
      <c r="J718" s="1">
        <v>40</v>
      </c>
      <c r="K718" s="1">
        <v>10</v>
      </c>
      <c r="L718" s="1">
        <v>0</v>
      </c>
      <c r="M718" s="24" t="s">
        <v>103</v>
      </c>
      <c r="N718" s="1">
        <v>0</v>
      </c>
      <c r="O718" s="1" t="s">
        <v>68</v>
      </c>
      <c r="Q718" s="1" t="s">
        <v>3409</v>
      </c>
      <c r="S718" s="22">
        <v>1</v>
      </c>
      <c r="T718" s="1" t="s">
        <v>407</v>
      </c>
      <c r="V718" s="1" t="s">
        <v>111</v>
      </c>
      <c r="X718" s="1" t="s">
        <v>57</v>
      </c>
      <c r="Z718" s="6">
        <v>6</v>
      </c>
      <c r="AA718" s="1" t="s">
        <v>3250</v>
      </c>
      <c r="AB718" s="6" t="s">
        <v>72</v>
      </c>
      <c r="AF718" s="1" t="s">
        <v>30</v>
      </c>
      <c r="AM718" s="1" t="s">
        <v>162</v>
      </c>
      <c r="AO718" s="6">
        <v>5</v>
      </c>
      <c r="AP718" s="1">
        <v>5</v>
      </c>
      <c r="AR718" s="6">
        <v>4</v>
      </c>
      <c r="AS718" s="1" t="s">
        <v>3251</v>
      </c>
      <c r="AT718" s="27" t="s">
        <v>64</v>
      </c>
      <c r="AV718" s="22">
        <v>8</v>
      </c>
      <c r="AW718" s="1" t="s">
        <v>3252</v>
      </c>
      <c r="AZ718" s="1">
        <v>1</v>
      </c>
    </row>
    <row r="719" spans="1:52" x14ac:dyDescent="0.25">
      <c r="A719" s="1">
        <v>717</v>
      </c>
      <c r="B719" s="6" t="s">
        <v>0</v>
      </c>
      <c r="H719" s="20">
        <v>34</v>
      </c>
      <c r="I719" s="18">
        <v>10</v>
      </c>
      <c r="J719" s="1">
        <v>60</v>
      </c>
      <c r="K719" s="1">
        <v>8</v>
      </c>
      <c r="L719" s="1">
        <v>10</v>
      </c>
      <c r="M719" s="24" t="s">
        <v>121</v>
      </c>
      <c r="N719" s="1">
        <v>0</v>
      </c>
      <c r="O719" s="1" t="s">
        <v>79</v>
      </c>
      <c r="Q719" s="1" t="s">
        <v>3410</v>
      </c>
      <c r="S719" s="22">
        <v>0</v>
      </c>
      <c r="AB719" s="6" t="s">
        <v>84</v>
      </c>
      <c r="AG719" s="1" t="s">
        <v>31</v>
      </c>
      <c r="AI719" s="1" t="s">
        <v>33</v>
      </c>
      <c r="AM719" s="1" t="s">
        <v>60</v>
      </c>
      <c r="AO719" s="6">
        <v>4</v>
      </c>
      <c r="AP719" s="1">
        <v>4</v>
      </c>
      <c r="AR719" s="6">
        <v>6</v>
      </c>
      <c r="AS719" s="1" t="s">
        <v>3253</v>
      </c>
      <c r="AT719" s="27" t="s">
        <v>64</v>
      </c>
      <c r="AV719" s="22">
        <v>10</v>
      </c>
      <c r="AW719" s="1" t="s">
        <v>3254</v>
      </c>
      <c r="AX719" s="1" t="s">
        <v>3255</v>
      </c>
      <c r="AY719" s="1" t="s">
        <v>3256</v>
      </c>
      <c r="AZ719" s="1">
        <v>1</v>
      </c>
    </row>
    <row r="720" spans="1:52" x14ac:dyDescent="0.25">
      <c r="A720" s="1">
        <v>718</v>
      </c>
      <c r="B720" s="6" t="s">
        <v>0</v>
      </c>
      <c r="C720" s="6" t="s">
        <v>1</v>
      </c>
      <c r="F720" s="6" t="s">
        <v>4</v>
      </c>
      <c r="H720" s="20">
        <v>32</v>
      </c>
      <c r="I720" s="18">
        <v>4</v>
      </c>
      <c r="J720" s="1">
        <v>30</v>
      </c>
      <c r="K720" s="1">
        <v>18</v>
      </c>
      <c r="L720" s="1">
        <v>24</v>
      </c>
      <c r="M720" s="24" t="s">
        <v>303</v>
      </c>
      <c r="N720" s="1">
        <v>1</v>
      </c>
      <c r="S720" s="22">
        <v>1</v>
      </c>
      <c r="T720" s="1" t="s">
        <v>135</v>
      </c>
      <c r="V720" s="1" t="s">
        <v>81</v>
      </c>
      <c r="X720" s="1" t="s">
        <v>92</v>
      </c>
      <c r="Z720" s="6">
        <v>5</v>
      </c>
      <c r="AA720" s="1" t="s">
        <v>3257</v>
      </c>
      <c r="AB720" s="6" t="s">
        <v>59</v>
      </c>
      <c r="AH720" s="1" t="s">
        <v>32</v>
      </c>
      <c r="AM720" s="1" t="s">
        <v>60</v>
      </c>
      <c r="AO720" s="6">
        <v>10</v>
      </c>
      <c r="AP720" s="1">
        <v>6</v>
      </c>
      <c r="AR720" s="6">
        <v>72</v>
      </c>
      <c r="AS720" s="1" t="s">
        <v>3258</v>
      </c>
      <c r="AT720" s="27" t="s">
        <v>75</v>
      </c>
      <c r="AV720" s="22">
        <v>10</v>
      </c>
      <c r="AW720" s="1" t="s">
        <v>3259</v>
      </c>
      <c r="AX720" s="1" t="s">
        <v>3260</v>
      </c>
      <c r="AY720" s="1" t="s">
        <v>3261</v>
      </c>
      <c r="AZ720" s="1">
        <v>1</v>
      </c>
    </row>
    <row r="721" spans="1:52" x14ac:dyDescent="0.25">
      <c r="A721" s="1">
        <v>719</v>
      </c>
      <c r="B721" s="6" t="s">
        <v>0</v>
      </c>
      <c r="C721" s="6" t="s">
        <v>1</v>
      </c>
      <c r="H721" s="20">
        <v>38</v>
      </c>
      <c r="I721" s="18">
        <v>6</v>
      </c>
      <c r="J721" s="1">
        <v>135</v>
      </c>
      <c r="K721" s="1">
        <v>7</v>
      </c>
      <c r="L721" s="1">
        <v>40</v>
      </c>
      <c r="M721" s="24" t="s">
        <v>121</v>
      </c>
      <c r="N721" s="1">
        <v>1</v>
      </c>
      <c r="S721" s="22">
        <v>1</v>
      </c>
      <c r="T721" s="1" t="s">
        <v>55</v>
      </c>
      <c r="V721" s="1" t="s">
        <v>111</v>
      </c>
      <c r="X721" s="1" t="s">
        <v>272</v>
      </c>
      <c r="Z721" s="6">
        <v>5</v>
      </c>
      <c r="AA721" s="1" t="s">
        <v>3262</v>
      </c>
      <c r="AB721" s="6" t="s">
        <v>84</v>
      </c>
      <c r="AG721" s="1" t="s">
        <v>31</v>
      </c>
      <c r="AM721" s="1" t="s">
        <v>73</v>
      </c>
      <c r="AO721" s="6">
        <v>4</v>
      </c>
      <c r="AP721" s="1">
        <v>5</v>
      </c>
      <c r="AR721" s="6">
        <v>25</v>
      </c>
      <c r="AS721" s="1" t="s">
        <v>3263</v>
      </c>
      <c r="AT721" s="27" t="s">
        <v>75</v>
      </c>
      <c r="AV721" s="22">
        <v>8</v>
      </c>
      <c r="AW721" s="1" t="s">
        <v>3264</v>
      </c>
      <c r="AZ721" s="1">
        <v>0</v>
      </c>
    </row>
    <row r="722" spans="1:52" x14ac:dyDescent="0.25">
      <c r="A722" s="1">
        <v>720</v>
      </c>
      <c r="B722" s="6" t="s">
        <v>0</v>
      </c>
      <c r="H722" s="20">
        <v>41</v>
      </c>
      <c r="I722" s="18">
        <v>8</v>
      </c>
      <c r="J722" s="1">
        <v>0</v>
      </c>
      <c r="K722" s="1">
        <v>8</v>
      </c>
      <c r="L722" s="1">
        <v>15</v>
      </c>
      <c r="M722" s="24" t="s">
        <v>52</v>
      </c>
      <c r="N722" s="1">
        <v>1</v>
      </c>
      <c r="S722" s="22">
        <v>0</v>
      </c>
      <c r="AB722" s="6" t="s">
        <v>59</v>
      </c>
      <c r="AH722" s="1" t="s">
        <v>32</v>
      </c>
      <c r="AM722" s="1" t="s">
        <v>60</v>
      </c>
      <c r="AO722" s="6">
        <v>6</v>
      </c>
      <c r="AP722" s="1">
        <v>6</v>
      </c>
      <c r="AR722" s="6">
        <v>10</v>
      </c>
      <c r="AS722" s="1" t="s">
        <v>3265</v>
      </c>
      <c r="AU722" s="1" t="s">
        <v>382</v>
      </c>
      <c r="AV722" s="22">
        <v>8</v>
      </c>
      <c r="AW722" s="1" t="s">
        <v>3266</v>
      </c>
      <c r="AX722" s="1" t="s">
        <v>3267</v>
      </c>
      <c r="AY722" s="1" t="s">
        <v>3268</v>
      </c>
      <c r="AZ722" s="1">
        <v>1</v>
      </c>
    </row>
    <row r="723" spans="1:52" x14ac:dyDescent="0.25">
      <c r="A723" s="1">
        <v>721</v>
      </c>
      <c r="B723" s="6" t="s">
        <v>0</v>
      </c>
      <c r="H723" s="20">
        <v>39</v>
      </c>
      <c r="I723" s="18">
        <v>8</v>
      </c>
      <c r="J723" s="1">
        <v>90</v>
      </c>
      <c r="K723" s="1">
        <v>15</v>
      </c>
      <c r="L723" s="1">
        <v>10</v>
      </c>
      <c r="M723" s="24" t="s">
        <v>52</v>
      </c>
      <c r="N723" s="1">
        <v>0</v>
      </c>
      <c r="O723" s="1" t="s">
        <v>68</v>
      </c>
      <c r="R723" s="1" t="s">
        <v>3269</v>
      </c>
      <c r="S723" s="22">
        <v>1</v>
      </c>
      <c r="T723" s="1" t="s">
        <v>155</v>
      </c>
      <c r="V723" s="1" t="s">
        <v>81</v>
      </c>
      <c r="X723" s="1" t="s">
        <v>92</v>
      </c>
      <c r="Z723" s="6">
        <v>2</v>
      </c>
      <c r="AA723" s="1" t="s">
        <v>3270</v>
      </c>
      <c r="AB723" s="6" t="s">
        <v>59</v>
      </c>
      <c r="AF723" s="1" t="s">
        <v>30</v>
      </c>
      <c r="AM723" s="1" t="s">
        <v>85</v>
      </c>
      <c r="AO723" s="6">
        <v>6</v>
      </c>
      <c r="AP723" s="1">
        <v>6</v>
      </c>
      <c r="AR723" s="6">
        <v>15</v>
      </c>
      <c r="AS723" s="1" t="s">
        <v>3271</v>
      </c>
      <c r="AT723" s="27" t="s">
        <v>75</v>
      </c>
      <c r="AV723" s="22">
        <v>4</v>
      </c>
      <c r="AW723" s="1" t="s">
        <v>3272</v>
      </c>
      <c r="AX723" s="1" t="s">
        <v>3273</v>
      </c>
      <c r="AY723" s="1" t="s">
        <v>3274</v>
      </c>
      <c r="AZ723" s="1">
        <v>1</v>
      </c>
    </row>
    <row r="724" spans="1:52" x14ac:dyDescent="0.25">
      <c r="A724" s="1">
        <v>722</v>
      </c>
      <c r="B724" s="6" t="s">
        <v>0</v>
      </c>
      <c r="F724" s="6" t="s">
        <v>4</v>
      </c>
      <c r="H724" s="20">
        <v>32</v>
      </c>
      <c r="I724" s="18">
        <v>8</v>
      </c>
      <c r="J724" s="1">
        <v>120</v>
      </c>
      <c r="K724" s="1">
        <v>8</v>
      </c>
      <c r="L724" s="1">
        <v>1</v>
      </c>
      <c r="M724" s="24" t="s">
        <v>133</v>
      </c>
      <c r="N724" s="1">
        <v>0</v>
      </c>
      <c r="O724" s="1" t="s">
        <v>68</v>
      </c>
      <c r="Q724" s="1" t="s">
        <v>3410</v>
      </c>
      <c r="S724" s="22">
        <v>0</v>
      </c>
      <c r="AB724" s="6" t="s">
        <v>59</v>
      </c>
      <c r="AD724" s="1" t="s">
        <v>28</v>
      </c>
      <c r="AM724" s="1" t="s">
        <v>73</v>
      </c>
      <c r="AO724" s="6">
        <v>15</v>
      </c>
      <c r="AQ724" s="1">
        <v>20</v>
      </c>
      <c r="AR724" s="6">
        <v>80</v>
      </c>
      <c r="AS724" s="1" t="s">
        <v>3275</v>
      </c>
      <c r="AT724" s="27" t="s">
        <v>64</v>
      </c>
      <c r="AV724" s="22">
        <v>7</v>
      </c>
      <c r="AW724" s="1" t="s">
        <v>3276</v>
      </c>
      <c r="AX724" s="1" t="s">
        <v>1001</v>
      </c>
      <c r="AY724" s="1" t="s">
        <v>1001</v>
      </c>
      <c r="AZ724" s="1">
        <v>0</v>
      </c>
    </row>
    <row r="725" spans="1:52" x14ac:dyDescent="0.25">
      <c r="A725" s="1">
        <v>723</v>
      </c>
      <c r="B725" s="6" t="s">
        <v>0</v>
      </c>
      <c r="F725" s="6" t="s">
        <v>4</v>
      </c>
      <c r="H725" s="20">
        <v>28</v>
      </c>
      <c r="I725" s="18">
        <v>8</v>
      </c>
      <c r="J725" s="1">
        <v>40</v>
      </c>
      <c r="K725" s="1">
        <v>10</v>
      </c>
      <c r="L725" s="1">
        <v>6</v>
      </c>
      <c r="M725" s="24" t="s">
        <v>78</v>
      </c>
      <c r="N725" s="1">
        <v>1</v>
      </c>
      <c r="S725" s="22">
        <v>1</v>
      </c>
      <c r="T725" s="1" t="s">
        <v>55</v>
      </c>
      <c r="V725" s="1" t="s">
        <v>56</v>
      </c>
      <c r="X725" s="1" t="s">
        <v>356</v>
      </c>
      <c r="Z725" s="6">
        <v>2</v>
      </c>
      <c r="AA725" s="1" t="s">
        <v>3277</v>
      </c>
      <c r="AB725" s="6" t="s">
        <v>59</v>
      </c>
      <c r="AG725" s="1" t="s">
        <v>31</v>
      </c>
      <c r="AM725" s="1" t="s">
        <v>60</v>
      </c>
      <c r="AO725" s="6">
        <v>3</v>
      </c>
      <c r="AP725" s="1">
        <v>3</v>
      </c>
      <c r="AR725" s="6">
        <v>4</v>
      </c>
      <c r="AS725" s="1" t="s">
        <v>3278</v>
      </c>
      <c r="AT725" s="27" t="s">
        <v>75</v>
      </c>
      <c r="AV725" s="22">
        <v>10</v>
      </c>
      <c r="AW725" s="1" t="s">
        <v>3279</v>
      </c>
      <c r="AX725" s="1" t="s">
        <v>3280</v>
      </c>
      <c r="AZ725" s="1">
        <v>1</v>
      </c>
    </row>
    <row r="726" spans="1:52" x14ac:dyDescent="0.25">
      <c r="A726" s="1">
        <v>724</v>
      </c>
      <c r="B726" s="6" t="s">
        <v>0</v>
      </c>
      <c r="I726" s="18">
        <v>7</v>
      </c>
      <c r="J726" s="1">
        <v>10</v>
      </c>
      <c r="K726" s="1">
        <v>8</v>
      </c>
      <c r="L726" s="1">
        <v>8</v>
      </c>
      <c r="M726" s="24" t="s">
        <v>67</v>
      </c>
      <c r="N726" s="1">
        <v>1</v>
      </c>
      <c r="S726" s="22">
        <v>1</v>
      </c>
      <c r="T726" s="1" t="s">
        <v>141</v>
      </c>
      <c r="V726" s="1" t="s">
        <v>81</v>
      </c>
      <c r="X726" s="1" t="s">
        <v>92</v>
      </c>
      <c r="Z726" s="6">
        <v>1</v>
      </c>
      <c r="AA726" s="1" t="s">
        <v>3281</v>
      </c>
      <c r="AB726" s="6" t="s">
        <v>59</v>
      </c>
      <c r="AF726" s="1" t="s">
        <v>30</v>
      </c>
      <c r="AH726" s="1" t="s">
        <v>32</v>
      </c>
      <c r="AM726" s="1" t="s">
        <v>60</v>
      </c>
      <c r="AO726" s="6">
        <v>4</v>
      </c>
      <c r="AP726" s="1">
        <v>4</v>
      </c>
      <c r="AR726" s="6">
        <v>5</v>
      </c>
      <c r="AS726" s="1" t="s">
        <v>3282</v>
      </c>
      <c r="AT726" s="27" t="s">
        <v>75</v>
      </c>
      <c r="AV726" s="22">
        <v>9</v>
      </c>
      <c r="AW726" s="1" t="s">
        <v>3283</v>
      </c>
      <c r="AX726" s="1" t="s">
        <v>3284</v>
      </c>
      <c r="AY726" s="1" t="s">
        <v>3285</v>
      </c>
      <c r="AZ726" s="1">
        <v>1</v>
      </c>
    </row>
    <row r="727" spans="1:52" x14ac:dyDescent="0.25">
      <c r="A727" s="1">
        <v>725</v>
      </c>
      <c r="B727" s="6" t="s">
        <v>0</v>
      </c>
      <c r="H727" s="20">
        <v>31</v>
      </c>
      <c r="I727" s="18">
        <v>7</v>
      </c>
      <c r="J727" s="1">
        <v>70</v>
      </c>
      <c r="K727" s="1">
        <v>3</v>
      </c>
      <c r="L727" s="1">
        <v>5</v>
      </c>
      <c r="M727" s="24" t="s">
        <v>103</v>
      </c>
      <c r="N727" s="1">
        <v>0</v>
      </c>
      <c r="O727" s="1" t="s">
        <v>98</v>
      </c>
      <c r="Q727" s="1" t="s">
        <v>3409</v>
      </c>
      <c r="S727" s="22">
        <v>1</v>
      </c>
      <c r="T727" s="1" t="s">
        <v>519</v>
      </c>
      <c r="V727" s="1" t="s">
        <v>111</v>
      </c>
      <c r="X727" s="1" t="s">
        <v>57</v>
      </c>
      <c r="Z727" s="6">
        <v>2</v>
      </c>
      <c r="AA727" s="1" t="s">
        <v>1495</v>
      </c>
      <c r="AB727" s="6" t="s">
        <v>59</v>
      </c>
      <c r="AK727" s="1" t="s">
        <v>35</v>
      </c>
      <c r="AO727" s="6">
        <v>0</v>
      </c>
      <c r="AU727" s="1" t="s">
        <v>1329</v>
      </c>
      <c r="AV727" s="22">
        <v>10</v>
      </c>
      <c r="AW727" s="1" t="s">
        <v>3286</v>
      </c>
      <c r="AX727" s="1" t="s">
        <v>3287</v>
      </c>
      <c r="AZ727" s="1">
        <v>1</v>
      </c>
    </row>
    <row r="728" spans="1:52" x14ac:dyDescent="0.25">
      <c r="A728" s="1">
        <v>726</v>
      </c>
      <c r="B728" s="6" t="s">
        <v>0</v>
      </c>
      <c r="C728" s="6" t="s">
        <v>1</v>
      </c>
      <c r="H728" s="20">
        <v>39</v>
      </c>
      <c r="I728" s="18">
        <v>7</v>
      </c>
      <c r="J728" s="1">
        <v>30</v>
      </c>
      <c r="K728" s="1">
        <v>7</v>
      </c>
      <c r="L728" s="1">
        <v>1</v>
      </c>
      <c r="M728" s="24" t="s">
        <v>89</v>
      </c>
      <c r="N728" s="1">
        <v>0</v>
      </c>
      <c r="O728" s="1" t="s">
        <v>68</v>
      </c>
      <c r="Q728" s="1" t="s">
        <v>3409</v>
      </c>
      <c r="S728" s="22">
        <v>1</v>
      </c>
      <c r="T728" s="1" t="s">
        <v>70</v>
      </c>
      <c r="V728" s="1" t="s">
        <v>81</v>
      </c>
      <c r="X728" s="1" t="s">
        <v>57</v>
      </c>
      <c r="Z728" s="6">
        <v>7</v>
      </c>
      <c r="AA728" s="1" t="s">
        <v>3288</v>
      </c>
      <c r="AB728" s="6" t="s">
        <v>84</v>
      </c>
      <c r="AH728" s="1" t="s">
        <v>32</v>
      </c>
      <c r="AM728" s="1" t="s">
        <v>60</v>
      </c>
      <c r="AO728" s="6">
        <v>4</v>
      </c>
      <c r="AP728" s="1">
        <v>2</v>
      </c>
      <c r="AR728" s="6">
        <v>2</v>
      </c>
      <c r="AS728" s="1" t="s">
        <v>3289</v>
      </c>
      <c r="AT728" s="27" t="s">
        <v>75</v>
      </c>
      <c r="AV728" s="22">
        <v>10</v>
      </c>
      <c r="AW728" s="1" t="s">
        <v>3290</v>
      </c>
      <c r="AX728" s="1" t="s">
        <v>3291</v>
      </c>
      <c r="AY728" s="1" t="s">
        <v>3292</v>
      </c>
      <c r="AZ728" s="1">
        <v>1</v>
      </c>
    </row>
    <row r="729" spans="1:52" x14ac:dyDescent="0.25">
      <c r="A729" s="1">
        <v>727</v>
      </c>
      <c r="F729" s="6" t="s">
        <v>4</v>
      </c>
      <c r="I729" s="18">
        <v>6</v>
      </c>
      <c r="J729" s="1">
        <v>30</v>
      </c>
      <c r="K729" s="1">
        <v>10</v>
      </c>
      <c r="L729" s="1">
        <v>6</v>
      </c>
      <c r="M729" s="24" t="s">
        <v>133</v>
      </c>
      <c r="N729" s="1">
        <v>0</v>
      </c>
      <c r="O729" s="1" t="s">
        <v>98</v>
      </c>
      <c r="Q729" s="1" t="s">
        <v>3410</v>
      </c>
      <c r="S729" s="22">
        <v>1</v>
      </c>
      <c r="T729" s="1" t="s">
        <v>213</v>
      </c>
      <c r="W729" s="1" t="s">
        <v>291</v>
      </c>
      <c r="X729" s="1" t="s">
        <v>92</v>
      </c>
      <c r="Z729" s="6">
        <v>3</v>
      </c>
      <c r="AA729" s="1" t="s">
        <v>3293</v>
      </c>
      <c r="AB729" s="6" t="s">
        <v>72</v>
      </c>
      <c r="AG729" s="1" t="s">
        <v>31</v>
      </c>
      <c r="AN729" s="1" t="s">
        <v>3294</v>
      </c>
      <c r="AO729" s="6">
        <v>3</v>
      </c>
      <c r="AP729" s="1">
        <v>4</v>
      </c>
      <c r="AR729" s="6">
        <v>6</v>
      </c>
      <c r="AS729" s="1" t="s">
        <v>3295</v>
      </c>
      <c r="AT729" s="27" t="s">
        <v>75</v>
      </c>
      <c r="AV729" s="22">
        <v>0</v>
      </c>
      <c r="AW729" s="1" t="s">
        <v>3296</v>
      </c>
      <c r="AX729" s="1" t="s">
        <v>769</v>
      </c>
      <c r="AY729" s="1" t="s">
        <v>3297</v>
      </c>
      <c r="AZ729" s="1">
        <v>0</v>
      </c>
    </row>
    <row r="730" spans="1:52" x14ac:dyDescent="0.25">
      <c r="A730" s="1">
        <v>728</v>
      </c>
      <c r="B730" s="6" t="s">
        <v>0</v>
      </c>
      <c r="C730" s="6" t="s">
        <v>1</v>
      </c>
      <c r="F730" s="6" t="s">
        <v>4</v>
      </c>
      <c r="H730" s="20">
        <v>40</v>
      </c>
      <c r="I730" s="18">
        <v>8</v>
      </c>
      <c r="J730" s="1">
        <v>60</v>
      </c>
      <c r="K730" s="1">
        <v>6</v>
      </c>
      <c r="L730" s="1">
        <v>10</v>
      </c>
      <c r="M730" s="24" t="s">
        <v>133</v>
      </c>
      <c r="N730" s="1">
        <v>1</v>
      </c>
      <c r="S730" s="22">
        <v>1</v>
      </c>
      <c r="T730" s="1" t="s">
        <v>213</v>
      </c>
      <c r="W730" s="1" t="s">
        <v>291</v>
      </c>
      <c r="Y730" s="1" t="s">
        <v>898</v>
      </c>
      <c r="Z730" s="6">
        <v>10</v>
      </c>
      <c r="AA730" s="1" t="s">
        <v>3298</v>
      </c>
      <c r="AB730" s="6" t="s">
        <v>59</v>
      </c>
      <c r="AG730" s="1" t="s">
        <v>31</v>
      </c>
      <c r="AM730" s="1" t="s">
        <v>60</v>
      </c>
      <c r="AO730" s="6">
        <v>6</v>
      </c>
      <c r="AP730" s="1">
        <v>6</v>
      </c>
      <c r="AR730" s="6">
        <v>10</v>
      </c>
      <c r="AS730" s="1" t="s">
        <v>696</v>
      </c>
      <c r="AT730" s="27" t="s">
        <v>75</v>
      </c>
      <c r="AV730" s="22">
        <v>8</v>
      </c>
      <c r="AW730" s="1" t="s">
        <v>3299</v>
      </c>
      <c r="AX730" s="1" t="s">
        <v>3300</v>
      </c>
      <c r="AZ730" s="1">
        <v>0</v>
      </c>
    </row>
    <row r="731" spans="1:52" ht="21" customHeight="1" x14ac:dyDescent="0.25">
      <c r="A731" s="1">
        <v>729</v>
      </c>
      <c r="B731" s="6" t="s">
        <v>0</v>
      </c>
      <c r="F731" s="6" t="s">
        <v>4</v>
      </c>
      <c r="H731" s="20">
        <v>69</v>
      </c>
      <c r="I731" s="18">
        <v>6</v>
      </c>
      <c r="J731" s="1">
        <v>90</v>
      </c>
      <c r="K731" s="1">
        <v>9</v>
      </c>
      <c r="L731" s="1">
        <v>1</v>
      </c>
      <c r="M731" s="24" t="s">
        <v>225</v>
      </c>
      <c r="N731" s="1">
        <v>0</v>
      </c>
      <c r="P731" s="1" t="s">
        <v>607</v>
      </c>
      <c r="Q731" s="1" t="s">
        <v>3409</v>
      </c>
      <c r="S731" s="22">
        <v>1</v>
      </c>
      <c r="T731" s="1" t="s">
        <v>29</v>
      </c>
      <c r="V731" s="1" t="s">
        <v>81</v>
      </c>
      <c r="X731" s="1" t="s">
        <v>419</v>
      </c>
      <c r="Z731" s="6">
        <v>15</v>
      </c>
      <c r="AA731" s="1" t="s">
        <v>3301</v>
      </c>
      <c r="AB731" s="6" t="s">
        <v>72</v>
      </c>
      <c r="AF731" s="1" t="s">
        <v>30</v>
      </c>
      <c r="AM731" s="1" t="s">
        <v>73</v>
      </c>
      <c r="AO731" s="6">
        <v>10</v>
      </c>
      <c r="AP731" s="1">
        <v>5</v>
      </c>
      <c r="AR731" s="6">
        <v>20</v>
      </c>
      <c r="AS731" s="4" t="s">
        <v>3302</v>
      </c>
      <c r="AT731" s="27" t="s">
        <v>75</v>
      </c>
      <c r="AV731" s="22">
        <v>7</v>
      </c>
      <c r="AW731" s="1" t="s">
        <v>3303</v>
      </c>
      <c r="AX731" s="1" t="s">
        <v>3304</v>
      </c>
      <c r="AY731" s="1" t="s">
        <v>3305</v>
      </c>
      <c r="AZ731" s="1">
        <v>0</v>
      </c>
    </row>
    <row r="732" spans="1:52" x14ac:dyDescent="0.25">
      <c r="A732" s="1">
        <v>730</v>
      </c>
      <c r="C732" s="6" t="s">
        <v>1</v>
      </c>
      <c r="H732" s="20">
        <v>28</v>
      </c>
      <c r="I732" s="18">
        <v>6</v>
      </c>
      <c r="J732" s="1">
        <v>50</v>
      </c>
      <c r="K732" s="1">
        <v>10</v>
      </c>
      <c r="L732" s="1">
        <v>1</v>
      </c>
      <c r="M732" s="24" t="s">
        <v>189</v>
      </c>
      <c r="N732" s="1">
        <v>1</v>
      </c>
      <c r="O732" s="1" t="s">
        <v>79</v>
      </c>
      <c r="Q732" s="1" t="s">
        <v>3409</v>
      </c>
      <c r="S732" s="22">
        <v>1</v>
      </c>
      <c r="T732" s="1" t="s">
        <v>213</v>
      </c>
      <c r="V732" s="1" t="s">
        <v>81</v>
      </c>
      <c r="X732" s="1" t="s">
        <v>112</v>
      </c>
      <c r="Z732" s="6">
        <v>2</v>
      </c>
      <c r="AA732" s="1" t="s">
        <v>867</v>
      </c>
      <c r="AB732" s="6" t="s">
        <v>59</v>
      </c>
      <c r="AE732" s="1" t="s">
        <v>29</v>
      </c>
      <c r="AM732" s="1" t="s">
        <v>85</v>
      </c>
      <c r="AO732" s="6">
        <v>5</v>
      </c>
      <c r="AP732" s="1">
        <v>4</v>
      </c>
      <c r="AR732" s="6">
        <v>4</v>
      </c>
      <c r="AS732" s="1" t="s">
        <v>3306</v>
      </c>
      <c r="AT732" s="27" t="s">
        <v>75</v>
      </c>
      <c r="AV732" s="22">
        <v>8</v>
      </c>
      <c r="AW732" s="1" t="s">
        <v>3307</v>
      </c>
    </row>
    <row r="733" spans="1:52" x14ac:dyDescent="0.25">
      <c r="A733" s="1">
        <v>731</v>
      </c>
      <c r="G733" s="6" t="s">
        <v>3308</v>
      </c>
      <c r="H733" s="20">
        <v>42</v>
      </c>
      <c r="I733" s="18">
        <v>7</v>
      </c>
      <c r="J733" s="1">
        <v>240</v>
      </c>
      <c r="K733" s="1">
        <v>12</v>
      </c>
      <c r="L733" s="1">
        <v>6</v>
      </c>
      <c r="M733" s="24" t="s">
        <v>335</v>
      </c>
      <c r="N733" s="1">
        <v>0</v>
      </c>
      <c r="O733" s="1" t="s">
        <v>98</v>
      </c>
      <c r="R733" s="1" t="s">
        <v>3309</v>
      </c>
      <c r="S733" s="22">
        <v>1</v>
      </c>
      <c r="T733" s="1" t="s">
        <v>135</v>
      </c>
      <c r="V733" s="1" t="s">
        <v>142</v>
      </c>
      <c r="X733" s="1" t="s">
        <v>92</v>
      </c>
      <c r="Z733" s="6">
        <v>16</v>
      </c>
      <c r="AA733" s="1" t="s">
        <v>3310</v>
      </c>
      <c r="AB733" s="6" t="s">
        <v>59</v>
      </c>
      <c r="AH733" s="1" t="s">
        <v>32</v>
      </c>
      <c r="AM733" s="1" t="s">
        <v>73</v>
      </c>
      <c r="AO733" s="6">
        <v>4</v>
      </c>
      <c r="AP733" s="1">
        <v>4</v>
      </c>
      <c r="AR733" s="6">
        <v>6</v>
      </c>
      <c r="AS733" s="1" t="s">
        <v>3311</v>
      </c>
      <c r="AT733" s="27" t="s">
        <v>64</v>
      </c>
      <c r="AV733" s="22">
        <v>9</v>
      </c>
      <c r="AW733" s="1" t="s">
        <v>3312</v>
      </c>
      <c r="AX733" s="1" t="s">
        <v>3313</v>
      </c>
      <c r="AY733" s="1" t="s">
        <v>3314</v>
      </c>
      <c r="AZ733" s="1">
        <v>1</v>
      </c>
    </row>
    <row r="734" spans="1:52" ht="21.75" customHeight="1" x14ac:dyDescent="0.25">
      <c r="A734" s="1">
        <v>732</v>
      </c>
      <c r="C734" s="6" t="s">
        <v>1</v>
      </c>
      <c r="F734" s="6" t="s">
        <v>4</v>
      </c>
      <c r="H734" s="20">
        <v>41</v>
      </c>
      <c r="I734" s="18">
        <v>7</v>
      </c>
      <c r="J734" s="1">
        <v>60</v>
      </c>
      <c r="K734" s="1">
        <v>5</v>
      </c>
      <c r="L734" s="1">
        <v>9</v>
      </c>
      <c r="M734" s="24" t="s">
        <v>189</v>
      </c>
      <c r="N734" s="1">
        <v>1</v>
      </c>
      <c r="S734" s="22">
        <v>1</v>
      </c>
      <c r="T734" s="1" t="s">
        <v>213</v>
      </c>
      <c r="V734" s="1" t="s">
        <v>111</v>
      </c>
      <c r="Y734" s="1" t="s">
        <v>2244</v>
      </c>
      <c r="Z734" s="6">
        <v>10</v>
      </c>
      <c r="AA734" s="1" t="s">
        <v>3315</v>
      </c>
      <c r="AB734" s="6" t="s">
        <v>84</v>
      </c>
      <c r="AG734" s="1" t="s">
        <v>31</v>
      </c>
      <c r="AM734" s="1" t="s">
        <v>162</v>
      </c>
      <c r="AO734" s="6">
        <v>15</v>
      </c>
      <c r="AQ734" s="1">
        <v>10</v>
      </c>
      <c r="AR734" s="6">
        <v>20</v>
      </c>
      <c r="AS734" s="1" t="s">
        <v>3316</v>
      </c>
      <c r="AT734" s="27" t="s">
        <v>2492</v>
      </c>
      <c r="AV734" s="22">
        <v>10</v>
      </c>
      <c r="AW734" s="1" t="s">
        <v>3317</v>
      </c>
      <c r="AX734" s="4" t="s">
        <v>3318</v>
      </c>
      <c r="AY734" s="1" t="s">
        <v>3319</v>
      </c>
      <c r="AZ734" s="1">
        <v>1</v>
      </c>
    </row>
    <row r="735" spans="1:52" x14ac:dyDescent="0.25">
      <c r="A735" s="1">
        <v>733</v>
      </c>
      <c r="B735" s="6" t="s">
        <v>0</v>
      </c>
      <c r="H735" s="20">
        <v>43</v>
      </c>
      <c r="I735" s="18">
        <v>6</v>
      </c>
      <c r="J735" s="1">
        <v>20</v>
      </c>
      <c r="K735" s="1">
        <v>13</v>
      </c>
      <c r="L735" s="1">
        <v>2</v>
      </c>
      <c r="M735" s="24" t="s">
        <v>78</v>
      </c>
      <c r="N735" s="1">
        <v>0</v>
      </c>
      <c r="O735" s="1" t="s">
        <v>98</v>
      </c>
      <c r="Q735" s="1" t="s">
        <v>3410</v>
      </c>
      <c r="S735" s="22">
        <v>1</v>
      </c>
      <c r="T735" s="1" t="s">
        <v>213</v>
      </c>
      <c r="V735" s="1" t="s">
        <v>81</v>
      </c>
      <c r="X735" s="1" t="s">
        <v>92</v>
      </c>
      <c r="Z735" s="6">
        <v>2</v>
      </c>
      <c r="AA735" s="1" t="s">
        <v>3320</v>
      </c>
      <c r="AB735" s="6" t="s">
        <v>84</v>
      </c>
      <c r="AE735" s="1" t="s">
        <v>29</v>
      </c>
      <c r="AM735" s="1" t="s">
        <v>73</v>
      </c>
      <c r="AO735" s="6">
        <v>6</v>
      </c>
      <c r="AP735" s="1">
        <v>6</v>
      </c>
      <c r="AR735" s="6">
        <v>25</v>
      </c>
      <c r="AS735" s="1" t="s">
        <v>3321</v>
      </c>
      <c r="AT735" s="27" t="s">
        <v>75</v>
      </c>
      <c r="AV735" s="22">
        <v>8</v>
      </c>
      <c r="AW735" s="1" t="s">
        <v>3322</v>
      </c>
      <c r="AZ735" s="1">
        <v>1</v>
      </c>
    </row>
    <row r="736" spans="1:52" hidden="1" x14ac:dyDescent="0.25">
      <c r="A736" s="1">
        <v>734</v>
      </c>
      <c r="B736" s="6" t="s">
        <v>0</v>
      </c>
      <c r="H736" s="20">
        <v>41</v>
      </c>
      <c r="J736" s="1">
        <v>40</v>
      </c>
      <c r="K736" s="1">
        <v>12</v>
      </c>
      <c r="L736" s="1">
        <v>3</v>
      </c>
      <c r="M736" s="24" t="s">
        <v>97</v>
      </c>
      <c r="N736" s="1">
        <v>0</v>
      </c>
      <c r="O736" s="1" t="s">
        <v>68</v>
      </c>
      <c r="Q736" s="1" t="s">
        <v>3407</v>
      </c>
      <c r="S736" s="22">
        <v>1</v>
      </c>
      <c r="T736" s="1" t="s">
        <v>407</v>
      </c>
      <c r="V736" s="1" t="s">
        <v>81</v>
      </c>
      <c r="X736" s="1" t="s">
        <v>493</v>
      </c>
      <c r="Z736" s="6">
        <v>14</v>
      </c>
      <c r="AA736" s="1" t="s">
        <v>3323</v>
      </c>
      <c r="AB736" s="6" t="s">
        <v>72</v>
      </c>
      <c r="AE736" s="1" t="s">
        <v>29</v>
      </c>
      <c r="AM736" s="1" t="s">
        <v>60</v>
      </c>
      <c r="AO736" s="6">
        <v>3</v>
      </c>
      <c r="AQ736" s="1">
        <v>20</v>
      </c>
      <c r="AR736" s="6">
        <v>30</v>
      </c>
      <c r="AS736" s="1" t="s">
        <v>3324</v>
      </c>
      <c r="AT736" s="27" t="s">
        <v>75</v>
      </c>
      <c r="AV736" s="22">
        <v>10</v>
      </c>
      <c r="AW736" s="1" t="s">
        <v>3325</v>
      </c>
      <c r="AX736" s="1" t="s">
        <v>3326</v>
      </c>
      <c r="AZ736" s="1">
        <v>1</v>
      </c>
    </row>
    <row r="737" spans="1:52" ht="409.5" x14ac:dyDescent="0.25">
      <c r="A737" s="1">
        <v>735</v>
      </c>
      <c r="B737" s="6" t="s">
        <v>0</v>
      </c>
      <c r="H737" s="20">
        <v>44</v>
      </c>
      <c r="I737" s="18">
        <v>4</v>
      </c>
      <c r="J737" s="1">
        <v>0</v>
      </c>
      <c r="K737" s="1">
        <v>12</v>
      </c>
      <c r="L737" s="1">
        <v>600</v>
      </c>
      <c r="M737" s="24" t="s">
        <v>89</v>
      </c>
      <c r="N737" s="1">
        <v>1</v>
      </c>
      <c r="S737" s="22">
        <v>1</v>
      </c>
      <c r="U737" s="1" t="s">
        <v>2649</v>
      </c>
      <c r="W737" s="1" t="s">
        <v>3327</v>
      </c>
      <c r="Y737" s="1" t="s">
        <v>2649</v>
      </c>
      <c r="Z737" s="6">
        <v>27</v>
      </c>
      <c r="AA737" s="1" t="s">
        <v>2650</v>
      </c>
      <c r="AB737" s="6" t="s">
        <v>1117</v>
      </c>
      <c r="AG737" s="1" t="s">
        <v>31</v>
      </c>
      <c r="AH737" s="1" t="s">
        <v>32</v>
      </c>
      <c r="AN737" s="1" t="s">
        <v>179</v>
      </c>
      <c r="AO737" s="6">
        <v>4</v>
      </c>
      <c r="AP737" s="1">
        <v>6</v>
      </c>
      <c r="AR737" s="6">
        <v>12</v>
      </c>
      <c r="AS737" s="1" t="s">
        <v>3328</v>
      </c>
      <c r="AU737" s="1" t="s">
        <v>3329</v>
      </c>
      <c r="AV737" s="22">
        <v>10</v>
      </c>
      <c r="AW737" s="4" t="s">
        <v>3330</v>
      </c>
      <c r="AX737" s="4" t="s">
        <v>3331</v>
      </c>
      <c r="AY737" s="4" t="s">
        <v>3332</v>
      </c>
      <c r="AZ737" s="1">
        <v>1</v>
      </c>
    </row>
    <row r="738" spans="1:52" x14ac:dyDescent="0.25">
      <c r="A738" s="1">
        <v>736</v>
      </c>
      <c r="B738" s="6" t="s">
        <v>0</v>
      </c>
      <c r="I738" s="18">
        <v>8</v>
      </c>
      <c r="J738" s="1">
        <v>30</v>
      </c>
      <c r="K738" s="1">
        <v>10</v>
      </c>
      <c r="L738" s="1">
        <v>2</v>
      </c>
      <c r="M738" s="24" t="s">
        <v>189</v>
      </c>
      <c r="N738" s="1">
        <v>1</v>
      </c>
      <c r="S738" s="22">
        <v>1</v>
      </c>
      <c r="T738" s="1" t="s">
        <v>213</v>
      </c>
      <c r="V738" s="1" t="s">
        <v>56</v>
      </c>
      <c r="X738" s="1" t="s">
        <v>92</v>
      </c>
      <c r="Z738" s="6">
        <v>10</v>
      </c>
      <c r="AA738" s="1" t="s">
        <v>3333</v>
      </c>
      <c r="AB738" s="6" t="s">
        <v>59</v>
      </c>
      <c r="AH738" s="1" t="s">
        <v>32</v>
      </c>
      <c r="AM738" s="1" t="s">
        <v>73</v>
      </c>
      <c r="AO738" s="6">
        <v>6</v>
      </c>
      <c r="AP738" s="1">
        <v>6</v>
      </c>
      <c r="AR738" s="6">
        <v>10</v>
      </c>
      <c r="AS738" s="1" t="s">
        <v>3334</v>
      </c>
      <c r="AT738" s="27" t="s">
        <v>75</v>
      </c>
      <c r="AV738" s="22">
        <v>10</v>
      </c>
      <c r="AW738" s="1" t="s">
        <v>3335</v>
      </c>
      <c r="AY738" s="1" t="s">
        <v>3336</v>
      </c>
      <c r="AZ738" s="1">
        <v>1</v>
      </c>
    </row>
    <row r="739" spans="1:52" x14ac:dyDescent="0.25">
      <c r="A739" s="1">
        <v>737</v>
      </c>
      <c r="B739" s="6" t="s">
        <v>0</v>
      </c>
      <c r="H739" s="20">
        <v>31</v>
      </c>
      <c r="I739" s="18">
        <v>7</v>
      </c>
      <c r="J739" s="1">
        <v>45</v>
      </c>
      <c r="K739" s="1">
        <v>9</v>
      </c>
      <c r="L739" s="1">
        <v>5</v>
      </c>
      <c r="M739" s="24" t="s">
        <v>67</v>
      </c>
      <c r="N739" s="1">
        <v>1</v>
      </c>
      <c r="S739" s="22">
        <v>1</v>
      </c>
      <c r="T739" s="1" t="s">
        <v>141</v>
      </c>
      <c r="V739" s="1" t="s">
        <v>350</v>
      </c>
      <c r="X739" s="1" t="s">
        <v>92</v>
      </c>
      <c r="Z739" s="6">
        <v>1</v>
      </c>
      <c r="AA739" s="1" t="s">
        <v>3337</v>
      </c>
      <c r="AB739" s="6" t="s">
        <v>161</v>
      </c>
      <c r="AF739" s="1" t="s">
        <v>30</v>
      </c>
      <c r="AK739" s="1" t="s">
        <v>35</v>
      </c>
      <c r="AO739" s="6">
        <v>0</v>
      </c>
      <c r="AT739" s="27" t="s">
        <v>75</v>
      </c>
      <c r="AV739" s="22">
        <v>10</v>
      </c>
      <c r="AW739" s="1" t="s">
        <v>3338</v>
      </c>
      <c r="AX739" s="1" t="s">
        <v>3339</v>
      </c>
      <c r="AY739" s="1" t="s">
        <v>3340</v>
      </c>
      <c r="AZ739" s="1">
        <v>1</v>
      </c>
    </row>
    <row r="740" spans="1:52" x14ac:dyDescent="0.25">
      <c r="A740" s="1">
        <v>738</v>
      </c>
      <c r="B740" s="6" t="s">
        <v>0</v>
      </c>
      <c r="H740" s="20">
        <v>28</v>
      </c>
      <c r="I740" s="18">
        <v>10</v>
      </c>
      <c r="J740" s="1">
        <v>300</v>
      </c>
      <c r="K740" s="1">
        <v>10</v>
      </c>
      <c r="L740" s="1">
        <v>10</v>
      </c>
      <c r="M740" s="24" t="s">
        <v>303</v>
      </c>
      <c r="N740" s="1">
        <v>1</v>
      </c>
      <c r="S740" s="22">
        <v>1</v>
      </c>
      <c r="T740" s="1" t="s">
        <v>90</v>
      </c>
      <c r="V740" s="1" t="s">
        <v>81</v>
      </c>
      <c r="X740" s="1" t="s">
        <v>92</v>
      </c>
      <c r="Z740" s="6">
        <v>1</v>
      </c>
      <c r="AA740" s="1" t="s">
        <v>3341</v>
      </c>
      <c r="AB740" s="6" t="s">
        <v>59</v>
      </c>
      <c r="AH740" s="1" t="s">
        <v>32</v>
      </c>
      <c r="AM740" s="1" t="s">
        <v>85</v>
      </c>
      <c r="AO740" s="6">
        <v>5</v>
      </c>
      <c r="AP740" s="1">
        <v>5</v>
      </c>
      <c r="AR740" s="6">
        <v>100</v>
      </c>
      <c r="AS740" s="1" t="s">
        <v>3342</v>
      </c>
      <c r="AT740" s="27" t="s">
        <v>64</v>
      </c>
      <c r="AV740" s="22">
        <v>10</v>
      </c>
      <c r="AW740" s="1" t="s">
        <v>3343</v>
      </c>
      <c r="AX740" s="1" t="s">
        <v>3344</v>
      </c>
      <c r="AY740" s="1" t="s">
        <v>35</v>
      </c>
      <c r="AZ740" s="1">
        <v>1</v>
      </c>
    </row>
    <row r="741" spans="1:52" x14ac:dyDescent="0.25">
      <c r="A741" s="1">
        <v>739</v>
      </c>
      <c r="C741" s="6" t="s">
        <v>1</v>
      </c>
      <c r="I741" s="18">
        <v>7</v>
      </c>
      <c r="J741" s="1">
        <v>15</v>
      </c>
      <c r="K741" s="1">
        <v>5</v>
      </c>
      <c r="L741" s="1">
        <v>5</v>
      </c>
      <c r="M741" s="24" t="s">
        <v>133</v>
      </c>
      <c r="N741" s="1">
        <v>1</v>
      </c>
      <c r="S741" s="22">
        <v>1</v>
      </c>
      <c r="T741" s="1" t="s">
        <v>141</v>
      </c>
      <c r="V741" s="1" t="s">
        <v>56</v>
      </c>
      <c r="X741" s="1" t="s">
        <v>92</v>
      </c>
      <c r="Z741" s="6">
        <v>20</v>
      </c>
      <c r="AA741" s="1" t="s">
        <v>3345</v>
      </c>
      <c r="AB741" s="6" t="s">
        <v>72</v>
      </c>
      <c r="AG741" s="1" t="s">
        <v>31</v>
      </c>
      <c r="AH741" s="1" t="s">
        <v>32</v>
      </c>
      <c r="AM741" s="1" t="s">
        <v>73</v>
      </c>
      <c r="AO741" s="6">
        <v>3</v>
      </c>
      <c r="AP741" s="1">
        <v>3</v>
      </c>
      <c r="AR741" s="6">
        <v>2</v>
      </c>
      <c r="AS741" s="1" t="s">
        <v>3346</v>
      </c>
      <c r="AT741" s="27" t="s">
        <v>75</v>
      </c>
      <c r="AV741" s="22">
        <v>8</v>
      </c>
      <c r="AW741" s="1" t="s">
        <v>3347</v>
      </c>
      <c r="AX741" s="1" t="s">
        <v>3348</v>
      </c>
      <c r="AY741" s="1" t="s">
        <v>3349</v>
      </c>
      <c r="AZ741" s="1">
        <v>0</v>
      </c>
    </row>
    <row r="742" spans="1:52" x14ac:dyDescent="0.25">
      <c r="A742" s="1">
        <v>740</v>
      </c>
      <c r="D742" s="6" t="s">
        <v>2</v>
      </c>
      <c r="F742" s="6" t="s">
        <v>4</v>
      </c>
      <c r="H742" s="20">
        <v>32</v>
      </c>
      <c r="I742" s="18">
        <v>6</v>
      </c>
      <c r="J742" s="1">
        <v>220</v>
      </c>
      <c r="K742" s="1">
        <v>10</v>
      </c>
      <c r="L742" s="1">
        <v>10</v>
      </c>
      <c r="M742" s="24" t="s">
        <v>52</v>
      </c>
      <c r="N742" s="1">
        <v>0</v>
      </c>
      <c r="O742" s="1" t="s">
        <v>53</v>
      </c>
      <c r="Q742" s="1" t="s">
        <v>3407</v>
      </c>
      <c r="S742" s="22">
        <v>0</v>
      </c>
      <c r="AB742" s="6" t="s">
        <v>59</v>
      </c>
      <c r="AH742" s="1" t="s">
        <v>32</v>
      </c>
      <c r="AM742" s="1" t="s">
        <v>60</v>
      </c>
      <c r="AO742" s="6">
        <v>4</v>
      </c>
      <c r="AP742" s="1">
        <v>3</v>
      </c>
      <c r="AR742" s="6">
        <v>12</v>
      </c>
      <c r="AS742" s="1" t="s">
        <v>3350</v>
      </c>
      <c r="AT742" s="27" t="s">
        <v>345</v>
      </c>
      <c r="AV742" s="22">
        <v>10</v>
      </c>
      <c r="AW742" s="1" t="s">
        <v>3351</v>
      </c>
      <c r="AX742" s="1" t="s">
        <v>3352</v>
      </c>
      <c r="AZ742" s="1">
        <v>0</v>
      </c>
    </row>
    <row r="743" spans="1:52" x14ac:dyDescent="0.25">
      <c r="A743" s="1">
        <v>741</v>
      </c>
      <c r="F743" s="6" t="s">
        <v>4</v>
      </c>
      <c r="H743" s="20">
        <v>39</v>
      </c>
      <c r="I743" s="18">
        <v>6</v>
      </c>
      <c r="J743" s="1">
        <v>20</v>
      </c>
      <c r="K743" s="1">
        <v>9</v>
      </c>
      <c r="L743" s="1">
        <v>4</v>
      </c>
      <c r="M743" s="24" t="s">
        <v>67</v>
      </c>
      <c r="N743" s="1">
        <v>1</v>
      </c>
      <c r="S743" s="22">
        <v>1</v>
      </c>
      <c r="T743" s="1" t="s">
        <v>55</v>
      </c>
      <c r="V743" s="1" t="s">
        <v>56</v>
      </c>
      <c r="X743" s="1" t="s">
        <v>272</v>
      </c>
      <c r="Z743" s="6">
        <v>10</v>
      </c>
      <c r="AA743" s="1" t="s">
        <v>3353</v>
      </c>
      <c r="AB743" s="6" t="s">
        <v>84</v>
      </c>
      <c r="AH743" s="1" t="s">
        <v>32</v>
      </c>
      <c r="AM743" s="1" t="s">
        <v>60</v>
      </c>
      <c r="AO743" s="6">
        <v>4</v>
      </c>
      <c r="AP743" s="1">
        <v>2</v>
      </c>
      <c r="AR743" s="6">
        <v>20</v>
      </c>
      <c r="AS743" s="1" t="s">
        <v>3354</v>
      </c>
      <c r="AT743" s="27" t="s">
        <v>75</v>
      </c>
      <c r="AV743" s="22">
        <v>8</v>
      </c>
      <c r="AW743" s="1" t="s">
        <v>3355</v>
      </c>
      <c r="AX743" s="1" t="s">
        <v>2449</v>
      </c>
      <c r="AY743" s="1" t="s">
        <v>3356</v>
      </c>
      <c r="AZ743" s="1">
        <v>1</v>
      </c>
    </row>
    <row r="744" spans="1:52" x14ac:dyDescent="0.25">
      <c r="A744" s="1">
        <v>742</v>
      </c>
      <c r="F744" s="6" t="s">
        <v>4</v>
      </c>
      <c r="H744" s="20">
        <v>41</v>
      </c>
      <c r="I744" s="18">
        <v>6</v>
      </c>
      <c r="J744" s="1">
        <v>80</v>
      </c>
      <c r="K744" s="1">
        <v>8</v>
      </c>
      <c r="L744" s="1">
        <v>10</v>
      </c>
      <c r="M744" s="24" t="s">
        <v>121</v>
      </c>
      <c r="N744" s="1">
        <v>0</v>
      </c>
      <c r="O744" s="1" t="s">
        <v>53</v>
      </c>
      <c r="Q744" s="1" t="s">
        <v>3409</v>
      </c>
      <c r="S744" s="22">
        <v>1</v>
      </c>
      <c r="T744" s="1" t="s">
        <v>213</v>
      </c>
      <c r="V744" s="1" t="s">
        <v>81</v>
      </c>
      <c r="X744" s="1" t="s">
        <v>231</v>
      </c>
      <c r="Z744" s="6">
        <v>5</v>
      </c>
      <c r="AA744" s="1" t="s">
        <v>3357</v>
      </c>
      <c r="AB744" s="6" t="s">
        <v>84</v>
      </c>
      <c r="AH744" s="1" t="s">
        <v>32</v>
      </c>
      <c r="AM744" s="1" t="s">
        <v>60</v>
      </c>
      <c r="AO744" s="6">
        <v>6</v>
      </c>
      <c r="AP744" s="1">
        <v>1</v>
      </c>
      <c r="AR744" s="6">
        <v>8</v>
      </c>
      <c r="AS744" s="1" t="s">
        <v>3358</v>
      </c>
      <c r="AU744" s="1" t="s">
        <v>3359</v>
      </c>
      <c r="AV744" s="22">
        <v>8</v>
      </c>
      <c r="AW744" s="1" t="s">
        <v>3360</v>
      </c>
      <c r="AX744" s="1" t="s">
        <v>3361</v>
      </c>
      <c r="AY744" s="1" t="s">
        <v>3362</v>
      </c>
      <c r="AZ744" s="1">
        <v>1</v>
      </c>
    </row>
    <row r="745" spans="1:52" x14ac:dyDescent="0.25">
      <c r="A745" s="1">
        <v>743</v>
      </c>
      <c r="C745" s="6" t="s">
        <v>1</v>
      </c>
      <c r="F745" s="6" t="s">
        <v>4</v>
      </c>
      <c r="I745" s="18">
        <v>8</v>
      </c>
      <c r="J745" s="1">
        <v>30</v>
      </c>
      <c r="K745" s="1">
        <v>6</v>
      </c>
      <c r="L745" s="1">
        <v>5</v>
      </c>
      <c r="M745" s="24" t="s">
        <v>133</v>
      </c>
      <c r="N745" s="1">
        <v>0</v>
      </c>
      <c r="O745" s="1" t="s">
        <v>3411</v>
      </c>
      <c r="Q745" s="1" t="s">
        <v>3408</v>
      </c>
      <c r="S745" s="22">
        <v>1</v>
      </c>
      <c r="T745" s="1" t="s">
        <v>519</v>
      </c>
      <c r="V745" s="1" t="s">
        <v>56</v>
      </c>
      <c r="Y745" s="1" t="s">
        <v>898</v>
      </c>
      <c r="Z745" s="6">
        <v>9</v>
      </c>
      <c r="AB745" s="6" t="s">
        <v>84</v>
      </c>
      <c r="AE745" s="1" t="s">
        <v>29</v>
      </c>
      <c r="AM745" s="1" t="s">
        <v>162</v>
      </c>
      <c r="AO745" s="6">
        <v>5</v>
      </c>
      <c r="AP745" s="1">
        <v>1</v>
      </c>
      <c r="AR745" s="6">
        <v>8</v>
      </c>
      <c r="AS745" s="1" t="s">
        <v>3363</v>
      </c>
      <c r="AU745" s="1" t="s">
        <v>3364</v>
      </c>
      <c r="AV745" s="22">
        <v>8</v>
      </c>
      <c r="AW745" s="1" t="s">
        <v>3365</v>
      </c>
      <c r="AX745" s="1" t="s">
        <v>3366</v>
      </c>
      <c r="AZ745" s="1">
        <v>0</v>
      </c>
    </row>
    <row r="746" spans="1:52" ht="409.5" x14ac:dyDescent="0.25">
      <c r="A746" s="1">
        <v>744</v>
      </c>
      <c r="B746" s="6" t="s">
        <v>0</v>
      </c>
      <c r="F746" s="6" t="s">
        <v>4</v>
      </c>
      <c r="H746" s="20">
        <v>42</v>
      </c>
      <c r="I746" s="18">
        <v>8</v>
      </c>
      <c r="J746" s="1">
        <v>45</v>
      </c>
      <c r="K746" s="1">
        <v>5</v>
      </c>
      <c r="L746" s="1">
        <v>6</v>
      </c>
      <c r="M746" s="24" t="s">
        <v>189</v>
      </c>
      <c r="N746" s="1">
        <v>1</v>
      </c>
      <c r="S746" s="22">
        <v>1</v>
      </c>
      <c r="T746" s="1" t="s">
        <v>519</v>
      </c>
      <c r="V746" s="1" t="s">
        <v>111</v>
      </c>
      <c r="X746" s="1" t="s">
        <v>305</v>
      </c>
      <c r="Z746" s="6">
        <v>10</v>
      </c>
      <c r="AB746" s="6" t="s">
        <v>84</v>
      </c>
      <c r="AE746" s="1" t="s">
        <v>29</v>
      </c>
      <c r="AM746" s="1" t="s">
        <v>85</v>
      </c>
      <c r="AO746" s="6">
        <v>3</v>
      </c>
      <c r="AP746" s="1">
        <v>4</v>
      </c>
      <c r="AR746" s="6">
        <v>8</v>
      </c>
      <c r="AS746" s="1" t="s">
        <v>3367</v>
      </c>
      <c r="AT746" s="27" t="s">
        <v>75</v>
      </c>
      <c r="AV746" s="22">
        <v>10</v>
      </c>
      <c r="AW746" s="4" t="s">
        <v>3368</v>
      </c>
      <c r="AX746" s="1" t="s">
        <v>3369</v>
      </c>
      <c r="AY746" s="1" t="s">
        <v>3370</v>
      </c>
      <c r="AZ746" s="1">
        <v>1</v>
      </c>
    </row>
    <row r="747" spans="1:52" ht="157.5" x14ac:dyDescent="0.25">
      <c r="A747" s="1">
        <v>745</v>
      </c>
      <c r="B747" s="6" t="s">
        <v>0</v>
      </c>
      <c r="H747" s="20">
        <v>46</v>
      </c>
      <c r="I747" s="18">
        <v>7</v>
      </c>
      <c r="J747" s="1">
        <v>40</v>
      </c>
      <c r="K747" s="1">
        <v>6</v>
      </c>
      <c r="L747" s="1">
        <v>1</v>
      </c>
      <c r="M747" s="24" t="s">
        <v>78</v>
      </c>
      <c r="N747" s="1">
        <v>0</v>
      </c>
      <c r="O747" s="1" t="s">
        <v>122</v>
      </c>
      <c r="Q747" s="1" t="s">
        <v>3409</v>
      </c>
      <c r="S747" s="22">
        <v>1</v>
      </c>
      <c r="T747" s="1" t="s">
        <v>70</v>
      </c>
      <c r="V747" s="1" t="s">
        <v>81</v>
      </c>
      <c r="X747" s="1" t="s">
        <v>57</v>
      </c>
      <c r="Z747" s="6">
        <v>10</v>
      </c>
      <c r="AB747" s="6" t="s">
        <v>72</v>
      </c>
      <c r="AF747" s="1" t="s">
        <v>30</v>
      </c>
      <c r="AM747" s="1" t="s">
        <v>73</v>
      </c>
      <c r="AO747" s="6">
        <v>3</v>
      </c>
      <c r="AP747" s="1">
        <v>5</v>
      </c>
      <c r="AR747" s="6">
        <v>36</v>
      </c>
      <c r="AS747" s="1" t="s">
        <v>3371</v>
      </c>
      <c r="AT747" s="27" t="s">
        <v>75</v>
      </c>
      <c r="AV747" s="22">
        <v>9</v>
      </c>
      <c r="AW747" s="4" t="s">
        <v>3372</v>
      </c>
      <c r="AX747" s="1" t="s">
        <v>3373</v>
      </c>
    </row>
    <row r="748" spans="1:52" x14ac:dyDescent="0.25">
      <c r="A748" s="1">
        <v>746</v>
      </c>
      <c r="C748" s="6" t="s">
        <v>1</v>
      </c>
      <c r="F748" s="6" t="s">
        <v>4</v>
      </c>
      <c r="H748" s="20">
        <v>33</v>
      </c>
      <c r="I748" s="18">
        <v>4</v>
      </c>
      <c r="J748" s="1">
        <v>10</v>
      </c>
      <c r="K748" s="1">
        <v>8</v>
      </c>
      <c r="L748" s="1">
        <v>1</v>
      </c>
      <c r="M748" s="24" t="s">
        <v>335</v>
      </c>
      <c r="N748" s="1">
        <v>1</v>
      </c>
      <c r="S748" s="22">
        <v>1</v>
      </c>
      <c r="T748" s="1" t="s">
        <v>5</v>
      </c>
      <c r="V748" s="1" t="s">
        <v>81</v>
      </c>
      <c r="X748" s="1" t="s">
        <v>57</v>
      </c>
      <c r="Z748" s="6">
        <v>12</v>
      </c>
      <c r="AA748" s="1" t="s">
        <v>3374</v>
      </c>
      <c r="AB748" s="6" t="s">
        <v>59</v>
      </c>
      <c r="AF748" s="1" t="s">
        <v>30</v>
      </c>
      <c r="AG748" s="1" t="s">
        <v>31</v>
      </c>
      <c r="AM748" s="1" t="s">
        <v>73</v>
      </c>
      <c r="AO748" s="6">
        <v>25</v>
      </c>
      <c r="AP748" s="1">
        <v>5</v>
      </c>
      <c r="AR748" s="6">
        <v>20</v>
      </c>
      <c r="AS748" s="1" t="s">
        <v>3376</v>
      </c>
      <c r="AT748" s="27" t="s">
        <v>75</v>
      </c>
      <c r="AV748" s="22">
        <v>10</v>
      </c>
      <c r="AW748" s="1" t="s">
        <v>3377</v>
      </c>
      <c r="AX748" s="1" t="s">
        <v>3378</v>
      </c>
      <c r="AY748" s="1" t="s">
        <v>116</v>
      </c>
      <c r="AZ748" s="1">
        <v>1</v>
      </c>
    </row>
    <row r="749" spans="1:52" ht="409.5" x14ac:dyDescent="0.25">
      <c r="A749" s="1">
        <v>747</v>
      </c>
      <c r="C749" s="6" t="s">
        <v>1</v>
      </c>
      <c r="H749" s="20">
        <v>29</v>
      </c>
      <c r="I749" s="18">
        <v>7</v>
      </c>
      <c r="J749" s="1">
        <v>30</v>
      </c>
      <c r="K749" s="1">
        <v>12</v>
      </c>
      <c r="L749" s="1">
        <v>0</v>
      </c>
      <c r="M749" s="24" t="s">
        <v>121</v>
      </c>
      <c r="N749" s="1">
        <v>0</v>
      </c>
      <c r="O749" s="1" t="s">
        <v>98</v>
      </c>
      <c r="Q749" s="1" t="s">
        <v>3409</v>
      </c>
      <c r="S749" s="22">
        <v>0</v>
      </c>
      <c r="AB749" s="6" t="s">
        <v>59</v>
      </c>
      <c r="AE749" s="1" t="s">
        <v>29</v>
      </c>
      <c r="AM749" s="1" t="s">
        <v>162</v>
      </c>
      <c r="AO749" s="6">
        <v>5</v>
      </c>
      <c r="AP749" s="1">
        <v>5</v>
      </c>
      <c r="AR749" s="6">
        <v>16</v>
      </c>
      <c r="AS749" s="4" t="s">
        <v>3379</v>
      </c>
      <c r="AU749" s="1" t="s">
        <v>3380</v>
      </c>
      <c r="AV749" s="22">
        <v>9</v>
      </c>
      <c r="AW749" s="1" t="s">
        <v>35</v>
      </c>
      <c r="AX749" s="1" t="s">
        <v>3381</v>
      </c>
      <c r="AY749" s="1" t="s">
        <v>3382</v>
      </c>
      <c r="AZ749" s="1">
        <v>1</v>
      </c>
    </row>
    <row r="750" spans="1:52" x14ac:dyDescent="0.25">
      <c r="A750" s="1">
        <v>748</v>
      </c>
      <c r="C750" s="6" t="s">
        <v>1</v>
      </c>
      <c r="D750" s="6" t="s">
        <v>2</v>
      </c>
      <c r="H750" s="20">
        <v>29</v>
      </c>
      <c r="I750" s="18">
        <v>7</v>
      </c>
      <c r="J750" s="1">
        <v>40</v>
      </c>
      <c r="K750" s="1">
        <v>10</v>
      </c>
      <c r="L750" s="1">
        <v>4</v>
      </c>
      <c r="M750" s="24" t="s">
        <v>52</v>
      </c>
      <c r="N750" s="1">
        <v>1</v>
      </c>
      <c r="S750" s="22">
        <v>1</v>
      </c>
      <c r="T750" s="1" t="s">
        <v>412</v>
      </c>
      <c r="V750" s="1" t="s">
        <v>56</v>
      </c>
      <c r="X750" s="1" t="s">
        <v>92</v>
      </c>
      <c r="Z750" s="6">
        <v>1</v>
      </c>
      <c r="AA750" s="1" t="s">
        <v>3383</v>
      </c>
      <c r="AB750" s="6" t="s">
        <v>59</v>
      </c>
      <c r="AE750" s="1" t="s">
        <v>29</v>
      </c>
      <c r="AM750" s="1" t="s">
        <v>73</v>
      </c>
      <c r="AO750" s="6">
        <v>6</v>
      </c>
      <c r="AQ750" s="1">
        <v>10</v>
      </c>
      <c r="AR750" s="6">
        <v>30</v>
      </c>
      <c r="AS750" s="1" t="s">
        <v>3384</v>
      </c>
      <c r="AT750" s="27" t="s">
        <v>75</v>
      </c>
      <c r="AV750" s="22">
        <v>8</v>
      </c>
      <c r="AW750" s="1" t="s">
        <v>3385</v>
      </c>
      <c r="AX750" s="1" t="s">
        <v>3386</v>
      </c>
      <c r="AY750" s="1" t="s">
        <v>3387</v>
      </c>
      <c r="AZ750" s="1">
        <v>0</v>
      </c>
    </row>
    <row r="751" spans="1:52" x14ac:dyDescent="0.25">
      <c r="A751" s="1">
        <v>749</v>
      </c>
      <c r="F751" s="6" t="s">
        <v>4</v>
      </c>
      <c r="H751" s="20">
        <v>49</v>
      </c>
      <c r="I751" s="18">
        <v>7</v>
      </c>
      <c r="J751" s="1">
        <v>60</v>
      </c>
      <c r="K751" s="1">
        <v>8</v>
      </c>
      <c r="L751" s="1">
        <v>35</v>
      </c>
      <c r="M751" s="24" t="s">
        <v>97</v>
      </c>
      <c r="N751" s="1">
        <v>0</v>
      </c>
      <c r="O751" s="1" t="s">
        <v>3411</v>
      </c>
      <c r="Q751" s="1" t="s">
        <v>3409</v>
      </c>
      <c r="S751" s="22">
        <v>1</v>
      </c>
      <c r="T751" s="1" t="s">
        <v>213</v>
      </c>
      <c r="V751" s="1" t="s">
        <v>81</v>
      </c>
      <c r="X751" s="1" t="s">
        <v>156</v>
      </c>
      <c r="Z751" s="6">
        <v>20</v>
      </c>
      <c r="AA751" s="1" t="s">
        <v>3388</v>
      </c>
      <c r="AB751" s="6" t="s">
        <v>59</v>
      </c>
      <c r="AH751" s="1" t="s">
        <v>32</v>
      </c>
      <c r="AM751" s="1" t="s">
        <v>60</v>
      </c>
      <c r="AO751" s="6">
        <v>3</v>
      </c>
      <c r="AP751" s="1">
        <v>1</v>
      </c>
      <c r="AR751" s="6">
        <v>100</v>
      </c>
      <c r="AS751" s="1" t="s">
        <v>3389</v>
      </c>
      <c r="AT751" s="27" t="s">
        <v>75</v>
      </c>
      <c r="AV751" s="22">
        <v>10</v>
      </c>
      <c r="AW751" s="1" t="s">
        <v>3390</v>
      </c>
      <c r="AX751" s="1" t="s">
        <v>3391</v>
      </c>
      <c r="AZ751" s="1">
        <v>0</v>
      </c>
    </row>
    <row r="752" spans="1:52" ht="409.5" x14ac:dyDescent="0.25">
      <c r="A752" s="1">
        <v>750</v>
      </c>
      <c r="F752" s="6" t="s">
        <v>4</v>
      </c>
      <c r="H752" s="20">
        <v>34</v>
      </c>
      <c r="I752" s="18">
        <v>8</v>
      </c>
      <c r="J752" s="1">
        <v>45</v>
      </c>
      <c r="K752" s="1">
        <v>12</v>
      </c>
      <c r="L752" s="1">
        <v>12</v>
      </c>
      <c r="M752" s="24" t="s">
        <v>189</v>
      </c>
      <c r="N752" s="1">
        <v>0</v>
      </c>
      <c r="O752" s="1" t="s">
        <v>53</v>
      </c>
      <c r="Q752" s="1" t="s">
        <v>3410</v>
      </c>
      <c r="S752" s="22">
        <v>1</v>
      </c>
      <c r="T752" s="1" t="s">
        <v>691</v>
      </c>
      <c r="V752" s="1" t="s">
        <v>81</v>
      </c>
      <c r="X752" s="1" t="s">
        <v>106</v>
      </c>
      <c r="Z752" s="6">
        <v>5</v>
      </c>
      <c r="AA752" s="1" t="s">
        <v>3392</v>
      </c>
      <c r="AB752" s="6" t="s">
        <v>59</v>
      </c>
      <c r="AH752" s="1" t="s">
        <v>32</v>
      </c>
      <c r="AM752" s="1" t="s">
        <v>73</v>
      </c>
      <c r="AO752" s="6">
        <v>2</v>
      </c>
      <c r="AP752" s="1">
        <v>4</v>
      </c>
      <c r="AR752" s="6">
        <v>6</v>
      </c>
      <c r="AS752" s="4" t="s">
        <v>3393</v>
      </c>
      <c r="AT752" s="27" t="s">
        <v>192</v>
      </c>
      <c r="AV752" s="22">
        <v>8</v>
      </c>
      <c r="AW752" s="4" t="s">
        <v>3394</v>
      </c>
      <c r="AX752" s="1" t="s">
        <v>3395</v>
      </c>
      <c r="AY752" s="4" t="s">
        <v>3396</v>
      </c>
      <c r="AZ752" s="1">
        <v>1</v>
      </c>
    </row>
    <row r="753" spans="1:52" x14ac:dyDescent="0.25">
      <c r="A753" s="1">
        <v>751</v>
      </c>
      <c r="C753" s="6" t="s">
        <v>1</v>
      </c>
      <c r="H753" s="20">
        <v>30</v>
      </c>
      <c r="I753" s="18">
        <v>7</v>
      </c>
      <c r="J753" s="1">
        <v>100</v>
      </c>
      <c r="K753" s="1">
        <v>7</v>
      </c>
      <c r="L753" s="1">
        <v>10</v>
      </c>
      <c r="M753" s="24" t="s">
        <v>335</v>
      </c>
      <c r="N753" s="1">
        <v>1</v>
      </c>
      <c r="S753" s="22">
        <v>1</v>
      </c>
      <c r="T753" s="1" t="s">
        <v>155</v>
      </c>
      <c r="V753" s="1" t="s">
        <v>81</v>
      </c>
      <c r="X753" s="1" t="s">
        <v>92</v>
      </c>
      <c r="Z753" s="6">
        <v>1</v>
      </c>
      <c r="AA753" s="1" t="s">
        <v>867</v>
      </c>
      <c r="AB753" s="6" t="s">
        <v>84</v>
      </c>
      <c r="AF753" s="1" t="s">
        <v>30</v>
      </c>
      <c r="AM753" s="1" t="s">
        <v>85</v>
      </c>
      <c r="AO753" s="6">
        <v>10</v>
      </c>
      <c r="AP753" s="1">
        <v>5</v>
      </c>
      <c r="AR753" s="6">
        <v>200</v>
      </c>
      <c r="AS753" s="1" t="s">
        <v>3397</v>
      </c>
      <c r="AT753" s="27" t="s">
        <v>64</v>
      </c>
      <c r="AV753" s="22">
        <v>9</v>
      </c>
      <c r="AW753" s="1" t="s">
        <v>3398</v>
      </c>
      <c r="AX753" s="1" t="s">
        <v>3399</v>
      </c>
      <c r="AZ753" s="1">
        <v>1</v>
      </c>
    </row>
    <row r="754" spans="1:52" x14ac:dyDescent="0.25">
      <c r="A754" s="1">
        <v>752</v>
      </c>
      <c r="B754" s="6" t="s">
        <v>0</v>
      </c>
      <c r="H754" s="20">
        <v>37</v>
      </c>
      <c r="I754" s="18">
        <v>6</v>
      </c>
      <c r="J754" s="1">
        <v>25</v>
      </c>
      <c r="K754" s="1">
        <v>14</v>
      </c>
      <c r="L754" s="1">
        <v>1</v>
      </c>
      <c r="M754" s="24" t="s">
        <v>78</v>
      </c>
      <c r="N754" s="1">
        <v>1</v>
      </c>
      <c r="S754" s="22">
        <v>1</v>
      </c>
      <c r="T754" s="1" t="s">
        <v>29</v>
      </c>
      <c r="V754" s="1" t="s">
        <v>81</v>
      </c>
      <c r="X754" s="1" t="s">
        <v>220</v>
      </c>
      <c r="Z754" s="6">
        <v>1</v>
      </c>
      <c r="AA754" s="1" t="s">
        <v>3400</v>
      </c>
      <c r="AB754" s="6" t="s">
        <v>363</v>
      </c>
      <c r="AE754" s="1" t="s">
        <v>29</v>
      </c>
      <c r="AM754" s="1" t="s">
        <v>85</v>
      </c>
      <c r="AO754" s="6">
        <v>6</v>
      </c>
      <c r="AP754" s="1">
        <v>5</v>
      </c>
      <c r="AR754" s="6">
        <v>40</v>
      </c>
      <c r="AS754" s="1" t="s">
        <v>3401</v>
      </c>
      <c r="AT754" s="27" t="s">
        <v>75</v>
      </c>
      <c r="AV754" s="22">
        <v>8</v>
      </c>
      <c r="AW754" s="1" t="s">
        <v>3402</v>
      </c>
      <c r="AX754" s="1" t="s">
        <v>3403</v>
      </c>
      <c r="AY754" s="1" t="s">
        <v>3404</v>
      </c>
      <c r="AZ754" s="1">
        <v>1</v>
      </c>
    </row>
  </sheetData>
  <autoFilter ref="A1:AZ754" xr:uid="{00000000-0001-0000-0600-000000000000}">
    <filterColumn colId="8">
      <filters>
        <filter val="10"/>
        <filter val="4"/>
        <filter val="5"/>
        <filter val="6"/>
        <filter val="7"/>
        <filter val="8"/>
        <filter val="9"/>
      </filters>
    </filterColumn>
  </autoFilter>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tint="-0.249977111117893"/>
  </sheetPr>
  <dimension ref="A1:BA754"/>
  <sheetViews>
    <sheetView topLeftCell="L1" workbookViewId="0">
      <pane ySplit="1" topLeftCell="A2" activePane="bottomLeft" state="frozen"/>
      <selection pane="bottomLeft" activeCell="S1" sqref="S1"/>
    </sheetView>
  </sheetViews>
  <sheetFormatPr defaultRowHeight="15.75" x14ac:dyDescent="0.25"/>
  <cols>
    <col min="1" max="1" width="9.28515625" style="1" bestFit="1" customWidth="1"/>
    <col min="2" max="7" width="9.140625" style="6"/>
    <col min="8" max="8" width="11.85546875" style="1" bestFit="1" customWidth="1"/>
    <col min="9" max="12" width="9.28515625" style="1" bestFit="1" customWidth="1"/>
    <col min="13" max="13" width="9.140625" style="1"/>
    <col min="14" max="14" width="9.28515625" style="1" bestFit="1" customWidth="1"/>
    <col min="15" max="18" width="9.140625" style="1"/>
    <col min="19" max="19" width="9.28515625" style="1" bestFit="1" customWidth="1"/>
    <col min="20" max="25" width="9.140625" style="1"/>
    <col min="26" max="27" width="9.28515625" style="1" bestFit="1" customWidth="1"/>
    <col min="28" max="40" width="9.140625" style="1"/>
    <col min="41" max="45" width="9.28515625" style="1" bestFit="1" customWidth="1"/>
    <col min="46" max="48" width="9.140625" style="1"/>
    <col min="49" max="49" width="9.28515625" style="1" bestFit="1" customWidth="1"/>
    <col min="50" max="50" width="9.140625" style="1"/>
    <col min="51" max="53" width="9.28515625" style="1" bestFit="1" customWidth="1"/>
    <col min="54" max="16384" width="9.140625" style="1"/>
  </cols>
  <sheetData>
    <row r="1" spans="1:53" s="7" customFormat="1" ht="69" customHeight="1" x14ac:dyDescent="0.25">
      <c r="A1" s="7" t="s">
        <v>3405</v>
      </c>
      <c r="B1" s="8" t="s">
        <v>0</v>
      </c>
      <c r="C1" s="8" t="s">
        <v>1</v>
      </c>
      <c r="D1" s="8" t="s">
        <v>2</v>
      </c>
      <c r="E1" s="8" t="s">
        <v>3</v>
      </c>
      <c r="F1" s="8" t="s">
        <v>4</v>
      </c>
      <c r="G1" s="8" t="s">
        <v>5</v>
      </c>
      <c r="H1" s="7" t="s">
        <v>6</v>
      </c>
      <c r="I1" s="7" t="s">
        <v>7</v>
      </c>
      <c r="J1" s="7" t="s">
        <v>8</v>
      </c>
      <c r="K1" s="7" t="s">
        <v>9</v>
      </c>
      <c r="L1" s="7" t="s">
        <v>10</v>
      </c>
      <c r="M1" s="7" t="s">
        <v>11</v>
      </c>
      <c r="N1" s="7" t="s">
        <v>12</v>
      </c>
      <c r="O1" s="7" t="s">
        <v>13</v>
      </c>
      <c r="P1" s="7" t="s">
        <v>14</v>
      </c>
      <c r="Q1" s="7" t="s">
        <v>15</v>
      </c>
      <c r="R1" s="7" t="s">
        <v>16</v>
      </c>
      <c r="S1" s="7" t="s">
        <v>17</v>
      </c>
      <c r="T1" s="7" t="s">
        <v>18</v>
      </c>
      <c r="U1" s="7" t="s">
        <v>19</v>
      </c>
      <c r="V1" s="7" t="s">
        <v>20</v>
      </c>
      <c r="W1" s="7" t="s">
        <v>21</v>
      </c>
      <c r="X1" s="7" t="s">
        <v>22</v>
      </c>
      <c r="Y1" s="7" t="s">
        <v>23</v>
      </c>
      <c r="Z1" s="7" t="s">
        <v>24</v>
      </c>
      <c r="AA1" s="7" t="s">
        <v>25</v>
      </c>
      <c r="AB1" s="7" t="s">
        <v>26</v>
      </c>
      <c r="AC1" s="7" t="s">
        <v>27</v>
      </c>
      <c r="AD1" s="7" t="s">
        <v>28</v>
      </c>
      <c r="AE1" s="7" t="s">
        <v>29</v>
      </c>
      <c r="AF1" s="7" t="s">
        <v>30</v>
      </c>
      <c r="AG1" s="7" t="s">
        <v>31</v>
      </c>
      <c r="AH1" s="7" t="s">
        <v>32</v>
      </c>
      <c r="AI1" s="7" t="s">
        <v>33</v>
      </c>
      <c r="AJ1" s="7" t="s">
        <v>34</v>
      </c>
      <c r="AK1" s="7" t="s">
        <v>35</v>
      </c>
      <c r="AL1" s="7" t="s">
        <v>36</v>
      </c>
      <c r="AM1" s="7" t="s">
        <v>37</v>
      </c>
      <c r="AN1" s="7" t="s">
        <v>38</v>
      </c>
      <c r="AO1" s="7" t="s">
        <v>39</v>
      </c>
      <c r="AP1" s="7" t="s">
        <v>40</v>
      </c>
      <c r="AQ1" s="7" t="s">
        <v>41</v>
      </c>
      <c r="AR1" s="7" t="s">
        <v>42</v>
      </c>
      <c r="AS1" s="7" t="s">
        <v>43</v>
      </c>
      <c r="AT1" s="7" t="s">
        <v>44</v>
      </c>
      <c r="AU1" s="7" t="s">
        <v>45</v>
      </c>
      <c r="AV1" s="7" t="s">
        <v>46</v>
      </c>
      <c r="AW1" s="7" t="s">
        <v>47</v>
      </c>
      <c r="AX1" s="7" t="s">
        <v>48</v>
      </c>
      <c r="AY1" s="7" t="s">
        <v>49</v>
      </c>
      <c r="AZ1" s="7" t="s">
        <v>50</v>
      </c>
      <c r="BA1" s="7" t="s">
        <v>51</v>
      </c>
    </row>
    <row r="2" spans="1:53" x14ac:dyDescent="0.25">
      <c r="A2" s="1">
        <v>0</v>
      </c>
      <c r="H2" s="2">
        <v>31490</v>
      </c>
      <c r="M2" s="1" t="s">
        <v>52</v>
      </c>
      <c r="N2" s="1">
        <v>1</v>
      </c>
      <c r="O2" s="1" t="s">
        <v>53</v>
      </c>
      <c r="Q2" s="1" t="s">
        <v>54</v>
      </c>
      <c r="S2" s="1">
        <v>1</v>
      </c>
      <c r="T2" s="1" t="s">
        <v>55</v>
      </c>
      <c r="V2" s="1" t="s">
        <v>56</v>
      </c>
      <c r="X2" s="1" t="s">
        <v>57</v>
      </c>
      <c r="AA2" s="1" t="s">
        <v>58</v>
      </c>
      <c r="AB2" s="1" t="s">
        <v>59</v>
      </c>
      <c r="AD2" s="1" t="s">
        <v>28</v>
      </c>
      <c r="AM2" s="1" t="s">
        <v>60</v>
      </c>
      <c r="AO2" s="1" t="s">
        <v>61</v>
      </c>
      <c r="AQ2" s="1" t="s">
        <v>62</v>
      </c>
      <c r="AT2" s="1" t="s">
        <v>63</v>
      </c>
      <c r="AU2" s="1" t="s">
        <v>64</v>
      </c>
      <c r="AW2" s="1">
        <v>10</v>
      </c>
      <c r="AX2" s="1" t="s">
        <v>65</v>
      </c>
      <c r="AZ2" s="1" t="s">
        <v>66</v>
      </c>
    </row>
    <row r="3" spans="1:53" x14ac:dyDescent="0.25">
      <c r="A3" s="1">
        <v>1</v>
      </c>
      <c r="H3" s="2">
        <v>29466</v>
      </c>
      <c r="M3" s="1" t="s">
        <v>67</v>
      </c>
      <c r="N3" s="1">
        <v>1</v>
      </c>
      <c r="O3" s="1" t="s">
        <v>68</v>
      </c>
      <c r="Q3" s="1" t="s">
        <v>69</v>
      </c>
      <c r="S3" s="1">
        <v>1</v>
      </c>
      <c r="T3" s="1" t="s">
        <v>70</v>
      </c>
      <c r="V3" s="1" t="s">
        <v>56</v>
      </c>
      <c r="X3" s="1" t="s">
        <v>57</v>
      </c>
      <c r="AA3" s="1" t="s">
        <v>71</v>
      </c>
      <c r="AB3" s="1" t="s">
        <v>72</v>
      </c>
      <c r="AF3" s="1" t="s">
        <v>30</v>
      </c>
      <c r="AG3" s="1" t="s">
        <v>31</v>
      </c>
      <c r="AM3" s="1" t="s">
        <v>73</v>
      </c>
      <c r="AO3" s="1" t="s">
        <v>61</v>
      </c>
      <c r="AQ3" s="1" t="s">
        <v>61</v>
      </c>
      <c r="AT3" s="1" t="s">
        <v>74</v>
      </c>
      <c r="AU3" s="1" t="s">
        <v>75</v>
      </c>
      <c r="AW3" s="1">
        <v>10</v>
      </c>
      <c r="AX3" s="1" t="s">
        <v>76</v>
      </c>
      <c r="AZ3" s="1" t="s">
        <v>77</v>
      </c>
    </row>
    <row r="4" spans="1:53" x14ac:dyDescent="0.25">
      <c r="A4" s="1">
        <v>2</v>
      </c>
      <c r="B4" s="6" t="s">
        <v>0</v>
      </c>
      <c r="H4" s="2">
        <v>32196</v>
      </c>
      <c r="I4" s="1">
        <v>7</v>
      </c>
      <c r="J4" s="1">
        <v>45</v>
      </c>
      <c r="K4" s="1">
        <v>8</v>
      </c>
      <c r="L4" s="1">
        <v>2</v>
      </c>
      <c r="M4" s="1" t="s">
        <v>78</v>
      </c>
      <c r="N4" s="1">
        <v>0</v>
      </c>
      <c r="O4" s="1" t="s">
        <v>79</v>
      </c>
      <c r="Q4" s="1" t="s">
        <v>69</v>
      </c>
      <c r="S4" s="1">
        <v>1</v>
      </c>
      <c r="T4" s="1" t="s">
        <v>80</v>
      </c>
      <c r="V4" s="1" t="s">
        <v>81</v>
      </c>
      <c r="X4" s="1" t="s">
        <v>82</v>
      </c>
      <c r="Z4" s="1">
        <v>3</v>
      </c>
      <c r="AA4" s="1" t="s">
        <v>83</v>
      </c>
      <c r="AB4" s="1" t="s">
        <v>84</v>
      </c>
      <c r="AE4" s="1" t="s">
        <v>29</v>
      </c>
      <c r="AM4" s="1" t="s">
        <v>85</v>
      </c>
      <c r="AP4" s="1">
        <v>20</v>
      </c>
      <c r="AR4" s="1">
        <v>15</v>
      </c>
      <c r="AS4" s="1">
        <v>15</v>
      </c>
      <c r="AT4" s="1" t="s">
        <v>86</v>
      </c>
      <c r="AU4" s="1" t="s">
        <v>75</v>
      </c>
      <c r="AW4" s="1">
        <v>8</v>
      </c>
      <c r="AX4" s="1" t="s">
        <v>87</v>
      </c>
      <c r="AY4" s="1" t="s">
        <v>88</v>
      </c>
    </row>
    <row r="5" spans="1:53" x14ac:dyDescent="0.25">
      <c r="A5" s="1">
        <v>3</v>
      </c>
      <c r="F5" s="6" t="s">
        <v>4</v>
      </c>
      <c r="H5" s="2">
        <v>29812</v>
      </c>
      <c r="I5" s="1">
        <v>7</v>
      </c>
      <c r="J5" s="1">
        <v>30</v>
      </c>
      <c r="K5" s="1">
        <v>5</v>
      </c>
      <c r="L5" s="1">
        <v>10</v>
      </c>
      <c r="M5" s="1" t="s">
        <v>89</v>
      </c>
      <c r="N5" s="1">
        <v>1</v>
      </c>
      <c r="O5" s="1" t="s">
        <v>68</v>
      </c>
      <c r="Q5" s="1" t="s">
        <v>69</v>
      </c>
      <c r="S5" s="1">
        <v>1</v>
      </c>
      <c r="T5" s="1" t="s">
        <v>90</v>
      </c>
      <c r="V5" s="1" t="s">
        <v>91</v>
      </c>
      <c r="X5" s="1" t="s">
        <v>92</v>
      </c>
      <c r="Z5" s="1">
        <v>10</v>
      </c>
      <c r="AA5" s="1" t="s">
        <v>93</v>
      </c>
      <c r="AB5" s="1" t="s">
        <v>72</v>
      </c>
      <c r="AE5" s="1" t="s">
        <v>29</v>
      </c>
      <c r="AF5" s="1" t="s">
        <v>30</v>
      </c>
      <c r="AM5" s="1" t="s">
        <v>60</v>
      </c>
      <c r="AO5" s="1">
        <v>5</v>
      </c>
      <c r="AQ5" s="1">
        <v>6</v>
      </c>
      <c r="AS5" s="1">
        <v>7</v>
      </c>
      <c r="AT5" s="1" t="s">
        <v>94</v>
      </c>
      <c r="AU5" s="1" t="s">
        <v>75</v>
      </c>
      <c r="AW5" s="1">
        <v>10</v>
      </c>
      <c r="AX5" s="1" t="s">
        <v>95</v>
      </c>
      <c r="AY5" s="1" t="s">
        <v>96</v>
      </c>
    </row>
    <row r="6" spans="1:53" x14ac:dyDescent="0.25">
      <c r="A6" s="1">
        <v>4</v>
      </c>
      <c r="B6" s="6" t="s">
        <v>0</v>
      </c>
      <c r="H6" s="2">
        <v>34359</v>
      </c>
      <c r="I6" s="1">
        <v>8</v>
      </c>
      <c r="J6" s="1">
        <v>65</v>
      </c>
      <c r="K6" s="1">
        <v>610</v>
      </c>
      <c r="L6" s="1">
        <v>45</v>
      </c>
      <c r="M6" s="1" t="s">
        <v>97</v>
      </c>
      <c r="N6" s="1">
        <v>0</v>
      </c>
      <c r="O6" s="1" t="s">
        <v>98</v>
      </c>
      <c r="Q6" s="1" t="s">
        <v>99</v>
      </c>
      <c r="S6" s="1">
        <v>1</v>
      </c>
      <c r="T6" s="1" t="s">
        <v>30</v>
      </c>
      <c r="V6" s="1" t="s">
        <v>81</v>
      </c>
      <c r="X6" s="1" t="s">
        <v>92</v>
      </c>
      <c r="Z6" s="1">
        <v>0</v>
      </c>
      <c r="AA6" s="1" t="s">
        <v>100</v>
      </c>
      <c r="AB6" s="1" t="s">
        <v>59</v>
      </c>
      <c r="AF6" s="1" t="s">
        <v>30</v>
      </c>
      <c r="AM6" s="1" t="s">
        <v>73</v>
      </c>
      <c r="AO6" s="1">
        <v>2</v>
      </c>
      <c r="AQ6" s="1">
        <v>1</v>
      </c>
      <c r="AS6" s="1">
        <v>1</v>
      </c>
      <c r="AT6" s="1" t="s">
        <v>35</v>
      </c>
      <c r="AU6" s="1" t="s">
        <v>75</v>
      </c>
      <c r="AW6" s="1">
        <v>5</v>
      </c>
      <c r="AX6" s="1" t="s">
        <v>101</v>
      </c>
      <c r="AY6" s="1" t="s">
        <v>102</v>
      </c>
    </row>
    <row r="7" spans="1:53" x14ac:dyDescent="0.25">
      <c r="A7" s="1">
        <v>5</v>
      </c>
      <c r="B7" s="6" t="s">
        <v>0</v>
      </c>
      <c r="H7" s="2">
        <v>33315</v>
      </c>
      <c r="I7" s="1">
        <v>6</v>
      </c>
      <c r="J7" s="1">
        <v>240</v>
      </c>
      <c r="K7" s="1">
        <v>6</v>
      </c>
      <c r="L7" s="1">
        <v>25</v>
      </c>
      <c r="M7" s="1" t="s">
        <v>103</v>
      </c>
      <c r="N7" s="1">
        <v>0</v>
      </c>
      <c r="O7" s="1" t="s">
        <v>53</v>
      </c>
      <c r="Q7" s="1" t="s">
        <v>104</v>
      </c>
      <c r="S7" s="1">
        <v>1</v>
      </c>
      <c r="T7" s="1" t="s">
        <v>29</v>
      </c>
      <c r="W7" s="1" t="s">
        <v>105</v>
      </c>
      <c r="X7" s="1" t="s">
        <v>106</v>
      </c>
      <c r="Z7" s="1">
        <v>0</v>
      </c>
      <c r="AA7" s="1" t="s">
        <v>107</v>
      </c>
      <c r="AB7" s="1" t="s">
        <v>84</v>
      </c>
      <c r="AE7" s="1" t="s">
        <v>29</v>
      </c>
      <c r="AM7" s="1" t="s">
        <v>73</v>
      </c>
      <c r="AO7" s="1">
        <v>3</v>
      </c>
      <c r="AQ7" s="1">
        <v>4</v>
      </c>
      <c r="AS7" s="1">
        <v>5</v>
      </c>
      <c r="AT7" s="1" t="s">
        <v>108</v>
      </c>
      <c r="AU7" s="1" t="s">
        <v>64</v>
      </c>
      <c r="AW7" s="1">
        <v>10</v>
      </c>
      <c r="AX7" s="1" t="s">
        <v>109</v>
      </c>
    </row>
    <row r="8" spans="1:53" x14ac:dyDescent="0.25">
      <c r="A8" s="1">
        <v>6</v>
      </c>
      <c r="B8" s="6" t="s">
        <v>0</v>
      </c>
      <c r="H8" s="2">
        <v>31511</v>
      </c>
      <c r="I8" s="1">
        <v>8</v>
      </c>
      <c r="J8" s="1">
        <v>0</v>
      </c>
      <c r="K8" s="1">
        <v>10</v>
      </c>
      <c r="L8" s="1">
        <v>50</v>
      </c>
      <c r="M8" s="1" t="s">
        <v>97</v>
      </c>
      <c r="N8" s="1">
        <v>1</v>
      </c>
      <c r="O8" s="1" t="s">
        <v>79</v>
      </c>
      <c r="Q8" s="1" t="s">
        <v>99</v>
      </c>
      <c r="S8" s="1">
        <v>1</v>
      </c>
      <c r="T8" s="1" t="s">
        <v>110</v>
      </c>
      <c r="V8" s="1" t="s">
        <v>111</v>
      </c>
      <c r="X8" s="1" t="s">
        <v>112</v>
      </c>
      <c r="Z8" s="1">
        <v>4</v>
      </c>
      <c r="AA8" s="1" t="s">
        <v>113</v>
      </c>
      <c r="AB8" s="1" t="s">
        <v>84</v>
      </c>
      <c r="AG8" s="1" t="s">
        <v>31</v>
      </c>
      <c r="AM8" s="1" t="s">
        <v>73</v>
      </c>
      <c r="AO8" s="1">
        <v>6</v>
      </c>
      <c r="AQ8" s="1">
        <v>4</v>
      </c>
      <c r="AS8" s="1">
        <v>5</v>
      </c>
      <c r="AT8" s="1" t="s">
        <v>114</v>
      </c>
      <c r="AU8" s="1" t="s">
        <v>75</v>
      </c>
      <c r="AW8" s="1">
        <v>10</v>
      </c>
      <c r="AX8" s="1" t="s">
        <v>115</v>
      </c>
      <c r="AZ8" s="1" t="s">
        <v>116</v>
      </c>
    </row>
    <row r="9" spans="1:53" x14ac:dyDescent="0.25">
      <c r="A9" s="1">
        <v>7</v>
      </c>
      <c r="D9" s="6" t="s">
        <v>2</v>
      </c>
      <c r="H9" s="2">
        <v>30813</v>
      </c>
      <c r="I9" s="1">
        <v>6</v>
      </c>
      <c r="J9" s="1">
        <v>35</v>
      </c>
      <c r="K9" s="1">
        <v>8</v>
      </c>
      <c r="L9" s="1">
        <v>18</v>
      </c>
      <c r="M9" s="1" t="s">
        <v>52</v>
      </c>
      <c r="N9" s="1">
        <v>0</v>
      </c>
      <c r="O9" s="1" t="s">
        <v>68</v>
      </c>
      <c r="Q9" s="1" t="s">
        <v>99</v>
      </c>
      <c r="S9" s="1">
        <v>0</v>
      </c>
      <c r="AB9" s="1" t="s">
        <v>84</v>
      </c>
      <c r="AE9" s="1" t="s">
        <v>29</v>
      </c>
      <c r="AM9" s="1" t="s">
        <v>60</v>
      </c>
      <c r="AP9" s="3">
        <v>44846</v>
      </c>
      <c r="AR9" s="1">
        <v>6</v>
      </c>
      <c r="AS9" s="1">
        <v>50</v>
      </c>
      <c r="AT9" s="1" t="s">
        <v>117</v>
      </c>
      <c r="AU9" s="1" t="s">
        <v>75</v>
      </c>
      <c r="AW9" s="1">
        <v>8</v>
      </c>
      <c r="AX9" s="1" t="s">
        <v>118</v>
      </c>
      <c r="AY9" s="1" t="s">
        <v>119</v>
      </c>
      <c r="AZ9" s="1" t="s">
        <v>120</v>
      </c>
    </row>
    <row r="10" spans="1:53" x14ac:dyDescent="0.25">
      <c r="A10" s="1">
        <v>8</v>
      </c>
      <c r="F10" s="6" t="s">
        <v>4</v>
      </c>
      <c r="H10" s="2">
        <v>26757</v>
      </c>
      <c r="I10" s="1">
        <v>8</v>
      </c>
      <c r="J10" s="1">
        <v>0</v>
      </c>
      <c r="K10" s="1">
        <v>8</v>
      </c>
      <c r="L10" s="1">
        <v>15</v>
      </c>
      <c r="M10" s="1" t="s">
        <v>121</v>
      </c>
      <c r="N10" s="1">
        <v>1</v>
      </c>
      <c r="O10" s="1" t="s">
        <v>122</v>
      </c>
      <c r="Q10" s="1" t="s">
        <v>54</v>
      </c>
      <c r="S10" s="1">
        <v>1</v>
      </c>
      <c r="T10" s="1" t="s">
        <v>80</v>
      </c>
      <c r="V10" s="1" t="s">
        <v>123</v>
      </c>
      <c r="X10" s="1" t="s">
        <v>124</v>
      </c>
      <c r="Z10" s="1">
        <v>15</v>
      </c>
      <c r="AA10" s="1" t="s">
        <v>125</v>
      </c>
      <c r="AB10" s="1" t="s">
        <v>59</v>
      </c>
      <c r="AE10" s="1" t="s">
        <v>29</v>
      </c>
      <c r="AM10" s="1" t="s">
        <v>73</v>
      </c>
      <c r="AO10" s="1">
        <v>6</v>
      </c>
      <c r="AQ10" s="1">
        <v>5</v>
      </c>
      <c r="AS10" s="1">
        <v>80</v>
      </c>
      <c r="AT10" s="1" t="s">
        <v>126</v>
      </c>
      <c r="AU10" s="1" t="s">
        <v>75</v>
      </c>
      <c r="AW10" s="1">
        <v>9</v>
      </c>
      <c r="AX10" s="1" t="s">
        <v>127</v>
      </c>
    </row>
    <row r="11" spans="1:53" x14ac:dyDescent="0.25">
      <c r="A11" s="1">
        <v>9</v>
      </c>
      <c r="C11" s="6" t="s">
        <v>1</v>
      </c>
      <c r="H11" s="2">
        <v>28734</v>
      </c>
      <c r="I11" s="1">
        <v>7</v>
      </c>
      <c r="J11" s="1">
        <v>10</v>
      </c>
      <c r="K11" s="1">
        <v>6</v>
      </c>
      <c r="L11" s="1">
        <v>30</v>
      </c>
      <c r="M11" s="1" t="s">
        <v>52</v>
      </c>
      <c r="N11" s="1">
        <v>0</v>
      </c>
      <c r="O11" s="1" t="s">
        <v>53</v>
      </c>
      <c r="Q11" s="1" t="s">
        <v>99</v>
      </c>
      <c r="S11" s="1">
        <v>1</v>
      </c>
      <c r="T11" s="1" t="s">
        <v>70</v>
      </c>
      <c r="V11" s="1" t="s">
        <v>81</v>
      </c>
      <c r="X11" s="1" t="s">
        <v>57</v>
      </c>
      <c r="Z11" s="1">
        <v>1</v>
      </c>
      <c r="AA11" s="1" t="s">
        <v>128</v>
      </c>
      <c r="AB11" s="1" t="s">
        <v>72</v>
      </c>
      <c r="AH11" s="1" t="s">
        <v>32</v>
      </c>
      <c r="AM11" s="1" t="s">
        <v>60</v>
      </c>
      <c r="AO11" s="1">
        <v>5</v>
      </c>
      <c r="AQ11" s="1">
        <v>5</v>
      </c>
      <c r="AS11" s="1">
        <v>5</v>
      </c>
      <c r="AT11" s="1" t="s">
        <v>129</v>
      </c>
      <c r="AU11" s="1" t="s">
        <v>75</v>
      </c>
      <c r="AW11" s="1">
        <v>10</v>
      </c>
      <c r="AX11" s="1" t="s">
        <v>130</v>
      </c>
      <c r="AY11" s="1" t="s">
        <v>131</v>
      </c>
      <c r="AZ11" s="1" t="s">
        <v>132</v>
      </c>
    </row>
    <row r="12" spans="1:53" x14ac:dyDescent="0.25">
      <c r="A12" s="1">
        <v>10</v>
      </c>
      <c r="B12" s="6" t="s">
        <v>0</v>
      </c>
      <c r="H12" s="2">
        <v>31818</v>
      </c>
      <c r="I12" s="1">
        <v>8</v>
      </c>
      <c r="J12" s="1">
        <v>0</v>
      </c>
      <c r="K12" s="1">
        <v>8</v>
      </c>
      <c r="L12" s="1">
        <v>2</v>
      </c>
      <c r="M12" s="1" t="s">
        <v>133</v>
      </c>
      <c r="N12" s="1">
        <v>1</v>
      </c>
      <c r="O12" s="1" t="s">
        <v>134</v>
      </c>
      <c r="Q12" s="1" t="s">
        <v>99</v>
      </c>
      <c r="S12" s="1">
        <v>1</v>
      </c>
      <c r="T12" s="1" t="s">
        <v>135</v>
      </c>
      <c r="V12" s="1" t="s">
        <v>56</v>
      </c>
      <c r="X12" s="1" t="s">
        <v>92</v>
      </c>
      <c r="Z12" s="1">
        <v>10</v>
      </c>
      <c r="AA12" s="1" t="s">
        <v>136</v>
      </c>
      <c r="AB12" s="1" t="s">
        <v>59</v>
      </c>
      <c r="AG12" s="1" t="s">
        <v>31</v>
      </c>
      <c r="AM12" s="1" t="s">
        <v>85</v>
      </c>
      <c r="AO12" s="1">
        <v>6</v>
      </c>
      <c r="AQ12" s="1">
        <v>6</v>
      </c>
      <c r="AS12" s="1">
        <v>8</v>
      </c>
      <c r="AT12" s="1" t="s">
        <v>137</v>
      </c>
      <c r="AU12" s="1" t="s">
        <v>75</v>
      </c>
      <c r="AW12" s="1">
        <v>10</v>
      </c>
      <c r="AX12" s="1" t="s">
        <v>138</v>
      </c>
      <c r="AY12" s="1" t="s">
        <v>139</v>
      </c>
      <c r="AZ12" s="1" t="s">
        <v>139</v>
      </c>
    </row>
    <row r="13" spans="1:53" x14ac:dyDescent="0.25">
      <c r="A13" s="1">
        <v>11</v>
      </c>
      <c r="C13" s="6" t="s">
        <v>1</v>
      </c>
      <c r="H13" s="2">
        <v>32631</v>
      </c>
      <c r="I13" s="1">
        <v>7</v>
      </c>
      <c r="J13" s="1">
        <v>40</v>
      </c>
      <c r="K13" s="1">
        <v>12</v>
      </c>
      <c r="L13" s="1">
        <v>1</v>
      </c>
      <c r="M13" s="1" t="s">
        <v>67</v>
      </c>
      <c r="N13" s="1">
        <v>0</v>
      </c>
      <c r="O13" s="1" t="s">
        <v>140</v>
      </c>
      <c r="Q13" s="1" t="s">
        <v>54</v>
      </c>
      <c r="S13" s="1">
        <v>1</v>
      </c>
      <c r="T13" s="1" t="s">
        <v>141</v>
      </c>
      <c r="V13" s="1" t="s">
        <v>142</v>
      </c>
      <c r="X13" s="1" t="s">
        <v>112</v>
      </c>
      <c r="Z13" s="1">
        <v>4</v>
      </c>
      <c r="AA13" s="1" t="s">
        <v>143</v>
      </c>
      <c r="AB13" s="1" t="s">
        <v>84</v>
      </c>
      <c r="AK13" s="1" t="s">
        <v>35</v>
      </c>
      <c r="AU13" s="1" t="s">
        <v>64</v>
      </c>
      <c r="AW13" s="1">
        <v>9</v>
      </c>
      <c r="AX13" s="1" t="s">
        <v>144</v>
      </c>
      <c r="AY13" s="1" t="s">
        <v>145</v>
      </c>
    </row>
    <row r="14" spans="1:53" x14ac:dyDescent="0.25">
      <c r="A14" s="1">
        <v>12</v>
      </c>
      <c r="B14" s="6" t="s">
        <v>0</v>
      </c>
      <c r="H14" s="2">
        <v>32915</v>
      </c>
      <c r="I14" s="1">
        <v>8</v>
      </c>
      <c r="J14" s="1">
        <v>30</v>
      </c>
      <c r="K14" s="1">
        <v>9</v>
      </c>
      <c r="L14" s="1">
        <v>12</v>
      </c>
      <c r="M14" s="1" t="s">
        <v>133</v>
      </c>
      <c r="N14" s="1">
        <v>1</v>
      </c>
      <c r="O14" s="1" t="s">
        <v>68</v>
      </c>
      <c r="Q14" s="1" t="s">
        <v>69</v>
      </c>
      <c r="S14" s="1">
        <v>1</v>
      </c>
      <c r="T14" s="1" t="s">
        <v>146</v>
      </c>
      <c r="W14" s="1" t="s">
        <v>147</v>
      </c>
      <c r="X14" s="1" t="s">
        <v>57</v>
      </c>
      <c r="Z14" s="1">
        <v>1</v>
      </c>
      <c r="AA14" s="1" t="s">
        <v>148</v>
      </c>
      <c r="AB14" s="1" t="s">
        <v>59</v>
      </c>
      <c r="AD14" s="1" t="s">
        <v>28</v>
      </c>
      <c r="AM14" s="1" t="s">
        <v>73</v>
      </c>
      <c r="AP14" s="1" t="s">
        <v>149</v>
      </c>
      <c r="AR14" s="1" t="s">
        <v>150</v>
      </c>
      <c r="AS14" s="1">
        <v>2</v>
      </c>
      <c r="AT14" s="1" t="s">
        <v>151</v>
      </c>
      <c r="AU14" s="1" t="s">
        <v>75</v>
      </c>
      <c r="AW14" s="1">
        <v>10</v>
      </c>
      <c r="AX14" s="1" t="s">
        <v>152</v>
      </c>
      <c r="AY14" s="1" t="s">
        <v>153</v>
      </c>
      <c r="AZ14" s="1" t="s">
        <v>154</v>
      </c>
    </row>
    <row r="15" spans="1:53" x14ac:dyDescent="0.25">
      <c r="A15" s="1">
        <v>13</v>
      </c>
      <c r="F15" s="6" t="s">
        <v>4</v>
      </c>
      <c r="H15" s="2">
        <v>34311</v>
      </c>
      <c r="I15" s="1">
        <v>6</v>
      </c>
      <c r="J15" s="1">
        <v>120</v>
      </c>
      <c r="K15" s="1">
        <v>9</v>
      </c>
      <c r="L15" s="1">
        <v>3</v>
      </c>
      <c r="M15" s="1" t="s">
        <v>52</v>
      </c>
      <c r="N15" s="1">
        <v>0</v>
      </c>
      <c r="O15" s="1" t="s">
        <v>98</v>
      </c>
      <c r="Q15" s="1" t="s">
        <v>104</v>
      </c>
      <c r="S15" s="1">
        <v>1</v>
      </c>
      <c r="T15" s="1" t="s">
        <v>155</v>
      </c>
      <c r="V15" s="1" t="s">
        <v>81</v>
      </c>
      <c r="X15" s="1" t="s">
        <v>156</v>
      </c>
      <c r="Z15" s="1">
        <v>5</v>
      </c>
      <c r="AB15" s="1" t="s">
        <v>59</v>
      </c>
      <c r="AH15" s="1" t="s">
        <v>32</v>
      </c>
      <c r="AM15" s="1" t="s">
        <v>60</v>
      </c>
      <c r="AO15" s="1">
        <v>4</v>
      </c>
      <c r="AQ15" s="1">
        <v>1</v>
      </c>
      <c r="AS15" s="1">
        <v>90</v>
      </c>
      <c r="AT15" s="1" t="s">
        <v>157</v>
      </c>
      <c r="AU15" s="1" t="s">
        <v>75</v>
      </c>
      <c r="AW15" s="1">
        <v>8</v>
      </c>
      <c r="AX15" s="1" t="s">
        <v>158</v>
      </c>
      <c r="AY15" s="1" t="s">
        <v>159</v>
      </c>
      <c r="AZ15" s="1" t="s">
        <v>160</v>
      </c>
    </row>
    <row r="16" spans="1:53" x14ac:dyDescent="0.25">
      <c r="A16" s="1">
        <v>14</v>
      </c>
      <c r="F16" s="6" t="s">
        <v>4</v>
      </c>
      <c r="H16" s="2">
        <v>35597</v>
      </c>
      <c r="I16" s="1">
        <v>8</v>
      </c>
      <c r="J16" s="1">
        <v>30</v>
      </c>
      <c r="K16" s="1">
        <v>14</v>
      </c>
      <c r="L16" s="1">
        <v>50</v>
      </c>
      <c r="M16" s="1" t="s">
        <v>103</v>
      </c>
      <c r="N16" s="1">
        <v>1</v>
      </c>
      <c r="O16" s="1" t="s">
        <v>68</v>
      </c>
      <c r="Q16" s="1" t="s">
        <v>99</v>
      </c>
      <c r="S16" s="1">
        <v>0</v>
      </c>
      <c r="AB16" s="1" t="s">
        <v>161</v>
      </c>
      <c r="AH16" s="1" t="s">
        <v>32</v>
      </c>
      <c r="AM16" s="1" t="s">
        <v>162</v>
      </c>
      <c r="AO16" s="1">
        <v>2</v>
      </c>
      <c r="AQ16" s="1">
        <v>4</v>
      </c>
      <c r="AS16" s="1">
        <v>10</v>
      </c>
      <c r="AT16" s="1" t="s">
        <v>163</v>
      </c>
      <c r="AU16" s="1" t="s">
        <v>64</v>
      </c>
      <c r="AW16" s="1">
        <v>10</v>
      </c>
      <c r="AX16" s="1" t="s">
        <v>164</v>
      </c>
      <c r="AY16" s="1" t="s">
        <v>35</v>
      </c>
      <c r="AZ16" s="1" t="s">
        <v>35</v>
      </c>
    </row>
    <row r="17" spans="1:52" x14ac:dyDescent="0.25">
      <c r="A17" s="1">
        <v>15</v>
      </c>
      <c r="B17" s="6" t="s">
        <v>0</v>
      </c>
      <c r="C17" s="6" t="s">
        <v>1</v>
      </c>
      <c r="F17" s="6" t="s">
        <v>4</v>
      </c>
      <c r="H17" s="2">
        <v>29872</v>
      </c>
      <c r="I17" s="1">
        <v>8</v>
      </c>
      <c r="J17" s="1">
        <v>50</v>
      </c>
      <c r="K17" s="1">
        <v>9</v>
      </c>
      <c r="L17" s="1">
        <v>15</v>
      </c>
      <c r="M17" s="1" t="s">
        <v>121</v>
      </c>
      <c r="N17" s="1">
        <v>1</v>
      </c>
      <c r="O17" s="1" t="s">
        <v>53</v>
      </c>
      <c r="Q17" s="1" t="s">
        <v>54</v>
      </c>
      <c r="S17" s="1">
        <v>1</v>
      </c>
      <c r="T17" s="1" t="s">
        <v>141</v>
      </c>
      <c r="V17" s="1" t="s">
        <v>81</v>
      </c>
      <c r="X17" s="1" t="s">
        <v>92</v>
      </c>
      <c r="Z17" s="1">
        <v>3</v>
      </c>
      <c r="AA17" s="1" t="s">
        <v>165</v>
      </c>
      <c r="AB17" s="1" t="s">
        <v>84</v>
      </c>
      <c r="AE17" s="1" t="s">
        <v>29</v>
      </c>
      <c r="AF17" s="1" t="s">
        <v>30</v>
      </c>
      <c r="AM17" s="1" t="s">
        <v>73</v>
      </c>
      <c r="AO17" s="1">
        <v>6</v>
      </c>
      <c r="AQ17" s="1">
        <v>6</v>
      </c>
      <c r="AS17" s="1">
        <v>16</v>
      </c>
      <c r="AT17" s="1" t="s">
        <v>166</v>
      </c>
      <c r="AU17" s="1" t="s">
        <v>75</v>
      </c>
      <c r="AW17" s="1">
        <v>10</v>
      </c>
      <c r="AX17" s="1" t="s">
        <v>167</v>
      </c>
      <c r="AY17" s="1" t="s">
        <v>168</v>
      </c>
      <c r="AZ17" s="1" t="s">
        <v>169</v>
      </c>
    </row>
    <row r="18" spans="1:52" x14ac:dyDescent="0.25">
      <c r="A18" s="1">
        <v>16</v>
      </c>
      <c r="B18" s="6" t="s">
        <v>0</v>
      </c>
      <c r="C18" s="6" t="s">
        <v>1</v>
      </c>
      <c r="E18" s="6" t="s">
        <v>3</v>
      </c>
      <c r="F18" s="6" t="s">
        <v>4</v>
      </c>
      <c r="H18" s="2">
        <v>34746</v>
      </c>
      <c r="I18" s="1">
        <v>8</v>
      </c>
      <c r="J18" s="1">
        <v>120</v>
      </c>
      <c r="K18" s="1">
        <v>12</v>
      </c>
      <c r="L18" s="1">
        <v>12</v>
      </c>
      <c r="M18" s="1" t="s">
        <v>67</v>
      </c>
      <c r="N18" s="1">
        <v>1</v>
      </c>
      <c r="O18" s="1" t="s">
        <v>53</v>
      </c>
      <c r="Q18" s="1" t="s">
        <v>54</v>
      </c>
      <c r="S18" s="1">
        <v>1</v>
      </c>
      <c r="T18" s="1" t="s">
        <v>170</v>
      </c>
      <c r="W18" s="1" t="s">
        <v>171</v>
      </c>
      <c r="X18" s="1" t="s">
        <v>92</v>
      </c>
      <c r="Z18" s="1">
        <v>4</v>
      </c>
      <c r="AA18" s="1" t="s">
        <v>172</v>
      </c>
      <c r="AB18" s="1" t="s">
        <v>161</v>
      </c>
      <c r="AF18" s="1" t="s">
        <v>30</v>
      </c>
      <c r="AM18" s="1" t="s">
        <v>85</v>
      </c>
      <c r="AO18" s="1">
        <v>6</v>
      </c>
      <c r="AQ18" s="1">
        <v>4</v>
      </c>
      <c r="AS18" s="1">
        <v>120</v>
      </c>
      <c r="AT18" s="1" t="s">
        <v>173</v>
      </c>
      <c r="AV18" s="1" t="s">
        <v>174</v>
      </c>
      <c r="AW18" s="1">
        <v>8</v>
      </c>
      <c r="AX18" s="1" t="s">
        <v>175</v>
      </c>
    </row>
    <row r="19" spans="1:52" x14ac:dyDescent="0.25">
      <c r="A19" s="1">
        <v>17</v>
      </c>
      <c r="F19" s="6" t="s">
        <v>4</v>
      </c>
      <c r="H19" s="2">
        <v>35200</v>
      </c>
      <c r="I19" s="1">
        <v>8</v>
      </c>
      <c r="J19" s="1">
        <v>0</v>
      </c>
      <c r="K19" s="1">
        <v>10</v>
      </c>
      <c r="L19" s="1">
        <v>6</v>
      </c>
      <c r="M19" s="1" t="s">
        <v>67</v>
      </c>
      <c r="N19" s="1">
        <v>1</v>
      </c>
      <c r="O19" s="1" t="s">
        <v>53</v>
      </c>
      <c r="R19" s="1" t="s">
        <v>176</v>
      </c>
      <c r="S19" s="1">
        <v>1</v>
      </c>
      <c r="T19" s="1" t="s">
        <v>70</v>
      </c>
      <c r="V19" s="1" t="s">
        <v>81</v>
      </c>
      <c r="X19" s="1" t="s">
        <v>57</v>
      </c>
      <c r="Z19" s="1">
        <v>3</v>
      </c>
      <c r="AA19" s="1" t="s">
        <v>177</v>
      </c>
      <c r="AB19" s="1" t="s">
        <v>161</v>
      </c>
      <c r="AG19" s="1" t="s">
        <v>31</v>
      </c>
      <c r="AL19" s="1" t="s">
        <v>178</v>
      </c>
      <c r="AN19" s="1" t="s">
        <v>179</v>
      </c>
      <c r="AP19" s="1">
        <v>8</v>
      </c>
      <c r="AQ19" s="1">
        <v>3</v>
      </c>
      <c r="AS19" s="1">
        <v>10</v>
      </c>
      <c r="AT19" s="1" t="s">
        <v>180</v>
      </c>
      <c r="AV19" s="1" t="s">
        <v>181</v>
      </c>
      <c r="AW19" s="1">
        <v>8</v>
      </c>
      <c r="AX19" s="1" t="s">
        <v>182</v>
      </c>
      <c r="AY19" s="1" t="s">
        <v>183</v>
      </c>
      <c r="AZ19" s="1" t="s">
        <v>184</v>
      </c>
    </row>
    <row r="20" spans="1:52" x14ac:dyDescent="0.25">
      <c r="A20" s="1">
        <v>18</v>
      </c>
      <c r="B20" s="6" t="s">
        <v>0</v>
      </c>
      <c r="H20" s="2">
        <v>33479</v>
      </c>
      <c r="I20" s="1">
        <v>6</v>
      </c>
      <c r="J20" s="1">
        <v>0</v>
      </c>
      <c r="K20" s="1">
        <v>10</v>
      </c>
      <c r="L20" s="1">
        <v>20</v>
      </c>
      <c r="M20" s="1" t="s">
        <v>121</v>
      </c>
      <c r="N20" s="1">
        <v>1</v>
      </c>
      <c r="O20" s="1" t="s">
        <v>53</v>
      </c>
      <c r="Q20" s="1" t="s">
        <v>54</v>
      </c>
      <c r="S20" s="1">
        <v>0</v>
      </c>
      <c r="AB20" s="1" t="s">
        <v>59</v>
      </c>
      <c r="AH20" s="1" t="s">
        <v>32</v>
      </c>
      <c r="AM20" s="1" t="s">
        <v>73</v>
      </c>
      <c r="AP20" s="1">
        <v>12</v>
      </c>
      <c r="AQ20" s="1">
        <v>6</v>
      </c>
      <c r="AS20" s="1">
        <v>12</v>
      </c>
      <c r="AT20" s="1" t="s">
        <v>185</v>
      </c>
      <c r="AU20" s="1" t="s">
        <v>75</v>
      </c>
      <c r="AW20" s="1">
        <v>10</v>
      </c>
      <c r="AX20" s="1" t="s">
        <v>186</v>
      </c>
      <c r="AY20" s="1" t="s">
        <v>187</v>
      </c>
      <c r="AZ20" s="1" t="s">
        <v>188</v>
      </c>
    </row>
    <row r="21" spans="1:52" x14ac:dyDescent="0.25">
      <c r="A21" s="1">
        <v>19</v>
      </c>
      <c r="C21" s="6" t="s">
        <v>1</v>
      </c>
      <c r="D21" s="6" t="s">
        <v>2</v>
      </c>
      <c r="F21" s="6" t="s">
        <v>4</v>
      </c>
      <c r="H21" s="2">
        <v>31983</v>
      </c>
      <c r="I21" s="1">
        <v>6</v>
      </c>
      <c r="J21" s="1">
        <v>40</v>
      </c>
      <c r="K21" s="1">
        <v>12</v>
      </c>
      <c r="L21" s="1">
        <v>30</v>
      </c>
      <c r="M21" s="1" t="s">
        <v>189</v>
      </c>
      <c r="N21" s="1">
        <v>1</v>
      </c>
      <c r="O21" s="1" t="s">
        <v>79</v>
      </c>
      <c r="Q21" s="1" t="s">
        <v>104</v>
      </c>
      <c r="S21" s="1">
        <v>1</v>
      </c>
      <c r="T21" s="1" t="s">
        <v>146</v>
      </c>
      <c r="V21" s="1" t="s">
        <v>81</v>
      </c>
      <c r="X21" s="1" t="s">
        <v>92</v>
      </c>
      <c r="Z21" s="1">
        <v>3</v>
      </c>
      <c r="AA21" s="1" t="s">
        <v>190</v>
      </c>
      <c r="AB21" s="1" t="s">
        <v>72</v>
      </c>
      <c r="AE21" s="1" t="s">
        <v>29</v>
      </c>
      <c r="AM21" s="1" t="s">
        <v>162</v>
      </c>
      <c r="AO21" s="1">
        <v>6</v>
      </c>
      <c r="AQ21" s="1">
        <v>3</v>
      </c>
      <c r="AS21" s="1">
        <v>15</v>
      </c>
      <c r="AT21" s="1" t="s">
        <v>191</v>
      </c>
      <c r="AU21" s="1" t="s">
        <v>192</v>
      </c>
      <c r="AW21" s="1">
        <v>10</v>
      </c>
      <c r="AX21" s="1" t="s">
        <v>193</v>
      </c>
      <c r="AZ21" s="1" t="s">
        <v>194</v>
      </c>
    </row>
    <row r="22" spans="1:52" x14ac:dyDescent="0.25">
      <c r="A22" s="1">
        <v>20</v>
      </c>
      <c r="B22" s="6" t="s">
        <v>0</v>
      </c>
      <c r="H22" s="2">
        <v>28459</v>
      </c>
      <c r="I22" s="1">
        <v>8</v>
      </c>
      <c r="J22" s="1">
        <v>30</v>
      </c>
      <c r="K22" s="1">
        <v>8</v>
      </c>
      <c r="L22" s="1">
        <v>4</v>
      </c>
      <c r="M22" s="1" t="s">
        <v>103</v>
      </c>
      <c r="N22" s="1">
        <v>0</v>
      </c>
      <c r="O22" s="1" t="s">
        <v>140</v>
      </c>
      <c r="Q22" s="1" t="s">
        <v>104</v>
      </c>
      <c r="S22" s="1">
        <v>0</v>
      </c>
      <c r="AB22" s="1" t="s">
        <v>59</v>
      </c>
      <c r="AE22" s="1" t="s">
        <v>29</v>
      </c>
      <c r="AM22" s="1" t="s">
        <v>73</v>
      </c>
      <c r="AO22" s="1">
        <v>6</v>
      </c>
      <c r="AQ22" s="1">
        <v>6</v>
      </c>
      <c r="AS22" s="1">
        <v>20</v>
      </c>
      <c r="AT22" s="1" t="s">
        <v>195</v>
      </c>
      <c r="AU22" s="1" t="s">
        <v>75</v>
      </c>
      <c r="AW22" s="1">
        <v>8</v>
      </c>
      <c r="AX22" s="1" t="s">
        <v>196</v>
      </c>
      <c r="AY22" s="1" t="s">
        <v>197</v>
      </c>
    </row>
    <row r="23" spans="1:52" x14ac:dyDescent="0.25">
      <c r="A23" s="1">
        <v>21</v>
      </c>
      <c r="C23" s="6" t="s">
        <v>1</v>
      </c>
      <c r="H23" s="2">
        <v>27226</v>
      </c>
      <c r="I23" s="1">
        <v>7</v>
      </c>
      <c r="J23" s="1">
        <v>0</v>
      </c>
      <c r="K23" s="1">
        <v>3</v>
      </c>
      <c r="L23" s="1">
        <v>10</v>
      </c>
      <c r="M23" s="1" t="s">
        <v>52</v>
      </c>
      <c r="N23" s="1">
        <v>0</v>
      </c>
      <c r="O23" s="1" t="s">
        <v>79</v>
      </c>
      <c r="Q23" s="1" t="s">
        <v>99</v>
      </c>
      <c r="S23" s="1">
        <v>1</v>
      </c>
      <c r="T23" s="1" t="s">
        <v>198</v>
      </c>
      <c r="V23" s="1" t="s">
        <v>56</v>
      </c>
      <c r="X23" s="1" t="s">
        <v>92</v>
      </c>
      <c r="Z23" s="1">
        <v>17</v>
      </c>
      <c r="AA23" s="1" t="s">
        <v>199</v>
      </c>
      <c r="AB23" s="1" t="s">
        <v>84</v>
      </c>
      <c r="AG23" s="1" t="s">
        <v>31</v>
      </c>
      <c r="AM23" s="1" t="s">
        <v>60</v>
      </c>
      <c r="AO23" s="1">
        <v>2</v>
      </c>
      <c r="AQ23" s="1">
        <v>2</v>
      </c>
      <c r="AS23" s="1">
        <v>6</v>
      </c>
      <c r="AT23" s="1" t="s">
        <v>200</v>
      </c>
      <c r="AV23" s="1" t="s">
        <v>201</v>
      </c>
      <c r="AW23" s="1">
        <v>8</v>
      </c>
      <c r="AX23" s="1" t="s">
        <v>202</v>
      </c>
    </row>
    <row r="24" spans="1:52" ht="31.5" x14ac:dyDescent="0.25">
      <c r="A24" s="1">
        <v>22</v>
      </c>
      <c r="F24" s="6" t="s">
        <v>4</v>
      </c>
      <c r="H24" s="2">
        <v>29194</v>
      </c>
      <c r="I24" s="1">
        <v>7</v>
      </c>
      <c r="J24" s="1">
        <v>180</v>
      </c>
      <c r="K24" s="1">
        <v>12</v>
      </c>
      <c r="L24" s="1">
        <v>6</v>
      </c>
      <c r="M24" s="1" t="s">
        <v>121</v>
      </c>
      <c r="N24" s="1">
        <v>0</v>
      </c>
      <c r="P24" s="1" t="s">
        <v>35</v>
      </c>
      <c r="Q24" s="1" t="s">
        <v>54</v>
      </c>
      <c r="S24" s="1">
        <v>1</v>
      </c>
      <c r="T24" s="1" t="s">
        <v>70</v>
      </c>
      <c r="V24" s="1" t="s">
        <v>111</v>
      </c>
      <c r="X24" s="1" t="s">
        <v>57</v>
      </c>
      <c r="Z24" s="1">
        <v>8</v>
      </c>
      <c r="AA24" s="1" t="s">
        <v>203</v>
      </c>
      <c r="AB24" s="1" t="s">
        <v>84</v>
      </c>
      <c r="AF24" s="1" t="s">
        <v>30</v>
      </c>
      <c r="AM24" s="1" t="s">
        <v>85</v>
      </c>
      <c r="AO24" s="1">
        <v>2</v>
      </c>
      <c r="AQ24" s="1">
        <v>4</v>
      </c>
      <c r="AS24" s="1">
        <v>4</v>
      </c>
      <c r="AT24" s="4" t="s">
        <v>204</v>
      </c>
      <c r="AU24" s="1" t="s">
        <v>192</v>
      </c>
      <c r="AW24" s="1">
        <v>9</v>
      </c>
      <c r="AX24" s="1" t="s">
        <v>205</v>
      </c>
    </row>
    <row r="25" spans="1:52" x14ac:dyDescent="0.25">
      <c r="A25" s="1">
        <v>23</v>
      </c>
      <c r="C25" s="6" t="s">
        <v>1</v>
      </c>
      <c r="F25" s="6" t="s">
        <v>4</v>
      </c>
      <c r="H25" s="2">
        <v>29425</v>
      </c>
      <c r="I25" s="1">
        <v>7</v>
      </c>
      <c r="J25" s="1">
        <v>60</v>
      </c>
      <c r="K25" s="1">
        <v>5</v>
      </c>
      <c r="L25" s="1">
        <v>8</v>
      </c>
      <c r="M25" s="1" t="s">
        <v>97</v>
      </c>
      <c r="N25" s="1">
        <v>1</v>
      </c>
      <c r="O25" s="1" t="s">
        <v>68</v>
      </c>
      <c r="Q25" s="1" t="s">
        <v>54</v>
      </c>
      <c r="S25" s="1">
        <v>0</v>
      </c>
      <c r="AB25" s="1" t="s">
        <v>72</v>
      </c>
      <c r="AH25" s="1" t="s">
        <v>32</v>
      </c>
      <c r="AM25" s="1" t="s">
        <v>73</v>
      </c>
      <c r="AO25" s="1">
        <v>4</v>
      </c>
      <c r="AQ25" s="1">
        <v>4</v>
      </c>
      <c r="AS25" s="1">
        <v>10</v>
      </c>
      <c r="AT25" s="1" t="s">
        <v>206</v>
      </c>
      <c r="AU25" s="1" t="s">
        <v>75</v>
      </c>
      <c r="AW25" s="1">
        <v>8</v>
      </c>
      <c r="AX25" s="1" t="s">
        <v>207</v>
      </c>
      <c r="AY25" s="1" t="s">
        <v>208</v>
      </c>
    </row>
    <row r="26" spans="1:52" x14ac:dyDescent="0.25">
      <c r="A26" s="1">
        <v>24</v>
      </c>
      <c r="F26" s="6" t="s">
        <v>4</v>
      </c>
      <c r="H26" s="2">
        <v>27454</v>
      </c>
      <c r="I26" s="1">
        <v>7</v>
      </c>
      <c r="J26" s="1">
        <v>30</v>
      </c>
      <c r="K26" s="1">
        <v>6</v>
      </c>
      <c r="L26" s="1">
        <v>10</v>
      </c>
      <c r="M26" s="1" t="s">
        <v>189</v>
      </c>
      <c r="N26" s="1">
        <v>0</v>
      </c>
      <c r="O26" s="1" t="s">
        <v>98</v>
      </c>
      <c r="Q26" s="1" t="s">
        <v>99</v>
      </c>
      <c r="S26" s="1">
        <v>0</v>
      </c>
      <c r="AB26" s="1" t="s">
        <v>84</v>
      </c>
      <c r="AH26" s="1" t="s">
        <v>32</v>
      </c>
      <c r="AM26" s="1" t="s">
        <v>60</v>
      </c>
      <c r="AO26" s="1">
        <v>3</v>
      </c>
      <c r="AQ26" s="1">
        <v>4</v>
      </c>
      <c r="AS26" s="1">
        <v>7</v>
      </c>
      <c r="AT26" s="1" t="s">
        <v>209</v>
      </c>
      <c r="AU26" s="1" t="s">
        <v>75</v>
      </c>
      <c r="AW26" s="1">
        <v>9</v>
      </c>
      <c r="AX26" s="1" t="s">
        <v>210</v>
      </c>
      <c r="AY26" s="1" t="s">
        <v>211</v>
      </c>
      <c r="AZ26" s="1" t="s">
        <v>212</v>
      </c>
    </row>
    <row r="27" spans="1:52" x14ac:dyDescent="0.25">
      <c r="A27" s="1">
        <v>25</v>
      </c>
      <c r="F27" s="6" t="s">
        <v>4</v>
      </c>
      <c r="H27" s="2">
        <v>32337</v>
      </c>
      <c r="I27" s="1">
        <v>85</v>
      </c>
      <c r="J27" s="1">
        <v>45</v>
      </c>
      <c r="K27" s="1">
        <v>10</v>
      </c>
      <c r="L27" s="1">
        <v>30</v>
      </c>
      <c r="M27" s="1" t="s">
        <v>67</v>
      </c>
      <c r="N27" s="1">
        <v>0</v>
      </c>
      <c r="O27" s="1" t="s">
        <v>98</v>
      </c>
      <c r="Q27" s="1" t="s">
        <v>104</v>
      </c>
      <c r="S27" s="1">
        <v>1</v>
      </c>
      <c r="T27" s="1" t="s">
        <v>213</v>
      </c>
      <c r="V27" s="1" t="s">
        <v>81</v>
      </c>
      <c r="X27" s="1" t="s">
        <v>92</v>
      </c>
      <c r="Z27" s="1">
        <v>4</v>
      </c>
      <c r="AA27" s="1" t="s">
        <v>214</v>
      </c>
      <c r="AB27" s="1" t="s">
        <v>84</v>
      </c>
      <c r="AG27" s="1" t="s">
        <v>31</v>
      </c>
      <c r="AM27" s="1" t="s">
        <v>85</v>
      </c>
      <c r="AP27" s="1">
        <v>12</v>
      </c>
      <c r="AR27" s="1">
        <v>5</v>
      </c>
      <c r="AS27" s="1">
        <v>8</v>
      </c>
      <c r="AT27" s="1" t="s">
        <v>215</v>
      </c>
      <c r="AU27" s="1" t="s">
        <v>64</v>
      </c>
      <c r="AW27" s="1">
        <v>8</v>
      </c>
      <c r="AX27" s="1" t="s">
        <v>216</v>
      </c>
      <c r="AY27" s="1" t="s">
        <v>217</v>
      </c>
      <c r="AZ27" s="1" t="s">
        <v>218</v>
      </c>
    </row>
    <row r="28" spans="1:52" x14ac:dyDescent="0.25">
      <c r="A28" s="1">
        <v>26</v>
      </c>
      <c r="F28" s="6" t="s">
        <v>4</v>
      </c>
      <c r="H28" s="2">
        <v>29821</v>
      </c>
      <c r="I28" s="1">
        <v>8</v>
      </c>
      <c r="J28" s="1">
        <v>30</v>
      </c>
      <c r="K28" s="1">
        <v>14</v>
      </c>
      <c r="L28" s="1">
        <v>20</v>
      </c>
      <c r="M28" s="1" t="s">
        <v>133</v>
      </c>
      <c r="N28" s="1">
        <v>0</v>
      </c>
      <c r="O28" s="1" t="s">
        <v>79</v>
      </c>
      <c r="Q28" s="1" t="s">
        <v>99</v>
      </c>
      <c r="S28" s="1">
        <v>1</v>
      </c>
      <c r="U28" s="1" t="s">
        <v>219</v>
      </c>
      <c r="V28" s="1" t="s">
        <v>111</v>
      </c>
      <c r="X28" s="1" t="s">
        <v>220</v>
      </c>
      <c r="Z28" s="1">
        <v>15</v>
      </c>
      <c r="AA28" s="1" t="s">
        <v>221</v>
      </c>
      <c r="AB28" s="1" t="s">
        <v>59</v>
      </c>
      <c r="AK28" s="1" t="s">
        <v>35</v>
      </c>
      <c r="AU28" s="1" t="s">
        <v>64</v>
      </c>
      <c r="AW28" s="1">
        <v>8</v>
      </c>
      <c r="AX28" s="1" t="s">
        <v>222</v>
      </c>
      <c r="AY28" s="1" t="s">
        <v>223</v>
      </c>
      <c r="AZ28" s="1" t="s">
        <v>224</v>
      </c>
    </row>
    <row r="29" spans="1:52" x14ac:dyDescent="0.25">
      <c r="A29" s="1">
        <v>27</v>
      </c>
      <c r="B29" s="6" t="s">
        <v>0</v>
      </c>
      <c r="H29" s="2">
        <v>31486</v>
      </c>
      <c r="I29" s="1">
        <v>7</v>
      </c>
      <c r="J29" s="1">
        <v>30</v>
      </c>
      <c r="K29" s="1">
        <v>10</v>
      </c>
      <c r="L29" s="1">
        <v>2</v>
      </c>
      <c r="M29" s="1" t="s">
        <v>225</v>
      </c>
      <c r="N29" s="1">
        <v>1</v>
      </c>
      <c r="O29" s="1" t="s">
        <v>68</v>
      </c>
      <c r="Q29" s="1" t="s">
        <v>54</v>
      </c>
      <c r="S29" s="1">
        <v>1</v>
      </c>
      <c r="T29" s="1" t="s">
        <v>146</v>
      </c>
      <c r="V29" s="1" t="s">
        <v>81</v>
      </c>
      <c r="X29" s="1" t="s">
        <v>156</v>
      </c>
      <c r="Z29" s="1">
        <v>8</v>
      </c>
      <c r="AA29" s="1" t="s">
        <v>226</v>
      </c>
      <c r="AB29" s="1" t="s">
        <v>84</v>
      </c>
      <c r="AF29" s="1" t="s">
        <v>30</v>
      </c>
      <c r="AM29" s="1" t="s">
        <v>73</v>
      </c>
      <c r="AO29" s="1">
        <v>6</v>
      </c>
      <c r="AQ29" s="1">
        <v>5</v>
      </c>
      <c r="AS29" s="1">
        <v>500</v>
      </c>
      <c r="AT29" s="1" t="s">
        <v>227</v>
      </c>
      <c r="AU29" s="1" t="s">
        <v>75</v>
      </c>
      <c r="AW29" s="1">
        <v>7</v>
      </c>
      <c r="AX29" s="1" t="s">
        <v>228</v>
      </c>
      <c r="AY29" s="1" t="s">
        <v>229</v>
      </c>
      <c r="AZ29" s="1" t="s">
        <v>230</v>
      </c>
    </row>
    <row r="30" spans="1:52" x14ac:dyDescent="0.25">
      <c r="A30" s="1">
        <v>28</v>
      </c>
      <c r="B30" s="6" t="s">
        <v>0</v>
      </c>
      <c r="C30" s="6" t="s">
        <v>1</v>
      </c>
      <c r="H30" s="2">
        <v>29106</v>
      </c>
      <c r="I30" s="1">
        <v>6</v>
      </c>
      <c r="J30" s="1">
        <v>40</v>
      </c>
      <c r="K30" s="1">
        <v>9</v>
      </c>
      <c r="L30" s="1">
        <v>6</v>
      </c>
      <c r="M30" s="1" t="s">
        <v>103</v>
      </c>
      <c r="N30" s="1">
        <v>0</v>
      </c>
      <c r="O30" s="1" t="s">
        <v>79</v>
      </c>
      <c r="Q30" s="1" t="s">
        <v>99</v>
      </c>
      <c r="S30" s="1">
        <v>1</v>
      </c>
      <c r="T30" s="1" t="s">
        <v>213</v>
      </c>
      <c r="V30" s="1" t="s">
        <v>81</v>
      </c>
      <c r="X30" s="1" t="s">
        <v>231</v>
      </c>
      <c r="Z30" s="1">
        <v>11</v>
      </c>
      <c r="AA30" s="1" t="s">
        <v>232</v>
      </c>
      <c r="AB30" s="1" t="s">
        <v>84</v>
      </c>
      <c r="AH30" s="1" t="s">
        <v>32</v>
      </c>
      <c r="AM30" s="1" t="s">
        <v>60</v>
      </c>
      <c r="AO30" s="1">
        <v>4</v>
      </c>
      <c r="AQ30" s="1">
        <v>2</v>
      </c>
      <c r="AS30" s="1">
        <v>2</v>
      </c>
      <c r="AT30" s="1" t="s">
        <v>233</v>
      </c>
      <c r="AU30" s="1" t="s">
        <v>75</v>
      </c>
      <c r="AW30" s="1">
        <v>10</v>
      </c>
      <c r="AX30" s="1" t="s">
        <v>234</v>
      </c>
      <c r="AY30" s="1" t="s">
        <v>235</v>
      </c>
    </row>
    <row r="31" spans="1:52" x14ac:dyDescent="0.25">
      <c r="A31" s="1">
        <v>29</v>
      </c>
      <c r="B31" s="6" t="s">
        <v>0</v>
      </c>
      <c r="E31" s="6" t="s">
        <v>3</v>
      </c>
      <c r="F31" s="6" t="s">
        <v>4</v>
      </c>
      <c r="H31" s="2">
        <v>33490</v>
      </c>
      <c r="I31" s="1">
        <v>6</v>
      </c>
      <c r="J31" s="1">
        <v>0</v>
      </c>
      <c r="K31" s="1">
        <v>9</v>
      </c>
      <c r="L31" s="1">
        <v>3</v>
      </c>
      <c r="M31" s="1" t="s">
        <v>52</v>
      </c>
      <c r="N31" s="1">
        <v>1</v>
      </c>
      <c r="O31" s="1" t="s">
        <v>122</v>
      </c>
      <c r="Q31" s="1" t="s">
        <v>54</v>
      </c>
      <c r="S31" s="1">
        <v>1</v>
      </c>
      <c r="T31" s="1" t="s">
        <v>213</v>
      </c>
      <c r="V31" s="1" t="s">
        <v>81</v>
      </c>
      <c r="X31" s="1" t="s">
        <v>92</v>
      </c>
      <c r="Z31" s="1">
        <v>4</v>
      </c>
      <c r="AA31" s="1" t="s">
        <v>236</v>
      </c>
      <c r="AB31" s="1" t="s">
        <v>59</v>
      </c>
      <c r="AH31" s="1" t="s">
        <v>32</v>
      </c>
      <c r="AM31" s="1" t="s">
        <v>73</v>
      </c>
      <c r="AO31" s="1">
        <v>4</v>
      </c>
      <c r="AQ31" s="1">
        <v>4</v>
      </c>
      <c r="AS31" s="1">
        <v>6</v>
      </c>
      <c r="AT31" s="1" t="s">
        <v>237</v>
      </c>
      <c r="AU31" s="1" t="s">
        <v>75</v>
      </c>
      <c r="AW31" s="1">
        <v>10</v>
      </c>
      <c r="AX31" s="1" t="s">
        <v>238</v>
      </c>
      <c r="AY31" s="1" t="s">
        <v>239</v>
      </c>
    </row>
    <row r="32" spans="1:52" x14ac:dyDescent="0.25">
      <c r="A32" s="1">
        <v>30</v>
      </c>
      <c r="B32" s="6" t="s">
        <v>0</v>
      </c>
      <c r="H32" s="2">
        <v>30658</v>
      </c>
      <c r="I32" s="1">
        <v>7</v>
      </c>
      <c r="J32" s="1">
        <v>150</v>
      </c>
      <c r="K32" s="1">
        <v>6</v>
      </c>
      <c r="L32" s="1">
        <v>5</v>
      </c>
      <c r="M32" s="1" t="s">
        <v>97</v>
      </c>
      <c r="N32" s="1">
        <v>0</v>
      </c>
      <c r="O32" s="1" t="s">
        <v>68</v>
      </c>
      <c r="Q32" s="1" t="s">
        <v>99</v>
      </c>
      <c r="S32" s="1">
        <v>1</v>
      </c>
      <c r="T32" s="1" t="s">
        <v>213</v>
      </c>
      <c r="V32" s="1" t="s">
        <v>81</v>
      </c>
      <c r="Y32" s="1" t="s">
        <v>240</v>
      </c>
      <c r="Z32" s="1">
        <v>12</v>
      </c>
      <c r="AB32" s="1" t="s">
        <v>84</v>
      </c>
      <c r="AH32" s="1" t="s">
        <v>32</v>
      </c>
      <c r="AM32" s="1" t="s">
        <v>85</v>
      </c>
      <c r="AO32" s="1">
        <v>6</v>
      </c>
      <c r="AQ32" s="1">
        <v>4</v>
      </c>
      <c r="AS32" s="1">
        <v>8</v>
      </c>
      <c r="AT32" s="1" t="s">
        <v>241</v>
      </c>
      <c r="AU32" s="1" t="s">
        <v>75</v>
      </c>
      <c r="AW32" s="1">
        <v>7</v>
      </c>
      <c r="AX32" s="1" t="s">
        <v>242</v>
      </c>
    </row>
    <row r="33" spans="1:52" x14ac:dyDescent="0.25">
      <c r="A33" s="1">
        <v>31</v>
      </c>
      <c r="B33" s="6" t="s">
        <v>0</v>
      </c>
      <c r="C33" s="6" t="s">
        <v>1</v>
      </c>
      <c r="F33" s="6" t="s">
        <v>4</v>
      </c>
      <c r="H33" s="2">
        <v>29344</v>
      </c>
      <c r="I33" s="1">
        <v>8</v>
      </c>
      <c r="J33" s="1">
        <v>0</v>
      </c>
      <c r="K33" s="1">
        <v>10</v>
      </c>
      <c r="L33" s="1">
        <v>20</v>
      </c>
      <c r="M33" s="1" t="s">
        <v>52</v>
      </c>
      <c r="N33" s="1">
        <v>1</v>
      </c>
      <c r="O33" s="1" t="s">
        <v>53</v>
      </c>
      <c r="Q33" s="1" t="s">
        <v>104</v>
      </c>
      <c r="S33" s="1">
        <v>1</v>
      </c>
      <c r="T33" s="1" t="s">
        <v>213</v>
      </c>
      <c r="V33" s="1" t="s">
        <v>91</v>
      </c>
      <c r="X33" s="1" t="s">
        <v>92</v>
      </c>
      <c r="Z33" s="1">
        <v>10</v>
      </c>
      <c r="AA33" s="1" t="s">
        <v>243</v>
      </c>
      <c r="AB33" s="1" t="s">
        <v>84</v>
      </c>
      <c r="AF33" s="1" t="s">
        <v>30</v>
      </c>
      <c r="AG33" s="1" t="s">
        <v>31</v>
      </c>
      <c r="AM33" s="1" t="s">
        <v>60</v>
      </c>
      <c r="AP33" s="3">
        <v>44854</v>
      </c>
      <c r="AR33" s="3">
        <v>44854</v>
      </c>
      <c r="AS33" s="1">
        <v>20</v>
      </c>
      <c r="AT33" s="1" t="s">
        <v>244</v>
      </c>
      <c r="AU33" s="1" t="s">
        <v>75</v>
      </c>
      <c r="AW33" s="1">
        <v>8</v>
      </c>
      <c r="AX33" s="1" t="s">
        <v>245</v>
      </c>
      <c r="AY33" s="1" t="s">
        <v>246</v>
      </c>
    </row>
    <row r="34" spans="1:52" x14ac:dyDescent="0.25">
      <c r="A34" s="1">
        <v>32</v>
      </c>
      <c r="B34" s="6" t="s">
        <v>0</v>
      </c>
      <c r="E34" s="6" t="s">
        <v>3</v>
      </c>
      <c r="F34" s="6" t="s">
        <v>4</v>
      </c>
      <c r="H34" s="2">
        <v>30891</v>
      </c>
      <c r="I34" s="1">
        <v>7</v>
      </c>
      <c r="J34" s="1">
        <v>100</v>
      </c>
      <c r="K34" s="1">
        <v>10</v>
      </c>
      <c r="L34" s="1">
        <v>1</v>
      </c>
      <c r="M34" s="1" t="s">
        <v>67</v>
      </c>
      <c r="N34" s="1">
        <v>1</v>
      </c>
      <c r="O34" s="1" t="s">
        <v>53</v>
      </c>
      <c r="R34" s="1" t="s">
        <v>247</v>
      </c>
      <c r="S34" s="1">
        <v>1</v>
      </c>
      <c r="T34" s="1" t="s">
        <v>213</v>
      </c>
      <c r="V34" s="1" t="s">
        <v>111</v>
      </c>
      <c r="X34" s="1" t="s">
        <v>124</v>
      </c>
      <c r="Z34" s="1">
        <v>7</v>
      </c>
      <c r="AB34" s="1" t="s">
        <v>84</v>
      </c>
      <c r="AG34" s="1" t="s">
        <v>31</v>
      </c>
      <c r="AM34" s="1" t="s">
        <v>73</v>
      </c>
      <c r="AO34" s="1">
        <v>4</v>
      </c>
      <c r="AR34" s="1">
        <v>15</v>
      </c>
      <c r="AS34" s="1">
        <v>20</v>
      </c>
      <c r="AT34" s="1" t="s">
        <v>248</v>
      </c>
      <c r="AU34" s="1" t="s">
        <v>75</v>
      </c>
      <c r="AW34" s="1">
        <v>10</v>
      </c>
      <c r="AX34" s="1" t="s">
        <v>249</v>
      </c>
      <c r="AY34" s="1" t="s">
        <v>250</v>
      </c>
      <c r="AZ34" s="1" t="s">
        <v>116</v>
      </c>
    </row>
    <row r="35" spans="1:52" x14ac:dyDescent="0.25">
      <c r="A35" s="1">
        <v>33</v>
      </c>
      <c r="C35" s="6" t="s">
        <v>1</v>
      </c>
      <c r="D35" s="6" t="s">
        <v>2</v>
      </c>
      <c r="F35" s="6" t="s">
        <v>4</v>
      </c>
      <c r="H35" s="2">
        <v>35136</v>
      </c>
      <c r="I35" s="1">
        <v>6</v>
      </c>
      <c r="J35" s="1">
        <v>120</v>
      </c>
      <c r="K35" s="1">
        <v>16</v>
      </c>
      <c r="L35" s="1">
        <v>2</v>
      </c>
      <c r="M35" s="1" t="s">
        <v>97</v>
      </c>
      <c r="N35" s="1">
        <v>0</v>
      </c>
      <c r="O35" s="1" t="s">
        <v>53</v>
      </c>
      <c r="Q35" s="1" t="s">
        <v>54</v>
      </c>
      <c r="S35" s="1">
        <v>0</v>
      </c>
      <c r="AB35" s="1" t="s">
        <v>161</v>
      </c>
      <c r="AF35" s="1" t="s">
        <v>30</v>
      </c>
      <c r="AM35" s="1" t="s">
        <v>73</v>
      </c>
      <c r="AO35" s="1">
        <v>6</v>
      </c>
      <c r="AQ35" s="1">
        <v>6</v>
      </c>
      <c r="AS35" s="1">
        <v>60</v>
      </c>
      <c r="AT35" s="1" t="s">
        <v>251</v>
      </c>
      <c r="AU35" s="1" t="s">
        <v>64</v>
      </c>
      <c r="AW35" s="1">
        <v>9</v>
      </c>
      <c r="AX35" s="1" t="s">
        <v>252</v>
      </c>
      <c r="AY35" s="1" t="s">
        <v>253</v>
      </c>
    </row>
    <row r="36" spans="1:52" x14ac:dyDescent="0.25">
      <c r="A36" s="1">
        <v>34</v>
      </c>
      <c r="B36" s="6" t="s">
        <v>0</v>
      </c>
      <c r="F36" s="6" t="s">
        <v>4</v>
      </c>
      <c r="H36" s="2">
        <v>33067</v>
      </c>
      <c r="I36" s="1">
        <v>7</v>
      </c>
      <c r="J36" s="1">
        <v>70</v>
      </c>
      <c r="K36" s="1">
        <v>5</v>
      </c>
      <c r="L36" s="1">
        <v>5</v>
      </c>
      <c r="M36" s="1" t="s">
        <v>97</v>
      </c>
      <c r="N36" s="1">
        <v>0</v>
      </c>
      <c r="O36" s="1" t="s">
        <v>79</v>
      </c>
      <c r="Q36" s="1" t="s">
        <v>104</v>
      </c>
      <c r="S36" s="1">
        <v>1</v>
      </c>
      <c r="T36" s="1" t="s">
        <v>5</v>
      </c>
      <c r="V36" s="1" t="s">
        <v>56</v>
      </c>
      <c r="Y36" s="1" t="s">
        <v>254</v>
      </c>
      <c r="Z36" s="1">
        <v>1</v>
      </c>
      <c r="AA36" s="1" t="s">
        <v>255</v>
      </c>
      <c r="AB36" s="1" t="s">
        <v>84</v>
      </c>
      <c r="AE36" s="1" t="s">
        <v>29</v>
      </c>
      <c r="AF36" s="1" t="s">
        <v>30</v>
      </c>
      <c r="AM36" s="1" t="s">
        <v>73</v>
      </c>
      <c r="AO36" s="1">
        <v>3</v>
      </c>
      <c r="AQ36" s="1">
        <v>2</v>
      </c>
      <c r="AS36" s="1">
        <v>15</v>
      </c>
      <c r="AT36" s="1" t="s">
        <v>256</v>
      </c>
      <c r="AU36" s="1" t="s">
        <v>75</v>
      </c>
      <c r="AW36" s="1">
        <v>8</v>
      </c>
      <c r="AX36" s="1" t="s">
        <v>257</v>
      </c>
      <c r="AY36" s="1" t="s">
        <v>258</v>
      </c>
    </row>
    <row r="37" spans="1:52" x14ac:dyDescent="0.25">
      <c r="A37" s="1">
        <v>35</v>
      </c>
      <c r="C37" s="6" t="s">
        <v>1</v>
      </c>
      <c r="H37" s="2">
        <v>28598</v>
      </c>
      <c r="I37" s="1">
        <v>6</v>
      </c>
      <c r="J37" s="1">
        <v>90</v>
      </c>
      <c r="K37" s="1">
        <v>6</v>
      </c>
      <c r="L37" s="1">
        <v>2</v>
      </c>
      <c r="M37" s="1" t="s">
        <v>89</v>
      </c>
      <c r="N37" s="1">
        <v>0</v>
      </c>
      <c r="O37" s="1" t="s">
        <v>98</v>
      </c>
      <c r="Q37" s="1" t="s">
        <v>54</v>
      </c>
      <c r="S37" s="1">
        <v>1</v>
      </c>
      <c r="T37" s="1" t="s">
        <v>155</v>
      </c>
      <c r="W37" s="1" t="s">
        <v>259</v>
      </c>
      <c r="X37" s="1" t="s">
        <v>92</v>
      </c>
      <c r="Z37" s="1">
        <v>6</v>
      </c>
      <c r="AA37" s="1" t="s">
        <v>260</v>
      </c>
      <c r="AB37" s="1" t="s">
        <v>84</v>
      </c>
      <c r="AG37" s="1" t="s">
        <v>31</v>
      </c>
      <c r="AM37" s="1" t="s">
        <v>73</v>
      </c>
      <c r="AO37" s="1">
        <v>5</v>
      </c>
      <c r="AQ37" s="1">
        <v>5</v>
      </c>
      <c r="AS37" s="1">
        <v>5</v>
      </c>
      <c r="AT37" s="1" t="s">
        <v>261</v>
      </c>
      <c r="AU37" s="1" t="s">
        <v>75</v>
      </c>
      <c r="AW37" s="1">
        <v>8</v>
      </c>
      <c r="AX37" s="1" t="s">
        <v>262</v>
      </c>
      <c r="AY37" s="1" t="s">
        <v>263</v>
      </c>
      <c r="AZ37" s="1" t="s">
        <v>264</v>
      </c>
    </row>
    <row r="38" spans="1:52" x14ac:dyDescent="0.25">
      <c r="A38" s="1">
        <v>36</v>
      </c>
      <c r="F38" s="6" t="s">
        <v>4</v>
      </c>
      <c r="H38" s="2">
        <v>27959</v>
      </c>
      <c r="I38" s="1">
        <v>7</v>
      </c>
      <c r="J38" s="1">
        <v>50</v>
      </c>
      <c r="K38" s="1">
        <v>8</v>
      </c>
      <c r="L38" s="1">
        <v>1</v>
      </c>
      <c r="M38" s="1" t="s">
        <v>103</v>
      </c>
      <c r="N38" s="1">
        <v>0</v>
      </c>
      <c r="O38" s="1" t="s">
        <v>98</v>
      </c>
      <c r="Q38" s="1" t="s">
        <v>54</v>
      </c>
      <c r="S38" s="1">
        <v>1</v>
      </c>
      <c r="T38" s="1" t="s">
        <v>213</v>
      </c>
      <c r="V38" s="1" t="s">
        <v>81</v>
      </c>
      <c r="X38" s="1" t="s">
        <v>92</v>
      </c>
      <c r="Z38" s="1">
        <v>22</v>
      </c>
      <c r="AA38" s="1" t="s">
        <v>265</v>
      </c>
      <c r="AB38" s="1" t="s">
        <v>59</v>
      </c>
      <c r="AF38" s="1" t="s">
        <v>30</v>
      </c>
      <c r="AM38" s="1" t="s">
        <v>85</v>
      </c>
      <c r="AO38" s="1">
        <v>4</v>
      </c>
      <c r="AQ38" s="1">
        <v>6</v>
      </c>
      <c r="AS38" s="1">
        <v>12</v>
      </c>
      <c r="AT38" s="1" t="s">
        <v>266</v>
      </c>
      <c r="AU38" s="1" t="s">
        <v>64</v>
      </c>
      <c r="AW38" s="1">
        <v>10</v>
      </c>
      <c r="AX38" s="1" t="s">
        <v>267</v>
      </c>
      <c r="AY38" s="1" t="s">
        <v>268</v>
      </c>
    </row>
    <row r="39" spans="1:52" x14ac:dyDescent="0.25">
      <c r="A39" s="1">
        <v>37</v>
      </c>
      <c r="B39" s="6" t="s">
        <v>0</v>
      </c>
      <c r="C39" s="6" t="s">
        <v>1</v>
      </c>
      <c r="E39" s="6" t="s">
        <v>3</v>
      </c>
      <c r="F39" s="6" t="s">
        <v>4</v>
      </c>
      <c r="H39" s="2">
        <v>33295</v>
      </c>
      <c r="I39" s="1">
        <v>6</v>
      </c>
      <c r="J39" s="1">
        <v>60</v>
      </c>
      <c r="K39" s="1">
        <v>8</v>
      </c>
      <c r="L39" s="1">
        <v>5</v>
      </c>
      <c r="M39" s="1" t="s">
        <v>225</v>
      </c>
      <c r="N39" s="1">
        <v>1</v>
      </c>
      <c r="O39" s="1" t="s">
        <v>140</v>
      </c>
      <c r="Q39" s="1" t="s">
        <v>69</v>
      </c>
      <c r="S39" s="1">
        <v>1</v>
      </c>
      <c r="T39" s="1" t="s">
        <v>155</v>
      </c>
      <c r="V39" s="1" t="s">
        <v>111</v>
      </c>
      <c r="X39" s="1" t="s">
        <v>92</v>
      </c>
      <c r="Z39" s="1">
        <v>3</v>
      </c>
      <c r="AA39" s="1" t="s">
        <v>199</v>
      </c>
      <c r="AB39" s="1" t="s">
        <v>84</v>
      </c>
      <c r="AF39" s="1" t="s">
        <v>30</v>
      </c>
      <c r="AM39" s="1" t="s">
        <v>60</v>
      </c>
      <c r="AO39" s="1">
        <v>6</v>
      </c>
      <c r="AQ39" s="1">
        <v>6</v>
      </c>
      <c r="AS39" s="1">
        <v>6</v>
      </c>
      <c r="AT39" s="1" t="s">
        <v>269</v>
      </c>
      <c r="AU39" s="1" t="s">
        <v>75</v>
      </c>
      <c r="AW39" s="1">
        <v>10</v>
      </c>
      <c r="AX39" s="1" t="s">
        <v>270</v>
      </c>
      <c r="AZ39" s="1" t="s">
        <v>271</v>
      </c>
    </row>
    <row r="40" spans="1:52" x14ac:dyDescent="0.25">
      <c r="A40" s="1">
        <v>38</v>
      </c>
      <c r="C40" s="6" t="s">
        <v>1</v>
      </c>
      <c r="F40" s="6" t="s">
        <v>4</v>
      </c>
      <c r="H40" s="2">
        <v>29326</v>
      </c>
      <c r="I40" s="1">
        <v>6</v>
      </c>
      <c r="J40" s="1">
        <v>50</v>
      </c>
      <c r="K40" s="1">
        <v>7</v>
      </c>
      <c r="L40" s="1">
        <v>2</v>
      </c>
      <c r="M40" s="1" t="s">
        <v>225</v>
      </c>
      <c r="N40" s="1">
        <v>0</v>
      </c>
      <c r="O40" s="1" t="s">
        <v>98</v>
      </c>
      <c r="Q40" s="1" t="s">
        <v>69</v>
      </c>
      <c r="S40" s="1">
        <v>1</v>
      </c>
      <c r="T40" s="1" t="s">
        <v>55</v>
      </c>
      <c r="V40" s="1" t="s">
        <v>56</v>
      </c>
      <c r="X40" s="1" t="s">
        <v>272</v>
      </c>
      <c r="Z40" s="1">
        <v>3</v>
      </c>
      <c r="AA40" s="1" t="s">
        <v>273</v>
      </c>
      <c r="AB40" s="1" t="s">
        <v>84</v>
      </c>
      <c r="AD40" s="1" t="s">
        <v>28</v>
      </c>
      <c r="AM40" s="1" t="s">
        <v>60</v>
      </c>
      <c r="AO40" s="1">
        <v>6</v>
      </c>
      <c r="AQ40" s="1">
        <v>3</v>
      </c>
      <c r="AS40" s="1">
        <v>5</v>
      </c>
      <c r="AT40" s="1" t="s">
        <v>274</v>
      </c>
      <c r="AU40" s="1" t="s">
        <v>75</v>
      </c>
      <c r="AW40" s="1">
        <v>10</v>
      </c>
      <c r="AX40" s="1" t="s">
        <v>275</v>
      </c>
      <c r="AY40" s="1" t="s">
        <v>35</v>
      </c>
      <c r="AZ40" s="1" t="s">
        <v>276</v>
      </c>
    </row>
    <row r="41" spans="1:52" x14ac:dyDescent="0.25">
      <c r="A41" s="1">
        <v>39</v>
      </c>
      <c r="D41" s="6" t="s">
        <v>2</v>
      </c>
      <c r="H41" s="2">
        <v>35093</v>
      </c>
      <c r="I41" s="1">
        <v>8</v>
      </c>
      <c r="J41" s="1">
        <v>60</v>
      </c>
      <c r="K41" s="1">
        <v>9</v>
      </c>
      <c r="L41" s="1">
        <v>6</v>
      </c>
      <c r="M41" s="1" t="s">
        <v>225</v>
      </c>
      <c r="N41" s="1">
        <v>0</v>
      </c>
      <c r="O41" s="1" t="s">
        <v>98</v>
      </c>
      <c r="Q41" s="1" t="s">
        <v>104</v>
      </c>
      <c r="S41" s="1">
        <v>0</v>
      </c>
      <c r="AB41" s="1" t="s">
        <v>161</v>
      </c>
      <c r="AF41" s="1" t="s">
        <v>30</v>
      </c>
      <c r="AM41" s="1" t="s">
        <v>73</v>
      </c>
      <c r="AO41" s="1">
        <v>5</v>
      </c>
      <c r="AQ41" s="1">
        <v>5</v>
      </c>
      <c r="AS41" s="1">
        <v>24</v>
      </c>
      <c r="AT41" s="1" t="s">
        <v>277</v>
      </c>
      <c r="AU41" s="1" t="s">
        <v>64</v>
      </c>
      <c r="AW41" s="1">
        <v>9</v>
      </c>
      <c r="AX41" s="1" t="s">
        <v>278</v>
      </c>
      <c r="AY41" s="1" t="s">
        <v>279</v>
      </c>
      <c r="AZ41" s="1" t="s">
        <v>280</v>
      </c>
    </row>
    <row r="42" spans="1:52" x14ac:dyDescent="0.25">
      <c r="A42" s="1">
        <v>40</v>
      </c>
      <c r="B42" s="6" t="s">
        <v>0</v>
      </c>
      <c r="H42" s="2">
        <v>31833</v>
      </c>
      <c r="I42" s="1">
        <v>8</v>
      </c>
      <c r="J42" s="1">
        <v>150</v>
      </c>
      <c r="K42" s="1">
        <v>8</v>
      </c>
      <c r="L42" s="1">
        <v>6</v>
      </c>
      <c r="M42" s="1" t="s">
        <v>225</v>
      </c>
      <c r="N42" s="1">
        <v>1</v>
      </c>
      <c r="O42" s="1" t="s">
        <v>53</v>
      </c>
      <c r="Q42" s="1" t="s">
        <v>69</v>
      </c>
      <c r="S42" s="1">
        <v>1</v>
      </c>
      <c r="T42" s="1" t="s">
        <v>5</v>
      </c>
      <c r="V42" s="1" t="s">
        <v>81</v>
      </c>
      <c r="X42" s="1" t="s">
        <v>156</v>
      </c>
      <c r="Z42" s="1">
        <v>7</v>
      </c>
      <c r="AA42" s="1" t="s">
        <v>281</v>
      </c>
      <c r="AB42" s="1" t="s">
        <v>59</v>
      </c>
      <c r="AC42" s="1" t="s">
        <v>27</v>
      </c>
      <c r="AH42" s="1" t="s">
        <v>32</v>
      </c>
      <c r="AM42" s="1" t="s">
        <v>73</v>
      </c>
      <c r="AO42" s="1">
        <v>6</v>
      </c>
      <c r="AQ42" s="1">
        <v>6</v>
      </c>
      <c r="AS42" s="1">
        <v>12</v>
      </c>
      <c r="AT42" s="1" t="s">
        <v>282</v>
      </c>
      <c r="AU42" s="1" t="s">
        <v>75</v>
      </c>
      <c r="AW42" s="1">
        <v>10</v>
      </c>
      <c r="AX42" s="1" t="s">
        <v>283</v>
      </c>
    </row>
    <row r="43" spans="1:52" x14ac:dyDescent="0.25">
      <c r="A43" s="1">
        <v>41</v>
      </c>
      <c r="F43" s="6" t="s">
        <v>4</v>
      </c>
      <c r="H43" s="2">
        <v>29562</v>
      </c>
      <c r="I43" s="1">
        <v>6</v>
      </c>
      <c r="J43" s="1">
        <v>50</v>
      </c>
      <c r="K43" s="1">
        <v>18</v>
      </c>
      <c r="L43" s="1">
        <v>10</v>
      </c>
      <c r="M43" s="1" t="s">
        <v>89</v>
      </c>
      <c r="N43" s="1">
        <v>0</v>
      </c>
      <c r="O43" s="1" t="s">
        <v>53</v>
      </c>
      <c r="R43" s="1" t="s">
        <v>284</v>
      </c>
      <c r="S43" s="1">
        <v>1</v>
      </c>
      <c r="T43" s="1" t="s">
        <v>213</v>
      </c>
      <c r="V43" s="1" t="s">
        <v>56</v>
      </c>
      <c r="Y43" s="1" t="s">
        <v>285</v>
      </c>
      <c r="Z43" s="1">
        <v>15</v>
      </c>
      <c r="AA43" s="1" t="s">
        <v>286</v>
      </c>
      <c r="AB43" s="1" t="s">
        <v>59</v>
      </c>
      <c r="AE43" s="1" t="s">
        <v>29</v>
      </c>
      <c r="AF43" s="1" t="s">
        <v>30</v>
      </c>
      <c r="AH43" s="1" t="s">
        <v>32</v>
      </c>
      <c r="AM43" s="1" t="s">
        <v>73</v>
      </c>
      <c r="AO43" s="1">
        <v>5</v>
      </c>
      <c r="AQ43" s="1">
        <v>2</v>
      </c>
      <c r="AS43" s="1">
        <v>4</v>
      </c>
      <c r="AT43" s="1" t="s">
        <v>287</v>
      </c>
      <c r="AU43" s="1" t="s">
        <v>75</v>
      </c>
      <c r="AW43" s="1">
        <v>10</v>
      </c>
      <c r="AX43" s="1" t="s">
        <v>288</v>
      </c>
      <c r="AY43" s="1" t="s">
        <v>289</v>
      </c>
      <c r="AZ43" s="1" t="s">
        <v>290</v>
      </c>
    </row>
    <row r="44" spans="1:52" x14ac:dyDescent="0.25">
      <c r="A44" s="1">
        <v>42</v>
      </c>
      <c r="B44" s="6" t="s">
        <v>0</v>
      </c>
      <c r="I44" s="1">
        <v>6</v>
      </c>
      <c r="J44" s="1">
        <v>30</v>
      </c>
      <c r="K44" s="1">
        <v>10</v>
      </c>
      <c r="L44" s="1">
        <v>5</v>
      </c>
      <c r="M44" s="1" t="s">
        <v>121</v>
      </c>
      <c r="N44" s="1">
        <v>0</v>
      </c>
      <c r="O44" s="1" t="s">
        <v>98</v>
      </c>
      <c r="Q44" s="1" t="s">
        <v>69</v>
      </c>
      <c r="S44" s="1">
        <v>1</v>
      </c>
      <c r="T44" s="1" t="s">
        <v>5</v>
      </c>
      <c r="W44" s="1" t="s">
        <v>291</v>
      </c>
      <c r="Y44" s="1" t="s">
        <v>292</v>
      </c>
      <c r="Z44" s="1">
        <v>6</v>
      </c>
      <c r="AB44" s="1" t="s">
        <v>84</v>
      </c>
      <c r="AF44" s="1" t="s">
        <v>30</v>
      </c>
      <c r="AG44" s="1" t="s">
        <v>31</v>
      </c>
      <c r="AM44" s="1" t="s">
        <v>60</v>
      </c>
      <c r="AO44" s="1">
        <v>4</v>
      </c>
      <c r="AQ44" s="1">
        <v>4</v>
      </c>
      <c r="AS44" s="1">
        <v>8</v>
      </c>
      <c r="AT44" s="1" t="s">
        <v>293</v>
      </c>
      <c r="AU44" s="1" t="s">
        <v>75</v>
      </c>
      <c r="AW44" s="1">
        <v>7</v>
      </c>
      <c r="AX44" s="1" t="s">
        <v>294</v>
      </c>
      <c r="AY44" s="1" t="s">
        <v>295</v>
      </c>
      <c r="AZ44" s="1" t="s">
        <v>296</v>
      </c>
    </row>
    <row r="45" spans="1:52" ht="252" x14ac:dyDescent="0.25">
      <c r="A45" s="1">
        <v>43</v>
      </c>
      <c r="B45" s="6" t="s">
        <v>0</v>
      </c>
      <c r="C45" s="6" t="s">
        <v>1</v>
      </c>
      <c r="H45" s="2">
        <v>30578</v>
      </c>
      <c r="I45" s="1">
        <v>7</v>
      </c>
      <c r="J45" s="1">
        <v>50</v>
      </c>
      <c r="K45" s="1">
        <v>8</v>
      </c>
      <c r="L45" s="1">
        <v>4</v>
      </c>
      <c r="M45" s="1" t="s">
        <v>225</v>
      </c>
      <c r="N45" s="1">
        <v>1</v>
      </c>
      <c r="O45" s="1" t="s">
        <v>53</v>
      </c>
      <c r="Q45" s="1" t="s">
        <v>104</v>
      </c>
      <c r="S45" s="1">
        <v>1</v>
      </c>
      <c r="T45" s="1" t="s">
        <v>29</v>
      </c>
      <c r="V45" s="1" t="s">
        <v>56</v>
      </c>
      <c r="X45" s="1" t="s">
        <v>297</v>
      </c>
      <c r="Z45" s="1">
        <v>11</v>
      </c>
      <c r="AA45" s="1" t="s">
        <v>298</v>
      </c>
      <c r="AB45" s="1" t="s">
        <v>59</v>
      </c>
      <c r="AD45" s="1" t="s">
        <v>28</v>
      </c>
      <c r="AM45" s="1" t="s">
        <v>73</v>
      </c>
      <c r="AO45" s="1">
        <v>5</v>
      </c>
      <c r="AQ45" s="1">
        <v>6</v>
      </c>
      <c r="AS45" s="1">
        <v>40</v>
      </c>
      <c r="AT45" s="4" t="s">
        <v>299</v>
      </c>
      <c r="AU45" s="1" t="s">
        <v>75</v>
      </c>
      <c r="AW45" s="1">
        <v>9</v>
      </c>
      <c r="AX45" s="1" t="s">
        <v>300</v>
      </c>
      <c r="AY45" s="1" t="s">
        <v>301</v>
      </c>
      <c r="AZ45" s="1" t="s">
        <v>302</v>
      </c>
    </row>
    <row r="46" spans="1:52" x14ac:dyDescent="0.25">
      <c r="A46" s="1">
        <v>44</v>
      </c>
      <c r="C46" s="6" t="s">
        <v>1</v>
      </c>
      <c r="D46" s="6" t="s">
        <v>2</v>
      </c>
      <c r="H46" s="2">
        <v>33712</v>
      </c>
      <c r="I46" s="1">
        <v>8</v>
      </c>
      <c r="J46" s="1">
        <v>120</v>
      </c>
      <c r="K46" s="1">
        <v>12</v>
      </c>
      <c r="L46" s="1">
        <v>10</v>
      </c>
      <c r="M46" s="1" t="s">
        <v>303</v>
      </c>
      <c r="N46" s="1">
        <v>1</v>
      </c>
      <c r="P46" s="1" t="s">
        <v>304</v>
      </c>
      <c r="Q46" s="1" t="s">
        <v>54</v>
      </c>
      <c r="S46" s="1">
        <v>1</v>
      </c>
      <c r="T46" s="1" t="s">
        <v>29</v>
      </c>
      <c r="V46" s="1" t="s">
        <v>81</v>
      </c>
      <c r="X46" s="1" t="s">
        <v>305</v>
      </c>
      <c r="Z46" s="1">
        <v>3</v>
      </c>
      <c r="AA46" s="1" t="s">
        <v>306</v>
      </c>
      <c r="AB46" s="1" t="s">
        <v>59</v>
      </c>
      <c r="AE46" s="1" t="s">
        <v>29</v>
      </c>
      <c r="AM46" s="1" t="s">
        <v>73</v>
      </c>
      <c r="AO46" s="1">
        <v>6</v>
      </c>
      <c r="AQ46" s="1">
        <v>6</v>
      </c>
      <c r="AS46" s="1">
        <v>20</v>
      </c>
      <c r="AT46" s="1" t="s">
        <v>307</v>
      </c>
      <c r="AU46" s="1" t="s">
        <v>75</v>
      </c>
      <c r="AW46" s="1">
        <v>10</v>
      </c>
      <c r="AX46" s="1" t="s">
        <v>308</v>
      </c>
      <c r="AZ46" s="1" t="s">
        <v>309</v>
      </c>
    </row>
    <row r="47" spans="1:52" x14ac:dyDescent="0.25">
      <c r="A47" s="1">
        <v>45</v>
      </c>
      <c r="B47" s="6" t="s">
        <v>0</v>
      </c>
      <c r="E47" s="6" t="s">
        <v>3</v>
      </c>
      <c r="H47" s="2">
        <v>29560</v>
      </c>
      <c r="I47" s="1">
        <v>8</v>
      </c>
      <c r="J47" s="1">
        <v>0</v>
      </c>
      <c r="K47" s="1">
        <v>12</v>
      </c>
      <c r="L47" s="1">
        <v>30</v>
      </c>
      <c r="M47" s="1" t="s">
        <v>103</v>
      </c>
      <c r="N47" s="1">
        <v>1</v>
      </c>
      <c r="O47" s="1" t="s">
        <v>53</v>
      </c>
      <c r="Q47" s="1" t="s">
        <v>69</v>
      </c>
      <c r="S47" s="1">
        <v>1</v>
      </c>
      <c r="T47" s="1" t="s">
        <v>30</v>
      </c>
      <c r="V47" s="1" t="s">
        <v>81</v>
      </c>
      <c r="X47" s="1" t="s">
        <v>310</v>
      </c>
      <c r="Z47" s="1">
        <v>1</v>
      </c>
      <c r="AA47" s="1" t="s">
        <v>311</v>
      </c>
      <c r="AB47" s="1" t="s">
        <v>59</v>
      </c>
      <c r="AE47" s="1" t="s">
        <v>29</v>
      </c>
      <c r="AM47" s="1" t="s">
        <v>73</v>
      </c>
      <c r="AP47" s="1">
        <v>10</v>
      </c>
      <c r="AQ47" s="1">
        <v>5</v>
      </c>
      <c r="AS47" s="1">
        <v>20</v>
      </c>
      <c r="AT47" s="1" t="s">
        <v>312</v>
      </c>
      <c r="AU47" s="1" t="s">
        <v>64</v>
      </c>
      <c r="AW47" s="1">
        <v>6</v>
      </c>
      <c r="AX47" s="1" t="s">
        <v>313</v>
      </c>
      <c r="AY47" s="1" t="s">
        <v>314</v>
      </c>
    </row>
    <row r="48" spans="1:52" x14ac:dyDescent="0.25">
      <c r="A48" s="1">
        <v>46</v>
      </c>
      <c r="B48" s="6" t="s">
        <v>0</v>
      </c>
      <c r="I48" s="1">
        <v>9</v>
      </c>
      <c r="J48" s="1">
        <v>20</v>
      </c>
      <c r="K48" s="1">
        <v>13</v>
      </c>
      <c r="L48" s="1">
        <v>26</v>
      </c>
      <c r="M48" s="1" t="s">
        <v>189</v>
      </c>
      <c r="N48" s="1">
        <v>0</v>
      </c>
      <c r="O48" s="1" t="s">
        <v>68</v>
      </c>
      <c r="Q48" s="1" t="s">
        <v>69</v>
      </c>
      <c r="S48" s="1">
        <v>0</v>
      </c>
      <c r="AB48" s="1" t="s">
        <v>84</v>
      </c>
      <c r="AF48" s="1" t="s">
        <v>30</v>
      </c>
      <c r="AM48" s="1" t="s">
        <v>85</v>
      </c>
      <c r="AO48" s="1">
        <v>6</v>
      </c>
      <c r="AQ48" s="1">
        <v>6</v>
      </c>
      <c r="AS48" s="1">
        <v>80</v>
      </c>
      <c r="AT48" s="1" t="s">
        <v>315</v>
      </c>
      <c r="AU48" s="1" t="s">
        <v>64</v>
      </c>
      <c r="AW48" s="1">
        <v>7</v>
      </c>
      <c r="AX48" s="1" t="s">
        <v>316</v>
      </c>
      <c r="AY48" s="1" t="s">
        <v>317</v>
      </c>
      <c r="AZ48" s="1" t="s">
        <v>318</v>
      </c>
    </row>
    <row r="49" spans="1:52" ht="409.5" x14ac:dyDescent="0.25">
      <c r="A49" s="1">
        <v>47</v>
      </c>
      <c r="F49" s="6" t="s">
        <v>4</v>
      </c>
      <c r="H49" s="2">
        <v>28327</v>
      </c>
      <c r="I49" s="1">
        <v>6</v>
      </c>
      <c r="J49" s="1">
        <v>20</v>
      </c>
      <c r="K49" s="1">
        <v>16</v>
      </c>
      <c r="L49" s="1">
        <v>10</v>
      </c>
      <c r="M49" s="1" t="s">
        <v>133</v>
      </c>
      <c r="N49" s="1">
        <v>1</v>
      </c>
      <c r="O49" s="1" t="s">
        <v>68</v>
      </c>
      <c r="Q49" s="1" t="s">
        <v>99</v>
      </c>
      <c r="S49" s="1">
        <v>1</v>
      </c>
      <c r="T49" s="1" t="s">
        <v>5</v>
      </c>
      <c r="V49" s="1" t="s">
        <v>81</v>
      </c>
      <c r="X49" s="1" t="s">
        <v>57</v>
      </c>
      <c r="Z49" s="1">
        <v>12</v>
      </c>
      <c r="AA49" s="1" t="s">
        <v>319</v>
      </c>
      <c r="AB49" s="1" t="s">
        <v>72</v>
      </c>
      <c r="AH49" s="1" t="s">
        <v>32</v>
      </c>
      <c r="AM49" s="1" t="s">
        <v>60</v>
      </c>
      <c r="AP49" s="1">
        <v>12</v>
      </c>
      <c r="AQ49" s="1">
        <v>6</v>
      </c>
      <c r="AS49" s="1">
        <v>140</v>
      </c>
      <c r="AT49" s="1" t="s">
        <v>320</v>
      </c>
      <c r="AU49" s="1" t="s">
        <v>75</v>
      </c>
      <c r="AW49" s="1">
        <v>7</v>
      </c>
      <c r="AX49" s="4" t="s">
        <v>321</v>
      </c>
      <c r="AY49" s="1" t="s">
        <v>322</v>
      </c>
      <c r="AZ49" s="1" t="s">
        <v>323</v>
      </c>
    </row>
    <row r="50" spans="1:52" x14ac:dyDescent="0.25">
      <c r="A50" s="1">
        <v>48</v>
      </c>
      <c r="C50" s="6" t="s">
        <v>1</v>
      </c>
      <c r="F50" s="6" t="s">
        <v>4</v>
      </c>
      <c r="H50" s="2">
        <v>33178</v>
      </c>
      <c r="I50" s="1">
        <v>7</v>
      </c>
      <c r="J50" s="1">
        <v>40</v>
      </c>
      <c r="K50" s="1">
        <v>15</v>
      </c>
      <c r="L50" s="1">
        <v>12</v>
      </c>
      <c r="M50" s="1" t="s">
        <v>303</v>
      </c>
      <c r="N50" s="1">
        <v>0</v>
      </c>
      <c r="O50" s="1" t="s">
        <v>68</v>
      </c>
      <c r="Q50" s="1" t="s">
        <v>99</v>
      </c>
      <c r="S50" s="1">
        <v>1</v>
      </c>
      <c r="T50" s="1" t="s">
        <v>5</v>
      </c>
      <c r="V50" s="1" t="s">
        <v>81</v>
      </c>
      <c r="Y50" s="1" t="s">
        <v>324</v>
      </c>
      <c r="Z50" s="1">
        <v>4</v>
      </c>
      <c r="AA50" s="1" t="s">
        <v>325</v>
      </c>
      <c r="AB50" s="1" t="s">
        <v>84</v>
      </c>
      <c r="AF50" s="1" t="s">
        <v>30</v>
      </c>
      <c r="AM50" s="1" t="s">
        <v>73</v>
      </c>
      <c r="AO50" s="1">
        <v>4</v>
      </c>
      <c r="AQ50" s="1">
        <v>2</v>
      </c>
      <c r="AS50" s="1">
        <v>10</v>
      </c>
      <c r="AT50" s="1" t="s">
        <v>244</v>
      </c>
      <c r="AU50" s="1" t="s">
        <v>75</v>
      </c>
      <c r="AW50" s="1">
        <v>8</v>
      </c>
      <c r="AX50" s="1" t="s">
        <v>326</v>
      </c>
    </row>
    <row r="51" spans="1:52" x14ac:dyDescent="0.25">
      <c r="A51" s="1">
        <v>49</v>
      </c>
      <c r="B51" s="6" t="s">
        <v>0</v>
      </c>
      <c r="C51" s="6" t="s">
        <v>1</v>
      </c>
      <c r="F51" s="6" t="s">
        <v>4</v>
      </c>
      <c r="H51" s="2">
        <v>28834</v>
      </c>
      <c r="I51" s="1">
        <v>8</v>
      </c>
      <c r="J51" s="1">
        <v>0</v>
      </c>
      <c r="K51" s="1">
        <v>14</v>
      </c>
      <c r="L51" s="1">
        <v>10</v>
      </c>
      <c r="M51" s="1" t="s">
        <v>103</v>
      </c>
      <c r="N51" s="1">
        <v>1</v>
      </c>
      <c r="O51" s="1" t="s">
        <v>98</v>
      </c>
      <c r="Q51" s="1" t="s">
        <v>104</v>
      </c>
      <c r="S51" s="1">
        <v>1</v>
      </c>
      <c r="T51" s="1" t="s">
        <v>213</v>
      </c>
      <c r="V51" s="1" t="s">
        <v>81</v>
      </c>
      <c r="X51" s="1" t="s">
        <v>57</v>
      </c>
      <c r="Z51" s="1">
        <v>15</v>
      </c>
      <c r="AA51" s="1" t="s">
        <v>58</v>
      </c>
      <c r="AB51" s="1" t="s">
        <v>84</v>
      </c>
      <c r="AH51" s="1" t="s">
        <v>32</v>
      </c>
      <c r="AL51" s="1" t="s">
        <v>327</v>
      </c>
      <c r="AM51" s="1" t="s">
        <v>60</v>
      </c>
      <c r="AO51" s="1">
        <v>6</v>
      </c>
      <c r="AQ51" s="1">
        <v>6</v>
      </c>
      <c r="AS51" s="1">
        <v>15</v>
      </c>
      <c r="AT51" s="1" t="s">
        <v>328</v>
      </c>
      <c r="AU51" s="1" t="s">
        <v>75</v>
      </c>
      <c r="AW51" s="1">
        <v>10</v>
      </c>
      <c r="AX51" s="1" t="s">
        <v>109</v>
      </c>
      <c r="AY51" s="1" t="s">
        <v>329</v>
      </c>
      <c r="AZ51" s="1" t="s">
        <v>330</v>
      </c>
    </row>
    <row r="52" spans="1:52" x14ac:dyDescent="0.25">
      <c r="A52" s="1">
        <v>50</v>
      </c>
      <c r="C52" s="6" t="s">
        <v>1</v>
      </c>
      <c r="H52" s="2">
        <v>26830</v>
      </c>
      <c r="I52" s="1">
        <v>7</v>
      </c>
      <c r="J52" s="1">
        <v>120</v>
      </c>
      <c r="K52" s="1">
        <v>60</v>
      </c>
      <c r="L52" s="1">
        <v>20</v>
      </c>
      <c r="M52" s="1" t="s">
        <v>121</v>
      </c>
      <c r="N52" s="1">
        <v>0</v>
      </c>
      <c r="O52" s="1" t="s">
        <v>98</v>
      </c>
      <c r="Q52" s="1" t="s">
        <v>104</v>
      </c>
      <c r="S52" s="1">
        <v>1</v>
      </c>
      <c r="T52" s="1" t="s">
        <v>80</v>
      </c>
      <c r="V52" s="1" t="s">
        <v>91</v>
      </c>
      <c r="X52" s="1" t="s">
        <v>156</v>
      </c>
      <c r="Z52" s="1">
        <v>20</v>
      </c>
      <c r="AA52" s="1" t="s">
        <v>331</v>
      </c>
      <c r="AB52" s="1" t="s">
        <v>84</v>
      </c>
      <c r="AH52" s="1" t="s">
        <v>32</v>
      </c>
      <c r="AM52" s="1" t="s">
        <v>73</v>
      </c>
      <c r="AO52" s="1">
        <v>4</v>
      </c>
      <c r="AQ52" s="1">
        <v>4</v>
      </c>
      <c r="AS52" s="1">
        <v>10</v>
      </c>
      <c r="AT52" s="1" t="s">
        <v>332</v>
      </c>
      <c r="AU52" s="1" t="s">
        <v>75</v>
      </c>
      <c r="AW52" s="1">
        <v>10</v>
      </c>
      <c r="AX52" s="1" t="s">
        <v>333</v>
      </c>
      <c r="AY52" s="1" t="s">
        <v>334</v>
      </c>
      <c r="AZ52" s="1" t="s">
        <v>116</v>
      </c>
    </row>
    <row r="53" spans="1:52" x14ac:dyDescent="0.25">
      <c r="A53" s="1">
        <v>51</v>
      </c>
      <c r="B53" s="6" t="s">
        <v>0</v>
      </c>
      <c r="H53" s="2">
        <v>31588</v>
      </c>
      <c r="I53" s="1">
        <v>7</v>
      </c>
      <c r="J53" s="1">
        <v>30</v>
      </c>
      <c r="K53" s="1">
        <v>12</v>
      </c>
      <c r="L53" s="1">
        <v>15</v>
      </c>
      <c r="M53" s="1" t="s">
        <v>335</v>
      </c>
      <c r="N53" s="1">
        <v>0</v>
      </c>
      <c r="O53" s="1" t="s">
        <v>53</v>
      </c>
      <c r="Q53" s="1" t="s">
        <v>99</v>
      </c>
      <c r="S53" s="1">
        <v>1</v>
      </c>
      <c r="T53" s="1" t="s">
        <v>30</v>
      </c>
      <c r="W53" s="1" t="s">
        <v>336</v>
      </c>
      <c r="X53" s="1" t="s">
        <v>92</v>
      </c>
      <c r="Z53" s="1">
        <v>4</v>
      </c>
      <c r="AA53" s="1" t="s">
        <v>337</v>
      </c>
      <c r="AB53" s="1" t="s">
        <v>84</v>
      </c>
      <c r="AF53" s="1" t="s">
        <v>30</v>
      </c>
      <c r="AN53" s="1" t="s">
        <v>338</v>
      </c>
      <c r="AO53" s="1">
        <v>4</v>
      </c>
      <c r="AQ53" s="1">
        <v>6</v>
      </c>
      <c r="AS53" s="1">
        <v>4</v>
      </c>
      <c r="AT53" s="1" t="s">
        <v>339</v>
      </c>
      <c r="AU53" s="1" t="s">
        <v>64</v>
      </c>
      <c r="AW53" s="1">
        <v>10</v>
      </c>
      <c r="AX53" s="1" t="s">
        <v>340</v>
      </c>
      <c r="AY53" s="1" t="s">
        <v>341</v>
      </c>
      <c r="AZ53" s="1" t="s">
        <v>342</v>
      </c>
    </row>
    <row r="54" spans="1:52" x14ac:dyDescent="0.25">
      <c r="A54" s="1">
        <v>52</v>
      </c>
      <c r="B54" s="6" t="s">
        <v>0</v>
      </c>
      <c r="C54" s="6" t="s">
        <v>1</v>
      </c>
      <c r="D54" s="6" t="s">
        <v>2</v>
      </c>
      <c r="H54" s="2">
        <v>34907</v>
      </c>
      <c r="I54" s="1">
        <v>6</v>
      </c>
      <c r="J54" s="1">
        <v>180</v>
      </c>
      <c r="K54" s="1">
        <v>9</v>
      </c>
      <c r="L54" s="1">
        <v>10</v>
      </c>
      <c r="M54" s="1" t="s">
        <v>303</v>
      </c>
      <c r="N54" s="1">
        <v>1</v>
      </c>
      <c r="O54" s="1" t="s">
        <v>68</v>
      </c>
      <c r="Q54" s="1" t="s">
        <v>99</v>
      </c>
      <c r="S54" s="1">
        <v>1</v>
      </c>
      <c r="T54" s="1" t="s">
        <v>213</v>
      </c>
      <c r="V54" s="1" t="s">
        <v>81</v>
      </c>
      <c r="X54" s="1" t="s">
        <v>57</v>
      </c>
      <c r="Z54" s="1">
        <v>0</v>
      </c>
      <c r="AA54" s="1" t="s">
        <v>343</v>
      </c>
      <c r="AB54" s="1" t="s">
        <v>59</v>
      </c>
      <c r="AH54" s="1" t="s">
        <v>32</v>
      </c>
      <c r="AM54" s="1" t="s">
        <v>85</v>
      </c>
      <c r="AO54" s="1">
        <v>5</v>
      </c>
      <c r="AQ54" s="1">
        <v>4</v>
      </c>
      <c r="AS54" s="1">
        <v>10</v>
      </c>
      <c r="AT54" s="1" t="s">
        <v>344</v>
      </c>
      <c r="AU54" s="1" t="s">
        <v>345</v>
      </c>
      <c r="AW54" s="1">
        <v>10</v>
      </c>
      <c r="AX54" s="1" t="s">
        <v>346</v>
      </c>
      <c r="AY54" s="1" t="s">
        <v>347</v>
      </c>
      <c r="AZ54" s="1" t="s">
        <v>348</v>
      </c>
    </row>
    <row r="55" spans="1:52" x14ac:dyDescent="0.25">
      <c r="A55" s="1">
        <v>53</v>
      </c>
      <c r="B55" s="6" t="s">
        <v>0</v>
      </c>
      <c r="D55" s="6" t="s">
        <v>2</v>
      </c>
      <c r="E55" s="6" t="s">
        <v>3</v>
      </c>
      <c r="F55" s="6" t="s">
        <v>4</v>
      </c>
      <c r="H55" s="2">
        <v>35240</v>
      </c>
      <c r="I55" s="1">
        <v>7</v>
      </c>
      <c r="J55" s="1">
        <v>120</v>
      </c>
      <c r="K55" s="1">
        <v>8</v>
      </c>
      <c r="L55" s="1">
        <v>2</v>
      </c>
      <c r="M55" s="1" t="s">
        <v>225</v>
      </c>
      <c r="N55" s="1">
        <v>1</v>
      </c>
      <c r="O55" s="1" t="s">
        <v>79</v>
      </c>
      <c r="R55" s="1" t="s">
        <v>349</v>
      </c>
      <c r="S55" s="1">
        <v>1</v>
      </c>
      <c r="T55" s="1" t="s">
        <v>30</v>
      </c>
      <c r="V55" s="1" t="s">
        <v>350</v>
      </c>
      <c r="X55" s="1" t="s">
        <v>82</v>
      </c>
      <c r="Z55" s="1">
        <v>1</v>
      </c>
      <c r="AA55" s="1" t="s">
        <v>351</v>
      </c>
      <c r="AB55" s="1" t="s">
        <v>59</v>
      </c>
      <c r="AF55" s="1" t="s">
        <v>30</v>
      </c>
      <c r="AG55" s="1" t="s">
        <v>31</v>
      </c>
      <c r="AM55" s="1" t="s">
        <v>60</v>
      </c>
      <c r="AO55" s="1">
        <v>4</v>
      </c>
      <c r="AQ55" s="1">
        <v>4</v>
      </c>
      <c r="AS55" s="1">
        <v>17</v>
      </c>
      <c r="AT55" s="1" t="s">
        <v>352</v>
      </c>
      <c r="AU55" s="1" t="s">
        <v>64</v>
      </c>
      <c r="AW55" s="1">
        <v>10</v>
      </c>
      <c r="AX55" s="1" t="s">
        <v>353</v>
      </c>
      <c r="AY55" s="1" t="s">
        <v>354</v>
      </c>
      <c r="AZ55" s="1" t="s">
        <v>355</v>
      </c>
    </row>
    <row r="56" spans="1:52" x14ac:dyDescent="0.25">
      <c r="A56" s="1">
        <v>54</v>
      </c>
      <c r="C56" s="6" t="s">
        <v>1</v>
      </c>
      <c r="E56" s="6" t="s">
        <v>3</v>
      </c>
      <c r="F56" s="6" t="s">
        <v>4</v>
      </c>
      <c r="H56" s="2">
        <v>31102</v>
      </c>
      <c r="I56" s="1">
        <v>6</v>
      </c>
      <c r="J56" s="1">
        <v>45</v>
      </c>
      <c r="K56" s="1">
        <v>10</v>
      </c>
      <c r="L56" s="1">
        <v>10</v>
      </c>
      <c r="M56" s="1" t="s">
        <v>103</v>
      </c>
      <c r="N56" s="1">
        <v>1</v>
      </c>
      <c r="O56" s="1" t="s">
        <v>98</v>
      </c>
      <c r="Q56" s="1" t="s">
        <v>99</v>
      </c>
      <c r="S56" s="1">
        <v>1</v>
      </c>
      <c r="T56" s="1" t="s">
        <v>155</v>
      </c>
      <c r="V56" s="1" t="s">
        <v>81</v>
      </c>
      <c r="X56" s="1" t="s">
        <v>356</v>
      </c>
      <c r="Z56" s="1">
        <v>6</v>
      </c>
      <c r="AA56" s="1" t="s">
        <v>357</v>
      </c>
      <c r="AB56" s="1" t="s">
        <v>84</v>
      </c>
      <c r="AH56" s="1" t="s">
        <v>32</v>
      </c>
      <c r="AM56" s="1" t="s">
        <v>73</v>
      </c>
      <c r="AO56" s="1">
        <v>3</v>
      </c>
      <c r="AQ56" s="1">
        <v>4</v>
      </c>
      <c r="AS56" s="1">
        <v>10</v>
      </c>
      <c r="AT56" s="1" t="s">
        <v>358</v>
      </c>
      <c r="AU56" s="1" t="s">
        <v>75</v>
      </c>
      <c r="AW56" s="1">
        <v>10</v>
      </c>
      <c r="AX56" s="1" t="s">
        <v>359</v>
      </c>
      <c r="AY56" s="1" t="s">
        <v>360</v>
      </c>
      <c r="AZ56" s="1" t="s">
        <v>361</v>
      </c>
    </row>
    <row r="57" spans="1:52" x14ac:dyDescent="0.25">
      <c r="A57" s="1">
        <v>55</v>
      </c>
      <c r="C57" s="6" t="s">
        <v>1</v>
      </c>
      <c r="H57" s="2">
        <v>31568</v>
      </c>
      <c r="I57" s="1">
        <v>7</v>
      </c>
      <c r="J57" s="1">
        <v>30</v>
      </c>
      <c r="K57" s="1">
        <v>7</v>
      </c>
      <c r="L57" s="1">
        <v>1</v>
      </c>
      <c r="M57" s="1" t="s">
        <v>97</v>
      </c>
      <c r="N57" s="1">
        <v>0</v>
      </c>
      <c r="O57" s="1" t="s">
        <v>53</v>
      </c>
      <c r="Q57" s="1" t="s">
        <v>54</v>
      </c>
      <c r="S57" s="1">
        <v>1</v>
      </c>
      <c r="T57" s="1" t="s">
        <v>155</v>
      </c>
      <c r="V57" s="1" t="s">
        <v>56</v>
      </c>
      <c r="X57" s="1" t="s">
        <v>92</v>
      </c>
      <c r="Z57" s="1">
        <v>4</v>
      </c>
      <c r="AA57" s="1" t="s">
        <v>362</v>
      </c>
      <c r="AB57" s="1" t="s">
        <v>363</v>
      </c>
      <c r="AF57" s="1" t="s">
        <v>30</v>
      </c>
      <c r="AM57" s="1" t="s">
        <v>85</v>
      </c>
      <c r="AO57" s="1">
        <v>4</v>
      </c>
      <c r="AQ57" s="1">
        <v>2</v>
      </c>
      <c r="AS57" s="1">
        <v>3</v>
      </c>
      <c r="AT57" s="1" t="s">
        <v>364</v>
      </c>
      <c r="AU57" s="1" t="s">
        <v>75</v>
      </c>
      <c r="AW57" s="1">
        <v>10</v>
      </c>
      <c r="AX57" s="1" t="s">
        <v>365</v>
      </c>
      <c r="AY57" s="1" t="s">
        <v>366</v>
      </c>
      <c r="AZ57" s="1" t="s">
        <v>367</v>
      </c>
    </row>
    <row r="58" spans="1:52" x14ac:dyDescent="0.25">
      <c r="A58" s="1">
        <v>56</v>
      </c>
      <c r="C58" s="6" t="s">
        <v>1</v>
      </c>
      <c r="H58" s="2">
        <v>29644</v>
      </c>
      <c r="I58" s="1">
        <v>7</v>
      </c>
      <c r="J58" s="1">
        <v>40</v>
      </c>
      <c r="K58" s="1">
        <v>9</v>
      </c>
      <c r="L58" s="1">
        <v>5</v>
      </c>
      <c r="M58" s="1" t="s">
        <v>303</v>
      </c>
      <c r="N58" s="1">
        <v>0</v>
      </c>
      <c r="O58" s="1" t="s">
        <v>68</v>
      </c>
      <c r="Q58" s="1" t="s">
        <v>69</v>
      </c>
      <c r="S58" s="1">
        <v>1</v>
      </c>
      <c r="T58" s="1" t="s">
        <v>213</v>
      </c>
      <c r="V58" s="1" t="s">
        <v>111</v>
      </c>
      <c r="X58" s="1" t="s">
        <v>368</v>
      </c>
      <c r="Z58" s="1">
        <v>15</v>
      </c>
      <c r="AA58" s="1" t="s">
        <v>369</v>
      </c>
      <c r="AB58" s="1" t="s">
        <v>84</v>
      </c>
      <c r="AK58" s="1" t="s">
        <v>35</v>
      </c>
      <c r="AU58" s="1" t="s">
        <v>64</v>
      </c>
      <c r="AW58" s="1">
        <v>10</v>
      </c>
      <c r="AX58" s="1" t="s">
        <v>370</v>
      </c>
      <c r="AY58" s="1" t="s">
        <v>371</v>
      </c>
      <c r="AZ58" s="1" t="s">
        <v>372</v>
      </c>
    </row>
    <row r="59" spans="1:52" ht="31.5" x14ac:dyDescent="0.25">
      <c r="A59" s="1">
        <v>57</v>
      </c>
      <c r="C59" s="6" t="s">
        <v>1</v>
      </c>
      <c r="D59" s="6" t="s">
        <v>2</v>
      </c>
      <c r="E59" s="6" t="s">
        <v>3</v>
      </c>
      <c r="F59" s="6" t="s">
        <v>4</v>
      </c>
      <c r="H59" s="2">
        <v>31104</v>
      </c>
      <c r="I59" s="1">
        <v>8</v>
      </c>
      <c r="J59" s="1">
        <v>0</v>
      </c>
      <c r="K59" s="1">
        <v>8</v>
      </c>
      <c r="L59" s="1">
        <v>15</v>
      </c>
      <c r="M59" s="1" t="s">
        <v>121</v>
      </c>
      <c r="N59" s="1">
        <v>1</v>
      </c>
      <c r="O59" s="1" t="s">
        <v>53</v>
      </c>
      <c r="Q59" s="1" t="s">
        <v>104</v>
      </c>
      <c r="S59" s="1">
        <v>1</v>
      </c>
      <c r="T59" s="1" t="s">
        <v>29</v>
      </c>
      <c r="V59" s="1" t="s">
        <v>81</v>
      </c>
      <c r="X59" s="1" t="s">
        <v>92</v>
      </c>
      <c r="Z59" s="1">
        <v>1</v>
      </c>
      <c r="AB59" s="1" t="s">
        <v>84</v>
      </c>
      <c r="AH59" s="1" t="s">
        <v>32</v>
      </c>
      <c r="AM59" s="1" t="s">
        <v>60</v>
      </c>
      <c r="AP59" s="1">
        <v>30</v>
      </c>
      <c r="AR59" s="1">
        <v>30</v>
      </c>
      <c r="AS59" s="1">
        <v>24</v>
      </c>
      <c r="AT59" s="1" t="s">
        <v>373</v>
      </c>
      <c r="AU59" s="1" t="s">
        <v>75</v>
      </c>
      <c r="AW59" s="1">
        <v>10</v>
      </c>
      <c r="AX59" s="4" t="s">
        <v>204</v>
      </c>
      <c r="AY59" s="4" t="s">
        <v>204</v>
      </c>
      <c r="AZ59" s="1" t="s">
        <v>374</v>
      </c>
    </row>
    <row r="60" spans="1:52" x14ac:dyDescent="0.25">
      <c r="A60" s="1">
        <v>58</v>
      </c>
      <c r="B60" s="6" t="s">
        <v>0</v>
      </c>
      <c r="C60" s="6" t="s">
        <v>1</v>
      </c>
      <c r="H60" s="2">
        <v>33049</v>
      </c>
      <c r="I60" s="1">
        <v>7</v>
      </c>
      <c r="J60" s="1">
        <v>90</v>
      </c>
      <c r="K60" s="1">
        <v>14</v>
      </c>
      <c r="L60" s="1">
        <v>5</v>
      </c>
      <c r="M60" s="1" t="s">
        <v>121</v>
      </c>
      <c r="N60" s="1">
        <v>1</v>
      </c>
      <c r="O60" s="1" t="s">
        <v>68</v>
      </c>
      <c r="Q60" s="1" t="s">
        <v>99</v>
      </c>
      <c r="S60" s="1">
        <v>1</v>
      </c>
      <c r="T60" s="1" t="s">
        <v>213</v>
      </c>
      <c r="V60" s="1" t="s">
        <v>81</v>
      </c>
      <c r="X60" s="1" t="s">
        <v>92</v>
      </c>
      <c r="Z60" s="1">
        <v>4</v>
      </c>
      <c r="AA60" s="1" t="s">
        <v>375</v>
      </c>
      <c r="AB60" s="1" t="s">
        <v>59</v>
      </c>
      <c r="AH60" s="1" t="s">
        <v>32</v>
      </c>
      <c r="AM60" s="1" t="s">
        <v>73</v>
      </c>
      <c r="AO60" s="1">
        <v>6</v>
      </c>
      <c r="AQ60" s="1">
        <v>5</v>
      </c>
      <c r="AS60" s="1">
        <v>15</v>
      </c>
      <c r="AT60" s="1" t="s">
        <v>376</v>
      </c>
      <c r="AU60" s="1" t="s">
        <v>377</v>
      </c>
      <c r="AW60" s="1">
        <v>9</v>
      </c>
      <c r="AX60" s="1" t="s">
        <v>378</v>
      </c>
      <c r="AY60" s="1" t="s">
        <v>379</v>
      </c>
    </row>
    <row r="61" spans="1:52" x14ac:dyDescent="0.25">
      <c r="A61" s="1">
        <v>59</v>
      </c>
      <c r="B61" s="6" t="s">
        <v>0</v>
      </c>
      <c r="H61" s="2">
        <v>28389</v>
      </c>
      <c r="I61" s="1">
        <v>7</v>
      </c>
      <c r="J61" s="1">
        <v>45</v>
      </c>
      <c r="K61" s="1">
        <v>10</v>
      </c>
      <c r="L61" s="1">
        <v>2</v>
      </c>
      <c r="M61" s="1" t="s">
        <v>189</v>
      </c>
      <c r="N61" s="1">
        <v>0</v>
      </c>
      <c r="O61" s="1" t="s">
        <v>122</v>
      </c>
      <c r="Q61" s="1" t="s">
        <v>104</v>
      </c>
      <c r="S61" s="1">
        <v>1</v>
      </c>
      <c r="T61" s="1" t="s">
        <v>155</v>
      </c>
      <c r="V61" s="1" t="s">
        <v>350</v>
      </c>
      <c r="X61" s="1" t="s">
        <v>82</v>
      </c>
      <c r="Z61" s="1">
        <v>1</v>
      </c>
      <c r="AA61" s="1" t="s">
        <v>380</v>
      </c>
      <c r="AB61" s="1" t="s">
        <v>84</v>
      </c>
      <c r="AF61" s="1" t="s">
        <v>30</v>
      </c>
      <c r="AM61" s="1" t="s">
        <v>85</v>
      </c>
      <c r="AP61" s="1">
        <v>10</v>
      </c>
      <c r="AR61" s="1">
        <v>12</v>
      </c>
      <c r="AS61" s="1">
        <v>80</v>
      </c>
      <c r="AT61" s="1" t="s">
        <v>381</v>
      </c>
      <c r="AU61" s="1" t="s">
        <v>64</v>
      </c>
      <c r="AW61" s="1">
        <v>10</v>
      </c>
      <c r="AX61" s="1" t="s">
        <v>382</v>
      </c>
      <c r="AY61" s="1" t="s">
        <v>208</v>
      </c>
    </row>
    <row r="62" spans="1:52" x14ac:dyDescent="0.25">
      <c r="A62" s="1">
        <v>60</v>
      </c>
      <c r="F62" s="6" t="s">
        <v>4</v>
      </c>
      <c r="H62" s="2">
        <v>24534</v>
      </c>
      <c r="I62" s="1">
        <v>6</v>
      </c>
      <c r="J62" s="1">
        <v>30</v>
      </c>
      <c r="K62" s="1">
        <v>8</v>
      </c>
      <c r="L62" s="1">
        <v>104</v>
      </c>
      <c r="M62" s="1" t="s">
        <v>97</v>
      </c>
      <c r="N62" s="1">
        <v>0</v>
      </c>
      <c r="O62" s="1" t="s">
        <v>53</v>
      </c>
      <c r="Q62" s="1" t="s">
        <v>69</v>
      </c>
      <c r="S62" s="1">
        <v>1</v>
      </c>
      <c r="T62" s="1" t="s">
        <v>213</v>
      </c>
      <c r="V62" s="1" t="s">
        <v>383</v>
      </c>
      <c r="X62" s="1" t="s">
        <v>92</v>
      </c>
      <c r="Z62" s="1">
        <v>27</v>
      </c>
      <c r="AA62" s="1" t="s">
        <v>384</v>
      </c>
      <c r="AB62" s="1" t="s">
        <v>59</v>
      </c>
      <c r="AF62" s="1" t="s">
        <v>30</v>
      </c>
      <c r="AM62" s="1" t="s">
        <v>73</v>
      </c>
      <c r="AO62" s="1">
        <v>6</v>
      </c>
      <c r="AQ62" s="1">
        <v>6</v>
      </c>
      <c r="AS62" s="1">
        <v>4</v>
      </c>
      <c r="AT62" s="1" t="s">
        <v>385</v>
      </c>
      <c r="AU62" s="1" t="s">
        <v>64</v>
      </c>
      <c r="AW62" s="1">
        <v>10</v>
      </c>
      <c r="AX62" s="1" t="s">
        <v>386</v>
      </c>
      <c r="AY62" s="1" t="s">
        <v>387</v>
      </c>
      <c r="AZ62" s="1" t="s">
        <v>388</v>
      </c>
    </row>
    <row r="63" spans="1:52" x14ac:dyDescent="0.25">
      <c r="A63" s="1">
        <v>61</v>
      </c>
      <c r="B63" s="6" t="s">
        <v>0</v>
      </c>
      <c r="H63" s="2">
        <v>31598</v>
      </c>
      <c r="I63" s="1">
        <v>7</v>
      </c>
      <c r="J63" s="1">
        <v>30</v>
      </c>
      <c r="K63" s="1">
        <v>12</v>
      </c>
      <c r="L63" s="1">
        <v>12</v>
      </c>
      <c r="M63" s="1" t="s">
        <v>133</v>
      </c>
      <c r="N63" s="1">
        <v>0</v>
      </c>
      <c r="O63" s="1" t="s">
        <v>389</v>
      </c>
      <c r="Q63" s="1" t="s">
        <v>54</v>
      </c>
      <c r="S63" s="1">
        <v>1</v>
      </c>
      <c r="T63" s="1" t="s">
        <v>29</v>
      </c>
      <c r="V63" s="1" t="s">
        <v>81</v>
      </c>
      <c r="X63" s="1" t="s">
        <v>124</v>
      </c>
      <c r="Z63" s="1">
        <v>1</v>
      </c>
      <c r="AA63" s="1" t="s">
        <v>390</v>
      </c>
      <c r="AB63" s="1" t="s">
        <v>84</v>
      </c>
      <c r="AE63" s="1" t="s">
        <v>29</v>
      </c>
      <c r="AM63" s="1" t="s">
        <v>85</v>
      </c>
      <c r="AP63" s="1">
        <v>12</v>
      </c>
      <c r="AR63" s="1">
        <v>12</v>
      </c>
      <c r="AS63" s="1">
        <v>8</v>
      </c>
      <c r="AT63" s="1" t="s">
        <v>391</v>
      </c>
      <c r="AU63" s="1" t="s">
        <v>75</v>
      </c>
      <c r="AW63" s="1">
        <v>8</v>
      </c>
      <c r="AX63" s="1" t="s">
        <v>392</v>
      </c>
      <c r="AY63" s="1" t="s">
        <v>393</v>
      </c>
      <c r="AZ63" s="1" t="s">
        <v>139</v>
      </c>
    </row>
    <row r="64" spans="1:52" x14ac:dyDescent="0.25">
      <c r="A64" s="1">
        <v>62</v>
      </c>
      <c r="B64" s="6" t="s">
        <v>0</v>
      </c>
      <c r="F64" s="6" t="s">
        <v>4</v>
      </c>
      <c r="H64" s="2">
        <v>27179</v>
      </c>
      <c r="I64" s="1">
        <v>7</v>
      </c>
      <c r="J64" s="1">
        <v>40</v>
      </c>
      <c r="K64" s="1">
        <v>12</v>
      </c>
      <c r="L64" s="1">
        <v>10</v>
      </c>
      <c r="M64" s="1" t="s">
        <v>89</v>
      </c>
      <c r="N64" s="1">
        <v>0</v>
      </c>
      <c r="O64" s="1" t="s">
        <v>53</v>
      </c>
      <c r="Q64" s="1" t="s">
        <v>69</v>
      </c>
      <c r="S64" s="1">
        <v>1</v>
      </c>
      <c r="T64" s="1" t="s">
        <v>5</v>
      </c>
      <c r="W64" s="1" t="s">
        <v>394</v>
      </c>
      <c r="X64" s="1" t="s">
        <v>356</v>
      </c>
      <c r="Z64" s="1">
        <v>15</v>
      </c>
      <c r="AB64" s="1" t="s">
        <v>84</v>
      </c>
      <c r="AK64" s="1" t="s">
        <v>35</v>
      </c>
      <c r="AV64" s="1" t="s">
        <v>395</v>
      </c>
      <c r="AW64" s="1">
        <v>8</v>
      </c>
      <c r="AX64" s="1" t="s">
        <v>396</v>
      </c>
      <c r="AY64" s="1" t="s">
        <v>397</v>
      </c>
    </row>
    <row r="65" spans="1:52" x14ac:dyDescent="0.25">
      <c r="A65" s="1">
        <v>63</v>
      </c>
      <c r="D65" s="6" t="s">
        <v>2</v>
      </c>
      <c r="F65" s="6" t="s">
        <v>4</v>
      </c>
      <c r="H65" s="2">
        <v>43086</v>
      </c>
      <c r="I65" s="1">
        <v>8</v>
      </c>
      <c r="J65" s="1">
        <v>30</v>
      </c>
      <c r="K65" s="1">
        <v>5</v>
      </c>
      <c r="L65" s="1">
        <v>5</v>
      </c>
      <c r="M65" s="1" t="s">
        <v>97</v>
      </c>
      <c r="N65" s="1">
        <v>1</v>
      </c>
      <c r="O65" s="1" t="s">
        <v>68</v>
      </c>
      <c r="Q65" s="1" t="s">
        <v>99</v>
      </c>
      <c r="S65" s="1">
        <v>1</v>
      </c>
      <c r="T65" s="1" t="s">
        <v>70</v>
      </c>
      <c r="W65" s="1" t="s">
        <v>398</v>
      </c>
      <c r="X65" s="1" t="s">
        <v>57</v>
      </c>
      <c r="Z65" s="1">
        <v>8</v>
      </c>
      <c r="AA65" s="1" t="s">
        <v>399</v>
      </c>
      <c r="AB65" s="1" t="s">
        <v>72</v>
      </c>
      <c r="AH65" s="1" t="s">
        <v>32</v>
      </c>
      <c r="AM65" s="1" t="s">
        <v>73</v>
      </c>
      <c r="AP65" s="1">
        <v>10</v>
      </c>
      <c r="AQ65" s="1">
        <v>6</v>
      </c>
      <c r="AS65" s="1">
        <v>20</v>
      </c>
      <c r="AT65" s="1" t="s">
        <v>400</v>
      </c>
      <c r="AU65" s="1" t="s">
        <v>75</v>
      </c>
      <c r="AW65" s="1">
        <v>10</v>
      </c>
      <c r="AX65" s="1" t="s">
        <v>401</v>
      </c>
      <c r="AY65" s="1" t="s">
        <v>402</v>
      </c>
      <c r="AZ65" s="1" t="s">
        <v>116</v>
      </c>
    </row>
    <row r="66" spans="1:52" x14ac:dyDescent="0.25">
      <c r="A66" s="1">
        <v>64</v>
      </c>
      <c r="B66" s="6" t="s">
        <v>0</v>
      </c>
      <c r="H66" s="2">
        <v>34393</v>
      </c>
      <c r="I66" s="1">
        <v>8</v>
      </c>
      <c r="J66" s="1">
        <v>20</v>
      </c>
      <c r="K66" s="1">
        <v>11</v>
      </c>
      <c r="L66" s="1">
        <v>11</v>
      </c>
      <c r="M66" s="1" t="s">
        <v>97</v>
      </c>
      <c r="N66" s="1">
        <v>1</v>
      </c>
      <c r="O66" s="1" t="s">
        <v>53</v>
      </c>
      <c r="Q66" s="1" t="s">
        <v>69</v>
      </c>
      <c r="S66" s="1">
        <v>1</v>
      </c>
      <c r="T66" s="1" t="s">
        <v>29</v>
      </c>
      <c r="V66" s="1" t="s">
        <v>81</v>
      </c>
      <c r="X66" s="1" t="s">
        <v>92</v>
      </c>
      <c r="Z66" s="1">
        <v>1</v>
      </c>
      <c r="AA66" s="1" t="s">
        <v>403</v>
      </c>
      <c r="AB66" s="1" t="s">
        <v>363</v>
      </c>
      <c r="AF66" s="1" t="s">
        <v>30</v>
      </c>
      <c r="AM66" s="1" t="s">
        <v>60</v>
      </c>
      <c r="AO66" s="1">
        <v>5</v>
      </c>
      <c r="AQ66" s="1">
        <v>5</v>
      </c>
      <c r="AS66" s="1">
        <v>100</v>
      </c>
      <c r="AT66" s="1" t="s">
        <v>404</v>
      </c>
      <c r="AU66" s="1" t="s">
        <v>75</v>
      </c>
      <c r="AW66" s="1">
        <v>10</v>
      </c>
      <c r="AX66" s="1" t="s">
        <v>405</v>
      </c>
      <c r="AY66" s="1" t="s">
        <v>406</v>
      </c>
      <c r="AZ66" s="1" t="s">
        <v>139</v>
      </c>
    </row>
    <row r="67" spans="1:52" x14ac:dyDescent="0.25">
      <c r="A67" s="1">
        <v>65</v>
      </c>
      <c r="B67" s="6" t="s">
        <v>0</v>
      </c>
      <c r="E67" s="6" t="s">
        <v>3</v>
      </c>
      <c r="F67" s="6" t="s">
        <v>4</v>
      </c>
      <c r="H67" s="2">
        <v>30275</v>
      </c>
      <c r="I67" s="1">
        <v>7</v>
      </c>
      <c r="J67" s="1">
        <v>45</v>
      </c>
      <c r="K67" s="1">
        <v>12</v>
      </c>
      <c r="L67" s="1">
        <v>30</v>
      </c>
      <c r="M67" s="1" t="s">
        <v>97</v>
      </c>
      <c r="N67" s="1">
        <v>1</v>
      </c>
      <c r="O67" s="1" t="s">
        <v>68</v>
      </c>
      <c r="Q67" s="1" t="s">
        <v>104</v>
      </c>
      <c r="S67" s="1">
        <v>1</v>
      </c>
      <c r="T67" s="1" t="s">
        <v>407</v>
      </c>
      <c r="V67" s="1" t="s">
        <v>81</v>
      </c>
      <c r="X67" s="1" t="s">
        <v>92</v>
      </c>
      <c r="Z67" s="1">
        <v>10</v>
      </c>
      <c r="AA67" s="1" t="s">
        <v>408</v>
      </c>
      <c r="AB67" s="1" t="s">
        <v>72</v>
      </c>
      <c r="AH67" s="1" t="s">
        <v>32</v>
      </c>
      <c r="AM67" s="1" t="s">
        <v>73</v>
      </c>
      <c r="AO67" s="1">
        <v>6</v>
      </c>
      <c r="AQ67" s="1">
        <v>2</v>
      </c>
      <c r="AS67" s="1">
        <v>2</v>
      </c>
      <c r="AT67" s="1" t="s">
        <v>409</v>
      </c>
      <c r="AU67" s="1" t="s">
        <v>75</v>
      </c>
      <c r="AW67" s="1">
        <v>10</v>
      </c>
      <c r="AX67" s="1" t="s">
        <v>410</v>
      </c>
      <c r="AY67" s="1" t="s">
        <v>411</v>
      </c>
    </row>
    <row r="68" spans="1:52" x14ac:dyDescent="0.25">
      <c r="A68" s="1">
        <v>66</v>
      </c>
      <c r="B68" s="6" t="s">
        <v>0</v>
      </c>
      <c r="F68" s="6" t="s">
        <v>4</v>
      </c>
      <c r="H68" s="2">
        <v>31012</v>
      </c>
      <c r="I68" s="1">
        <v>8</v>
      </c>
      <c r="J68" s="1">
        <v>0</v>
      </c>
      <c r="K68" s="1">
        <v>9</v>
      </c>
      <c r="L68" s="1">
        <v>12</v>
      </c>
      <c r="M68" s="1" t="s">
        <v>89</v>
      </c>
      <c r="N68" s="1">
        <v>1</v>
      </c>
      <c r="O68" s="1" t="s">
        <v>98</v>
      </c>
      <c r="Q68" s="1" t="s">
        <v>104</v>
      </c>
      <c r="S68" s="1">
        <v>1</v>
      </c>
      <c r="T68" s="1" t="s">
        <v>412</v>
      </c>
      <c r="W68" s="1" t="s">
        <v>413</v>
      </c>
      <c r="X68" s="1" t="s">
        <v>92</v>
      </c>
      <c r="Z68" s="1">
        <v>10</v>
      </c>
      <c r="AA68" s="1" t="s">
        <v>414</v>
      </c>
      <c r="AB68" s="1" t="s">
        <v>59</v>
      </c>
      <c r="AE68" s="1" t="s">
        <v>29</v>
      </c>
      <c r="AM68" s="1" t="s">
        <v>73</v>
      </c>
      <c r="AP68" s="1">
        <v>20</v>
      </c>
      <c r="AQ68" s="1">
        <v>2</v>
      </c>
      <c r="AS68" s="1">
        <v>48</v>
      </c>
      <c r="AT68" s="1" t="s">
        <v>415</v>
      </c>
      <c r="AV68" s="1" t="s">
        <v>416</v>
      </c>
      <c r="AW68" s="1">
        <v>10</v>
      </c>
      <c r="AX68" s="1" t="s">
        <v>417</v>
      </c>
      <c r="AY68" s="1" t="s">
        <v>418</v>
      </c>
    </row>
    <row r="69" spans="1:52" x14ac:dyDescent="0.25">
      <c r="A69" s="1">
        <v>67</v>
      </c>
      <c r="B69" s="6" t="s">
        <v>0</v>
      </c>
      <c r="C69" s="6" t="s">
        <v>1</v>
      </c>
      <c r="F69" s="6" t="s">
        <v>4</v>
      </c>
      <c r="H69" s="2">
        <v>31954</v>
      </c>
      <c r="I69" s="1">
        <v>8</v>
      </c>
      <c r="J69" s="1">
        <v>40</v>
      </c>
      <c r="K69" s="1">
        <v>12</v>
      </c>
      <c r="L69" s="1">
        <v>6</v>
      </c>
      <c r="M69" s="1" t="s">
        <v>121</v>
      </c>
      <c r="N69" s="1">
        <v>0</v>
      </c>
      <c r="O69" s="1" t="s">
        <v>68</v>
      </c>
      <c r="Q69" s="1" t="s">
        <v>54</v>
      </c>
      <c r="S69" s="1">
        <v>1</v>
      </c>
      <c r="T69" s="1" t="s">
        <v>29</v>
      </c>
      <c r="V69" s="1" t="s">
        <v>81</v>
      </c>
      <c r="X69" s="1" t="s">
        <v>419</v>
      </c>
      <c r="Z69" s="1">
        <v>2</v>
      </c>
      <c r="AA69" s="1" t="s">
        <v>420</v>
      </c>
      <c r="AB69" s="1" t="s">
        <v>84</v>
      </c>
      <c r="AF69" s="1" t="s">
        <v>30</v>
      </c>
      <c r="AM69" s="1" t="s">
        <v>73</v>
      </c>
      <c r="AO69" s="1">
        <v>6</v>
      </c>
      <c r="AR69" s="1">
        <v>10</v>
      </c>
      <c r="AS69" s="1">
        <v>240</v>
      </c>
      <c r="AT69" s="1" t="s">
        <v>421</v>
      </c>
      <c r="AU69" s="1" t="s">
        <v>64</v>
      </c>
      <c r="AW69" s="1">
        <v>7</v>
      </c>
      <c r="AX69" s="1" t="s">
        <v>422</v>
      </c>
      <c r="AY69" s="1" t="s">
        <v>423</v>
      </c>
      <c r="AZ69" s="1" t="s">
        <v>424</v>
      </c>
    </row>
    <row r="70" spans="1:52" ht="409.5" x14ac:dyDescent="0.25">
      <c r="A70" s="1">
        <v>68</v>
      </c>
      <c r="C70" s="6" t="s">
        <v>1</v>
      </c>
      <c r="H70" s="2">
        <v>30413</v>
      </c>
      <c r="I70" s="1">
        <v>8</v>
      </c>
      <c r="J70" s="1">
        <v>50</v>
      </c>
      <c r="K70" s="1">
        <v>2</v>
      </c>
      <c r="L70" s="1">
        <v>3</v>
      </c>
      <c r="M70" s="1" t="s">
        <v>225</v>
      </c>
      <c r="N70" s="1">
        <v>1</v>
      </c>
      <c r="O70" s="1" t="s">
        <v>98</v>
      </c>
      <c r="Q70" s="1" t="s">
        <v>104</v>
      </c>
      <c r="S70" s="1">
        <v>1</v>
      </c>
      <c r="T70" s="1" t="s">
        <v>55</v>
      </c>
      <c r="V70" s="1" t="s">
        <v>91</v>
      </c>
      <c r="X70" s="1" t="s">
        <v>156</v>
      </c>
      <c r="Z70" s="1">
        <v>11</v>
      </c>
      <c r="AA70" s="1" t="s">
        <v>425</v>
      </c>
      <c r="AB70" s="1" t="s">
        <v>84</v>
      </c>
      <c r="AH70" s="1" t="s">
        <v>32</v>
      </c>
      <c r="AM70" s="1" t="s">
        <v>60</v>
      </c>
      <c r="AP70" s="1">
        <v>8</v>
      </c>
      <c r="AQ70" s="1">
        <v>2</v>
      </c>
      <c r="AS70" s="1">
        <v>2</v>
      </c>
      <c r="AT70" s="1" t="s">
        <v>426</v>
      </c>
      <c r="AU70" s="1" t="s">
        <v>75</v>
      </c>
      <c r="AW70" s="1">
        <v>9</v>
      </c>
      <c r="AX70" s="1" t="s">
        <v>427</v>
      </c>
      <c r="AY70" s="1" t="s">
        <v>428</v>
      </c>
      <c r="AZ70" s="4" t="s">
        <v>429</v>
      </c>
    </row>
    <row r="71" spans="1:52" x14ac:dyDescent="0.25">
      <c r="A71" s="1">
        <v>69</v>
      </c>
      <c r="C71" s="6" t="s">
        <v>1</v>
      </c>
      <c r="F71" s="6" t="s">
        <v>4</v>
      </c>
      <c r="H71" s="2">
        <v>42956</v>
      </c>
      <c r="I71" s="1">
        <v>7</v>
      </c>
      <c r="J71" s="1">
        <v>0</v>
      </c>
      <c r="K71" s="1">
        <v>5</v>
      </c>
      <c r="L71" s="1">
        <v>5</v>
      </c>
      <c r="M71" s="1" t="s">
        <v>121</v>
      </c>
      <c r="N71" s="1">
        <v>1</v>
      </c>
      <c r="O71" s="1" t="s">
        <v>68</v>
      </c>
      <c r="Q71" s="1" t="s">
        <v>99</v>
      </c>
      <c r="S71" s="1">
        <v>0</v>
      </c>
      <c r="AB71" s="1" t="s">
        <v>59</v>
      </c>
      <c r="AF71" s="1" t="s">
        <v>30</v>
      </c>
      <c r="AM71" s="1" t="s">
        <v>85</v>
      </c>
      <c r="AO71" s="1">
        <v>6</v>
      </c>
      <c r="AQ71" s="1">
        <v>6</v>
      </c>
      <c r="AS71" s="1">
        <v>5</v>
      </c>
      <c r="AT71" s="1" t="s">
        <v>430</v>
      </c>
      <c r="AV71" s="1" t="s">
        <v>431</v>
      </c>
      <c r="AW71" s="1">
        <v>9</v>
      </c>
      <c r="AX71" s="1" t="s">
        <v>432</v>
      </c>
      <c r="AY71" s="1" t="s">
        <v>433</v>
      </c>
      <c r="AZ71" s="1" t="s">
        <v>434</v>
      </c>
    </row>
    <row r="72" spans="1:52" x14ac:dyDescent="0.25">
      <c r="A72" s="1">
        <v>70</v>
      </c>
      <c r="B72" s="6" t="s">
        <v>0</v>
      </c>
      <c r="C72" s="6" t="s">
        <v>1</v>
      </c>
      <c r="D72" s="6" t="s">
        <v>2</v>
      </c>
      <c r="E72" s="6" t="s">
        <v>3</v>
      </c>
      <c r="F72" s="6" t="s">
        <v>4</v>
      </c>
      <c r="H72" s="2">
        <v>34861</v>
      </c>
      <c r="I72" s="1">
        <v>7</v>
      </c>
      <c r="J72" s="1">
        <v>40</v>
      </c>
      <c r="K72" s="1">
        <v>56</v>
      </c>
      <c r="L72" s="1">
        <v>3</v>
      </c>
      <c r="M72" s="1" t="s">
        <v>225</v>
      </c>
      <c r="N72" s="1">
        <v>0</v>
      </c>
      <c r="O72" s="1" t="s">
        <v>79</v>
      </c>
      <c r="Q72" s="1" t="s">
        <v>104</v>
      </c>
      <c r="S72" s="1">
        <v>1</v>
      </c>
      <c r="T72" s="1" t="s">
        <v>5</v>
      </c>
      <c r="V72" s="1" t="s">
        <v>111</v>
      </c>
      <c r="X72" s="1" t="s">
        <v>92</v>
      </c>
      <c r="Z72" s="1">
        <v>3</v>
      </c>
      <c r="AA72" s="1" t="s">
        <v>435</v>
      </c>
      <c r="AB72" s="1" t="s">
        <v>363</v>
      </c>
      <c r="AC72" s="1" t="s">
        <v>27</v>
      </c>
      <c r="AH72" s="1" t="s">
        <v>32</v>
      </c>
      <c r="AL72" s="1" t="s">
        <v>436</v>
      </c>
      <c r="AM72" s="1" t="s">
        <v>162</v>
      </c>
      <c r="AO72" s="1">
        <v>6</v>
      </c>
      <c r="AR72" s="1">
        <v>10</v>
      </c>
      <c r="AS72" s="1">
        <v>40</v>
      </c>
      <c r="AT72" s="1" t="s">
        <v>437</v>
      </c>
      <c r="AU72" s="1" t="s">
        <v>75</v>
      </c>
      <c r="AW72" s="1">
        <v>10</v>
      </c>
      <c r="AX72" s="1" t="s">
        <v>438</v>
      </c>
      <c r="AY72" s="1" t="s">
        <v>439</v>
      </c>
    </row>
    <row r="73" spans="1:52" x14ac:dyDescent="0.25">
      <c r="A73" s="1">
        <v>71</v>
      </c>
      <c r="F73" s="6" t="s">
        <v>4</v>
      </c>
      <c r="H73" s="2">
        <v>31700</v>
      </c>
      <c r="I73" s="1">
        <v>8</v>
      </c>
      <c r="J73" s="1">
        <v>30</v>
      </c>
      <c r="K73" s="1">
        <v>8</v>
      </c>
      <c r="L73" s="1">
        <v>5</v>
      </c>
      <c r="M73" s="1" t="s">
        <v>303</v>
      </c>
      <c r="N73" s="1">
        <v>0</v>
      </c>
      <c r="O73" s="1" t="s">
        <v>53</v>
      </c>
      <c r="Q73" s="1" t="s">
        <v>69</v>
      </c>
      <c r="S73" s="1">
        <v>1</v>
      </c>
      <c r="T73" s="1" t="s">
        <v>55</v>
      </c>
      <c r="V73" s="1" t="s">
        <v>56</v>
      </c>
      <c r="X73" s="1" t="s">
        <v>220</v>
      </c>
      <c r="Z73" s="1">
        <v>7</v>
      </c>
      <c r="AB73" s="1" t="s">
        <v>84</v>
      </c>
      <c r="AH73" s="1" t="s">
        <v>32</v>
      </c>
      <c r="AM73" s="1" t="s">
        <v>73</v>
      </c>
      <c r="AO73" s="1">
        <v>6</v>
      </c>
      <c r="AQ73" s="1">
        <v>3</v>
      </c>
      <c r="AS73" s="1">
        <v>10</v>
      </c>
      <c r="AT73" s="1" t="s">
        <v>440</v>
      </c>
      <c r="AV73" s="1" t="s">
        <v>441</v>
      </c>
      <c r="AW73" s="1">
        <v>10</v>
      </c>
      <c r="AX73" s="1" t="s">
        <v>442</v>
      </c>
      <c r="AY73" s="1" t="s">
        <v>443</v>
      </c>
      <c r="AZ73" s="1" t="s">
        <v>116</v>
      </c>
    </row>
    <row r="74" spans="1:52" x14ac:dyDescent="0.25">
      <c r="A74" s="1">
        <v>72</v>
      </c>
      <c r="B74" s="6" t="s">
        <v>0</v>
      </c>
      <c r="H74" s="2">
        <v>28495</v>
      </c>
      <c r="I74" s="1">
        <v>7</v>
      </c>
      <c r="J74" s="1">
        <v>65</v>
      </c>
      <c r="K74" s="1">
        <v>12</v>
      </c>
      <c r="L74" s="1">
        <v>6</v>
      </c>
      <c r="M74" s="1" t="s">
        <v>133</v>
      </c>
      <c r="N74" s="1">
        <v>0</v>
      </c>
      <c r="O74" s="1" t="s">
        <v>68</v>
      </c>
      <c r="Q74" s="1" t="s">
        <v>99</v>
      </c>
      <c r="S74" s="1">
        <v>1</v>
      </c>
      <c r="T74" s="1" t="s">
        <v>213</v>
      </c>
      <c r="W74" s="1" t="s">
        <v>444</v>
      </c>
      <c r="X74" s="1" t="s">
        <v>92</v>
      </c>
      <c r="Z74" s="1">
        <v>16</v>
      </c>
      <c r="AA74" s="1" t="s">
        <v>445</v>
      </c>
      <c r="AB74" s="1" t="s">
        <v>84</v>
      </c>
      <c r="AG74" s="1" t="s">
        <v>31</v>
      </c>
      <c r="AM74" s="1" t="s">
        <v>60</v>
      </c>
      <c r="AO74" s="1">
        <v>4</v>
      </c>
      <c r="AQ74" s="1">
        <v>1</v>
      </c>
      <c r="AS74" s="1">
        <v>4</v>
      </c>
      <c r="AT74" s="1" t="s">
        <v>446</v>
      </c>
      <c r="AU74" s="1" t="s">
        <v>75</v>
      </c>
      <c r="AW74" s="1">
        <v>8</v>
      </c>
      <c r="AX74" s="1" t="s">
        <v>447</v>
      </c>
      <c r="AY74" s="1" t="s">
        <v>448</v>
      </c>
      <c r="AZ74" s="1" t="s">
        <v>449</v>
      </c>
    </row>
    <row r="75" spans="1:52" x14ac:dyDescent="0.25">
      <c r="A75" s="1">
        <v>73</v>
      </c>
      <c r="B75" s="6" t="s">
        <v>0</v>
      </c>
      <c r="C75" s="6" t="s">
        <v>1</v>
      </c>
      <c r="E75" s="6" t="s">
        <v>3</v>
      </c>
      <c r="F75" s="6" t="s">
        <v>4</v>
      </c>
      <c r="H75" s="2">
        <v>34298</v>
      </c>
      <c r="I75" s="1">
        <v>7</v>
      </c>
      <c r="J75" s="1">
        <v>60</v>
      </c>
      <c r="K75" s="1">
        <v>10</v>
      </c>
      <c r="L75" s="1">
        <v>5</v>
      </c>
      <c r="M75" s="1" t="s">
        <v>335</v>
      </c>
      <c r="N75" s="1">
        <v>1</v>
      </c>
      <c r="O75" s="1" t="s">
        <v>68</v>
      </c>
      <c r="Q75" s="1" t="s">
        <v>69</v>
      </c>
      <c r="S75" s="1">
        <v>1</v>
      </c>
      <c r="T75" s="1" t="s">
        <v>141</v>
      </c>
      <c r="V75" s="1" t="s">
        <v>81</v>
      </c>
      <c r="X75" s="1" t="s">
        <v>310</v>
      </c>
      <c r="Z75" s="1">
        <v>1</v>
      </c>
      <c r="AA75" s="1" t="s">
        <v>450</v>
      </c>
      <c r="AB75" s="1" t="s">
        <v>59</v>
      </c>
      <c r="AG75" s="1" t="s">
        <v>31</v>
      </c>
      <c r="AM75" s="1" t="s">
        <v>162</v>
      </c>
      <c r="AO75" s="1">
        <v>2</v>
      </c>
      <c r="AQ75" s="1">
        <v>4</v>
      </c>
      <c r="AS75" s="1">
        <v>72</v>
      </c>
      <c r="AT75" s="1" t="s">
        <v>451</v>
      </c>
      <c r="AU75" s="1" t="s">
        <v>345</v>
      </c>
      <c r="AW75" s="1">
        <v>10</v>
      </c>
      <c r="AX75" s="1" t="s">
        <v>452</v>
      </c>
      <c r="AY75" s="1" t="s">
        <v>453</v>
      </c>
      <c r="AZ75" s="1" t="s">
        <v>454</v>
      </c>
    </row>
    <row r="76" spans="1:52" x14ac:dyDescent="0.25">
      <c r="A76" s="1">
        <v>74</v>
      </c>
      <c r="B76" s="6" t="s">
        <v>0</v>
      </c>
      <c r="E76" s="6" t="s">
        <v>3</v>
      </c>
      <c r="F76" s="6" t="s">
        <v>4</v>
      </c>
      <c r="H76" s="2">
        <v>33311</v>
      </c>
      <c r="I76" s="1">
        <v>6</v>
      </c>
      <c r="J76" s="1">
        <v>0</v>
      </c>
      <c r="K76" s="1">
        <v>6</v>
      </c>
      <c r="L76" s="1">
        <v>5</v>
      </c>
      <c r="M76" s="1" t="s">
        <v>67</v>
      </c>
      <c r="N76" s="1">
        <v>0</v>
      </c>
      <c r="O76" s="1" t="s">
        <v>53</v>
      </c>
      <c r="Q76" s="1" t="s">
        <v>104</v>
      </c>
      <c r="S76" s="1">
        <v>1</v>
      </c>
      <c r="T76" s="1" t="s">
        <v>213</v>
      </c>
      <c r="V76" s="1" t="s">
        <v>81</v>
      </c>
      <c r="X76" s="1" t="s">
        <v>92</v>
      </c>
      <c r="Z76" s="1">
        <v>3</v>
      </c>
      <c r="AA76" s="1" t="s">
        <v>455</v>
      </c>
      <c r="AB76" s="1" t="s">
        <v>59</v>
      </c>
      <c r="AF76" s="1" t="s">
        <v>30</v>
      </c>
      <c r="AM76" s="1" t="s">
        <v>73</v>
      </c>
      <c r="AO76" s="1">
        <v>3</v>
      </c>
      <c r="AQ76" s="1">
        <v>3</v>
      </c>
      <c r="AS76" s="1">
        <v>30</v>
      </c>
      <c r="AT76" s="1" t="s">
        <v>456</v>
      </c>
      <c r="AU76" s="1" t="s">
        <v>75</v>
      </c>
      <c r="AW76" s="1">
        <v>8</v>
      </c>
      <c r="AX76" s="1" t="s">
        <v>457</v>
      </c>
      <c r="AY76" s="1" t="s">
        <v>458</v>
      </c>
    </row>
    <row r="77" spans="1:52" x14ac:dyDescent="0.25">
      <c r="A77" s="1">
        <v>75</v>
      </c>
      <c r="C77" s="6" t="s">
        <v>1</v>
      </c>
      <c r="H77" s="2">
        <v>25492</v>
      </c>
      <c r="I77" s="1">
        <v>6</v>
      </c>
      <c r="J77" s="1">
        <v>10</v>
      </c>
      <c r="K77" s="1">
        <v>8</v>
      </c>
      <c r="L77" s="1">
        <v>100</v>
      </c>
      <c r="M77" s="1" t="s">
        <v>225</v>
      </c>
      <c r="N77" s="1">
        <v>0</v>
      </c>
      <c r="O77" s="1" t="s">
        <v>79</v>
      </c>
      <c r="Q77" s="1" t="s">
        <v>104</v>
      </c>
      <c r="S77" s="1">
        <v>1</v>
      </c>
      <c r="T77" s="1" t="s">
        <v>80</v>
      </c>
      <c r="V77" s="1" t="s">
        <v>123</v>
      </c>
      <c r="X77" s="1" t="s">
        <v>112</v>
      </c>
      <c r="Z77" s="1">
        <v>15</v>
      </c>
      <c r="AA77" s="1" t="s">
        <v>459</v>
      </c>
      <c r="AB77" s="1" t="s">
        <v>84</v>
      </c>
      <c r="AD77" s="1" t="s">
        <v>28</v>
      </c>
      <c r="AM77" s="1" t="s">
        <v>73</v>
      </c>
      <c r="AP77" s="1">
        <v>15</v>
      </c>
      <c r="AR77" s="1">
        <v>15</v>
      </c>
      <c r="AS77" s="1">
        <v>15</v>
      </c>
      <c r="AT77" s="1" t="s">
        <v>460</v>
      </c>
      <c r="AU77" s="1" t="s">
        <v>75</v>
      </c>
      <c r="AW77" s="1">
        <v>9</v>
      </c>
      <c r="AX77" s="1" t="s">
        <v>461</v>
      </c>
      <c r="AY77" s="1" t="s">
        <v>462</v>
      </c>
      <c r="AZ77" s="1" t="s">
        <v>463</v>
      </c>
    </row>
    <row r="78" spans="1:52" x14ac:dyDescent="0.25">
      <c r="A78" s="1">
        <v>76</v>
      </c>
      <c r="B78" s="6" t="s">
        <v>0</v>
      </c>
      <c r="C78" s="6" t="s">
        <v>1</v>
      </c>
      <c r="F78" s="6" t="s">
        <v>4</v>
      </c>
      <c r="I78" s="1">
        <v>7</v>
      </c>
      <c r="J78" s="1">
        <v>120</v>
      </c>
      <c r="K78" s="1">
        <v>8</v>
      </c>
      <c r="L78" s="1">
        <v>10</v>
      </c>
      <c r="M78" s="1" t="s">
        <v>97</v>
      </c>
      <c r="N78" s="1">
        <v>0</v>
      </c>
      <c r="P78" s="1" t="s">
        <v>464</v>
      </c>
      <c r="Q78" s="1" t="s">
        <v>99</v>
      </c>
      <c r="S78" s="1">
        <v>1</v>
      </c>
      <c r="T78" s="1" t="s">
        <v>465</v>
      </c>
      <c r="V78" s="1" t="s">
        <v>142</v>
      </c>
      <c r="Y78" s="1" t="s">
        <v>466</v>
      </c>
      <c r="Z78" s="1">
        <v>15</v>
      </c>
      <c r="AB78" s="1" t="s">
        <v>84</v>
      </c>
      <c r="AF78" s="1" t="s">
        <v>30</v>
      </c>
      <c r="AG78" s="1" t="s">
        <v>31</v>
      </c>
      <c r="AM78" s="1" t="s">
        <v>85</v>
      </c>
      <c r="AP78" s="1">
        <v>10</v>
      </c>
      <c r="AQ78" s="1">
        <v>5</v>
      </c>
      <c r="AS78" s="1">
        <v>10</v>
      </c>
      <c r="AT78" s="1" t="s">
        <v>467</v>
      </c>
      <c r="AU78" s="1" t="s">
        <v>75</v>
      </c>
      <c r="AW78" s="1">
        <v>10</v>
      </c>
      <c r="AX78" s="1" t="s">
        <v>468</v>
      </c>
      <c r="AY78" s="1" t="s">
        <v>469</v>
      </c>
      <c r="AZ78" s="1" t="s">
        <v>470</v>
      </c>
    </row>
    <row r="79" spans="1:52" x14ac:dyDescent="0.25">
      <c r="A79" s="1">
        <v>77</v>
      </c>
      <c r="B79" s="6" t="s">
        <v>0</v>
      </c>
      <c r="D79" s="6" t="s">
        <v>2</v>
      </c>
      <c r="E79" s="6" t="s">
        <v>3</v>
      </c>
      <c r="F79" s="6" t="s">
        <v>4</v>
      </c>
      <c r="H79" s="2">
        <v>35250</v>
      </c>
      <c r="I79" s="1">
        <v>7</v>
      </c>
      <c r="J79" s="1">
        <v>60</v>
      </c>
      <c r="K79" s="1">
        <v>12</v>
      </c>
      <c r="L79" s="1">
        <v>24</v>
      </c>
      <c r="M79" s="1" t="s">
        <v>133</v>
      </c>
      <c r="N79" s="1">
        <v>1</v>
      </c>
      <c r="O79" s="1" t="s">
        <v>53</v>
      </c>
      <c r="Q79" s="1" t="s">
        <v>69</v>
      </c>
      <c r="S79" s="1">
        <v>1</v>
      </c>
      <c r="T79" s="1" t="s">
        <v>170</v>
      </c>
      <c r="V79" s="1" t="s">
        <v>350</v>
      </c>
      <c r="X79" s="1" t="s">
        <v>92</v>
      </c>
      <c r="Z79" s="1">
        <v>2</v>
      </c>
      <c r="AA79" s="1" t="s">
        <v>471</v>
      </c>
      <c r="AB79" s="1" t="s">
        <v>161</v>
      </c>
      <c r="AF79" s="1" t="s">
        <v>30</v>
      </c>
      <c r="AM79" s="1" t="s">
        <v>85</v>
      </c>
      <c r="AO79" s="1">
        <v>3</v>
      </c>
      <c r="AQ79" s="1">
        <v>5</v>
      </c>
      <c r="AS79" s="1">
        <v>25</v>
      </c>
      <c r="AT79" s="1" t="s">
        <v>472</v>
      </c>
      <c r="AU79" s="1" t="s">
        <v>75</v>
      </c>
      <c r="AW79" s="1">
        <v>8</v>
      </c>
      <c r="AX79" s="1" t="s">
        <v>473</v>
      </c>
      <c r="AY79" s="1" t="s">
        <v>474</v>
      </c>
      <c r="AZ79" s="1" t="s">
        <v>475</v>
      </c>
    </row>
    <row r="80" spans="1:52" x14ac:dyDescent="0.25">
      <c r="A80" s="1">
        <v>78</v>
      </c>
      <c r="B80" s="6" t="s">
        <v>0</v>
      </c>
      <c r="H80" s="2">
        <v>32369</v>
      </c>
      <c r="I80" s="1">
        <v>9</v>
      </c>
      <c r="J80" s="1">
        <v>35</v>
      </c>
      <c r="K80" s="1">
        <v>16</v>
      </c>
      <c r="L80" s="1">
        <v>6</v>
      </c>
      <c r="M80" s="1" t="s">
        <v>67</v>
      </c>
      <c r="N80" s="1">
        <v>1</v>
      </c>
      <c r="O80" s="1" t="s">
        <v>98</v>
      </c>
      <c r="Q80" s="1" t="s">
        <v>54</v>
      </c>
      <c r="S80" s="1">
        <v>1</v>
      </c>
      <c r="T80" s="1" t="s">
        <v>412</v>
      </c>
      <c r="V80" s="1" t="s">
        <v>81</v>
      </c>
      <c r="X80" s="1" t="s">
        <v>92</v>
      </c>
      <c r="Z80" s="1">
        <v>2</v>
      </c>
      <c r="AA80" s="1" t="s">
        <v>476</v>
      </c>
      <c r="AB80" s="1" t="s">
        <v>59</v>
      </c>
      <c r="AE80" s="1" t="s">
        <v>29</v>
      </c>
      <c r="AJ80" s="1" t="s">
        <v>34</v>
      </c>
      <c r="AM80" s="1" t="s">
        <v>73</v>
      </c>
      <c r="AP80" s="1">
        <v>20</v>
      </c>
      <c r="AR80" s="1">
        <v>20</v>
      </c>
      <c r="AS80" s="1">
        <v>20</v>
      </c>
      <c r="AT80" s="1" t="s">
        <v>477</v>
      </c>
      <c r="AU80" s="1" t="s">
        <v>75</v>
      </c>
      <c r="AW80" s="1">
        <v>9</v>
      </c>
      <c r="AX80" s="1" t="s">
        <v>478</v>
      </c>
      <c r="AY80" s="1" t="s">
        <v>479</v>
      </c>
      <c r="AZ80" s="1" t="s">
        <v>480</v>
      </c>
    </row>
    <row r="81" spans="1:52" x14ac:dyDescent="0.25">
      <c r="A81" s="1">
        <v>79</v>
      </c>
      <c r="B81" s="6" t="s">
        <v>0</v>
      </c>
      <c r="F81" s="6" t="s">
        <v>4</v>
      </c>
      <c r="H81" s="2">
        <v>28335</v>
      </c>
      <c r="I81" s="1">
        <v>8</v>
      </c>
      <c r="J81" s="1">
        <v>0</v>
      </c>
      <c r="K81" s="1">
        <v>8</v>
      </c>
      <c r="L81" s="1">
        <v>2</v>
      </c>
      <c r="M81" s="1" t="s">
        <v>67</v>
      </c>
      <c r="N81" s="1">
        <v>1</v>
      </c>
      <c r="O81" s="1" t="s">
        <v>98</v>
      </c>
      <c r="R81" s="1" t="s">
        <v>481</v>
      </c>
      <c r="S81" s="1">
        <v>1</v>
      </c>
      <c r="T81" s="1" t="s">
        <v>5</v>
      </c>
      <c r="V81" s="1" t="s">
        <v>81</v>
      </c>
      <c r="X81" s="1" t="s">
        <v>57</v>
      </c>
      <c r="Z81" s="1">
        <v>2</v>
      </c>
      <c r="AA81" s="1" t="s">
        <v>58</v>
      </c>
      <c r="AB81" s="1" t="s">
        <v>84</v>
      </c>
      <c r="AE81" s="1" t="s">
        <v>29</v>
      </c>
      <c r="AF81" s="1" t="s">
        <v>30</v>
      </c>
      <c r="AH81" s="1" t="s">
        <v>32</v>
      </c>
      <c r="AM81" s="1" t="s">
        <v>73</v>
      </c>
      <c r="AO81" s="1">
        <v>3</v>
      </c>
      <c r="AQ81" s="1">
        <v>3</v>
      </c>
      <c r="AS81" s="1">
        <v>10</v>
      </c>
      <c r="AT81" s="1" t="s">
        <v>482</v>
      </c>
      <c r="AU81" s="1" t="s">
        <v>75</v>
      </c>
      <c r="AW81" s="1">
        <v>10</v>
      </c>
      <c r="AX81" s="1" t="s">
        <v>483</v>
      </c>
      <c r="AY81" s="1" t="s">
        <v>484</v>
      </c>
      <c r="AZ81" s="1" t="s">
        <v>485</v>
      </c>
    </row>
    <row r="82" spans="1:52" x14ac:dyDescent="0.25">
      <c r="A82" s="1">
        <v>80</v>
      </c>
      <c r="C82" s="6" t="s">
        <v>1</v>
      </c>
      <c r="D82" s="6" t="s">
        <v>2</v>
      </c>
      <c r="F82" s="6" t="s">
        <v>4</v>
      </c>
      <c r="H82" s="2">
        <v>33587</v>
      </c>
      <c r="I82" s="1">
        <v>7</v>
      </c>
      <c r="J82" s="1">
        <v>10</v>
      </c>
      <c r="K82" s="1">
        <v>8</v>
      </c>
      <c r="L82" s="1">
        <v>20</v>
      </c>
      <c r="M82" s="1" t="s">
        <v>52</v>
      </c>
      <c r="N82" s="1">
        <v>1</v>
      </c>
      <c r="O82" s="1" t="s">
        <v>98</v>
      </c>
      <c r="Q82" s="1" t="s">
        <v>99</v>
      </c>
      <c r="S82" s="1">
        <v>0</v>
      </c>
      <c r="AB82" s="1" t="s">
        <v>84</v>
      </c>
      <c r="AF82" s="1" t="s">
        <v>30</v>
      </c>
      <c r="AM82" s="1" t="s">
        <v>73</v>
      </c>
      <c r="AO82" s="1">
        <v>4</v>
      </c>
      <c r="AQ82" s="1">
        <v>6</v>
      </c>
      <c r="AS82" s="1">
        <v>4</v>
      </c>
      <c r="AT82" s="1" t="s">
        <v>486</v>
      </c>
      <c r="AU82" s="1" t="s">
        <v>75</v>
      </c>
      <c r="AW82" s="1">
        <v>10</v>
      </c>
      <c r="AX82" s="1" t="s">
        <v>487</v>
      </c>
      <c r="AY82" s="1" t="s">
        <v>488</v>
      </c>
      <c r="AZ82" s="1" t="s">
        <v>139</v>
      </c>
    </row>
    <row r="83" spans="1:52" x14ac:dyDescent="0.25">
      <c r="A83" s="1">
        <v>81</v>
      </c>
      <c r="B83" s="6" t="s">
        <v>0</v>
      </c>
      <c r="F83" s="6" t="s">
        <v>4</v>
      </c>
      <c r="H83" s="2">
        <v>33128</v>
      </c>
      <c r="I83" s="1">
        <v>8</v>
      </c>
      <c r="J83" s="1">
        <v>0</v>
      </c>
      <c r="K83" s="1">
        <v>10</v>
      </c>
      <c r="L83" s="1">
        <v>6</v>
      </c>
      <c r="M83" s="1" t="s">
        <v>67</v>
      </c>
      <c r="N83" s="1">
        <v>1</v>
      </c>
      <c r="O83" s="1" t="s">
        <v>53</v>
      </c>
      <c r="Q83" s="1" t="s">
        <v>104</v>
      </c>
      <c r="S83" s="1">
        <v>1</v>
      </c>
      <c r="T83" s="1" t="s">
        <v>146</v>
      </c>
      <c r="V83" s="1" t="s">
        <v>81</v>
      </c>
      <c r="X83" s="1" t="s">
        <v>112</v>
      </c>
      <c r="Z83" s="1">
        <v>8</v>
      </c>
      <c r="AA83" s="1" t="s">
        <v>489</v>
      </c>
      <c r="AB83" s="1" t="s">
        <v>59</v>
      </c>
      <c r="AD83" s="1" t="s">
        <v>28</v>
      </c>
      <c r="AM83" s="1" t="s">
        <v>73</v>
      </c>
      <c r="AP83" s="1">
        <v>20</v>
      </c>
      <c r="AQ83" s="1">
        <v>5</v>
      </c>
      <c r="AS83" s="1">
        <v>48</v>
      </c>
      <c r="AT83" s="1" t="s">
        <v>490</v>
      </c>
      <c r="AU83" s="1" t="s">
        <v>75</v>
      </c>
      <c r="AW83" s="1">
        <v>10</v>
      </c>
      <c r="AX83" s="1" t="s">
        <v>491</v>
      </c>
      <c r="AY83" s="1" t="s">
        <v>492</v>
      </c>
      <c r="AZ83" s="1" t="s">
        <v>116</v>
      </c>
    </row>
    <row r="84" spans="1:52" x14ac:dyDescent="0.25">
      <c r="A84" s="1">
        <v>82</v>
      </c>
      <c r="C84" s="6" t="s">
        <v>1</v>
      </c>
      <c r="D84" s="6" t="s">
        <v>2</v>
      </c>
      <c r="H84" s="2">
        <v>32220</v>
      </c>
      <c r="I84" s="1">
        <v>7</v>
      </c>
      <c r="J84" s="1">
        <v>30</v>
      </c>
      <c r="K84" s="1">
        <v>10</v>
      </c>
      <c r="L84" s="1">
        <v>5</v>
      </c>
      <c r="M84" s="1" t="s">
        <v>67</v>
      </c>
      <c r="N84" s="1">
        <v>0</v>
      </c>
      <c r="O84" s="1" t="s">
        <v>68</v>
      </c>
      <c r="Q84" s="1" t="s">
        <v>104</v>
      </c>
      <c r="S84" s="1">
        <v>1</v>
      </c>
      <c r="T84" s="1" t="s">
        <v>407</v>
      </c>
      <c r="V84" s="1" t="s">
        <v>111</v>
      </c>
      <c r="X84" s="1" t="s">
        <v>493</v>
      </c>
      <c r="Z84" s="1">
        <v>3</v>
      </c>
      <c r="AA84" s="1" t="s">
        <v>494</v>
      </c>
      <c r="AB84" s="1" t="s">
        <v>72</v>
      </c>
      <c r="AG84" s="1" t="s">
        <v>31</v>
      </c>
      <c r="AM84" s="1" t="s">
        <v>73</v>
      </c>
      <c r="AP84" s="1">
        <v>10</v>
      </c>
      <c r="AQ84" s="1">
        <v>6</v>
      </c>
      <c r="AS84" s="1">
        <v>10</v>
      </c>
      <c r="AT84" s="1" t="s">
        <v>495</v>
      </c>
      <c r="AU84" s="1" t="s">
        <v>75</v>
      </c>
      <c r="AW84" s="1">
        <v>10</v>
      </c>
      <c r="AX84" s="1" t="s">
        <v>496</v>
      </c>
      <c r="AY84" s="1" t="s">
        <v>497</v>
      </c>
      <c r="AZ84" s="1" t="s">
        <v>498</v>
      </c>
    </row>
    <row r="85" spans="1:52" x14ac:dyDescent="0.25">
      <c r="A85" s="1">
        <v>83</v>
      </c>
      <c r="B85" s="6" t="s">
        <v>0</v>
      </c>
      <c r="D85" s="6" t="s">
        <v>2</v>
      </c>
      <c r="F85" s="6" t="s">
        <v>4</v>
      </c>
      <c r="H85" s="2">
        <v>32248</v>
      </c>
      <c r="I85" s="1">
        <v>7</v>
      </c>
      <c r="J85" s="1">
        <v>150</v>
      </c>
      <c r="K85" s="1">
        <v>12</v>
      </c>
      <c r="L85" s="1">
        <v>24</v>
      </c>
      <c r="M85" s="1" t="s">
        <v>189</v>
      </c>
      <c r="N85" s="1">
        <v>1</v>
      </c>
      <c r="O85" s="1" t="s">
        <v>389</v>
      </c>
      <c r="Q85" s="1" t="s">
        <v>99</v>
      </c>
      <c r="S85" s="1">
        <v>1</v>
      </c>
      <c r="T85" s="1" t="s">
        <v>407</v>
      </c>
      <c r="V85" s="1" t="s">
        <v>111</v>
      </c>
      <c r="Y85" s="1" t="s">
        <v>499</v>
      </c>
      <c r="Z85" s="1">
        <v>3</v>
      </c>
      <c r="AA85" s="1" t="s">
        <v>500</v>
      </c>
      <c r="AB85" s="1" t="s">
        <v>72</v>
      </c>
      <c r="AG85" s="1" t="s">
        <v>31</v>
      </c>
      <c r="AM85" s="1" t="s">
        <v>73</v>
      </c>
      <c r="AO85" s="1">
        <v>6</v>
      </c>
      <c r="AQ85" s="1">
        <v>6</v>
      </c>
      <c r="AS85" s="1">
        <v>12</v>
      </c>
      <c r="AT85" s="1" t="s">
        <v>501</v>
      </c>
      <c r="AU85" s="1" t="s">
        <v>75</v>
      </c>
      <c r="AW85" s="1">
        <v>10</v>
      </c>
      <c r="AX85" s="1" t="s">
        <v>502</v>
      </c>
      <c r="AY85" s="1" t="s">
        <v>503</v>
      </c>
      <c r="AZ85" s="1" t="s">
        <v>504</v>
      </c>
    </row>
    <row r="86" spans="1:52" x14ac:dyDescent="0.25">
      <c r="A86" s="1">
        <v>84</v>
      </c>
      <c r="B86" s="6" t="s">
        <v>0</v>
      </c>
      <c r="C86" s="6" t="s">
        <v>1</v>
      </c>
      <c r="E86" s="6" t="s">
        <v>3</v>
      </c>
      <c r="F86" s="6" t="s">
        <v>4</v>
      </c>
      <c r="H86" s="2">
        <v>34186</v>
      </c>
      <c r="I86" s="1">
        <v>7</v>
      </c>
      <c r="J86" s="1">
        <v>150</v>
      </c>
      <c r="K86" s="1">
        <v>3</v>
      </c>
      <c r="L86" s="1">
        <v>4</v>
      </c>
      <c r="M86" s="1" t="s">
        <v>303</v>
      </c>
      <c r="N86" s="1">
        <v>1</v>
      </c>
      <c r="O86" s="1" t="s">
        <v>53</v>
      </c>
      <c r="R86" s="1" t="s">
        <v>505</v>
      </c>
      <c r="S86" s="1">
        <v>1</v>
      </c>
      <c r="T86" s="1" t="s">
        <v>55</v>
      </c>
      <c r="V86" s="1" t="s">
        <v>81</v>
      </c>
      <c r="X86" s="1" t="s">
        <v>92</v>
      </c>
      <c r="Z86" s="1">
        <v>2</v>
      </c>
      <c r="AA86" s="1" t="s">
        <v>506</v>
      </c>
      <c r="AB86" s="1" t="s">
        <v>59</v>
      </c>
      <c r="AG86" s="1" t="s">
        <v>31</v>
      </c>
      <c r="AM86" s="1" t="s">
        <v>73</v>
      </c>
      <c r="AO86" s="1">
        <v>3</v>
      </c>
      <c r="AQ86" s="1">
        <v>4</v>
      </c>
      <c r="AS86" s="1">
        <v>15</v>
      </c>
      <c r="AT86" s="1" t="s">
        <v>507</v>
      </c>
      <c r="AV86" s="1" t="s">
        <v>508</v>
      </c>
      <c r="AW86" s="1">
        <v>8</v>
      </c>
      <c r="AX86" s="1" t="s">
        <v>509</v>
      </c>
      <c r="AY86" s="1" t="s">
        <v>510</v>
      </c>
      <c r="AZ86" s="1" t="s">
        <v>511</v>
      </c>
    </row>
    <row r="87" spans="1:52" x14ac:dyDescent="0.25">
      <c r="A87" s="1">
        <v>85</v>
      </c>
      <c r="B87" s="6" t="s">
        <v>0</v>
      </c>
      <c r="H87" s="2">
        <v>32762</v>
      </c>
      <c r="I87" s="1">
        <v>7</v>
      </c>
      <c r="J87" s="1">
        <v>90</v>
      </c>
      <c r="K87" s="1">
        <v>8</v>
      </c>
      <c r="L87" s="1">
        <v>0</v>
      </c>
      <c r="M87" s="1" t="s">
        <v>303</v>
      </c>
      <c r="N87" s="1">
        <v>0</v>
      </c>
      <c r="P87" s="1" t="s">
        <v>512</v>
      </c>
      <c r="Q87" s="1" t="s">
        <v>54</v>
      </c>
      <c r="S87" s="1">
        <v>1</v>
      </c>
      <c r="U87" s="1" t="s">
        <v>513</v>
      </c>
      <c r="V87" s="1" t="s">
        <v>81</v>
      </c>
      <c r="Y87" s="1" t="s">
        <v>514</v>
      </c>
      <c r="Z87" s="1">
        <v>4</v>
      </c>
      <c r="AA87" s="1" t="s">
        <v>515</v>
      </c>
      <c r="AB87" s="1" t="s">
        <v>84</v>
      </c>
      <c r="AK87" s="1" t="s">
        <v>35</v>
      </c>
      <c r="AU87" s="1" t="s">
        <v>75</v>
      </c>
      <c r="AW87" s="1">
        <v>9</v>
      </c>
      <c r="AX87" s="1" t="s">
        <v>516</v>
      </c>
      <c r="AY87" s="1" t="s">
        <v>517</v>
      </c>
      <c r="AZ87" s="1" t="s">
        <v>518</v>
      </c>
    </row>
    <row r="88" spans="1:52" x14ac:dyDescent="0.25">
      <c r="A88" s="1">
        <v>86</v>
      </c>
      <c r="B88" s="6" t="s">
        <v>0</v>
      </c>
      <c r="H88" s="2">
        <v>27126</v>
      </c>
      <c r="I88" s="1">
        <v>8</v>
      </c>
      <c r="J88" s="1">
        <v>45</v>
      </c>
      <c r="K88" s="1">
        <v>5</v>
      </c>
      <c r="L88" s="1">
        <v>5</v>
      </c>
      <c r="M88" s="1" t="s">
        <v>225</v>
      </c>
      <c r="N88" s="1">
        <v>1</v>
      </c>
      <c r="O88" s="1" t="s">
        <v>68</v>
      </c>
      <c r="Q88" s="1" t="s">
        <v>54</v>
      </c>
      <c r="S88" s="1">
        <v>1</v>
      </c>
      <c r="T88" s="1" t="s">
        <v>519</v>
      </c>
      <c r="V88" s="1" t="s">
        <v>56</v>
      </c>
      <c r="X88" s="1" t="s">
        <v>272</v>
      </c>
      <c r="Z88" s="1">
        <v>15</v>
      </c>
      <c r="AA88" s="1" t="s">
        <v>520</v>
      </c>
      <c r="AB88" s="1" t="s">
        <v>84</v>
      </c>
      <c r="AH88" s="1" t="s">
        <v>32</v>
      </c>
      <c r="AM88" s="1" t="s">
        <v>60</v>
      </c>
      <c r="AP88" s="1">
        <v>25</v>
      </c>
      <c r="AR88" s="1">
        <v>10</v>
      </c>
      <c r="AS88" s="1">
        <v>25</v>
      </c>
      <c r="AT88" s="1" t="s">
        <v>175</v>
      </c>
      <c r="AV88" s="1" t="s">
        <v>521</v>
      </c>
      <c r="AW88" s="1">
        <v>10</v>
      </c>
      <c r="AX88" s="1" t="s">
        <v>175</v>
      </c>
      <c r="AY88" s="1" t="s">
        <v>522</v>
      </c>
    </row>
    <row r="89" spans="1:52" x14ac:dyDescent="0.25">
      <c r="A89" s="1">
        <v>87</v>
      </c>
      <c r="E89" s="6" t="s">
        <v>3</v>
      </c>
      <c r="H89" s="2">
        <v>30111</v>
      </c>
      <c r="I89" s="1">
        <v>7</v>
      </c>
      <c r="J89" s="1">
        <v>120</v>
      </c>
      <c r="K89" s="1">
        <v>12</v>
      </c>
      <c r="L89" s="1">
        <v>15</v>
      </c>
      <c r="M89" s="1" t="s">
        <v>121</v>
      </c>
      <c r="N89" s="1">
        <v>1</v>
      </c>
      <c r="O89" s="1" t="s">
        <v>98</v>
      </c>
      <c r="Q89" s="1" t="s">
        <v>104</v>
      </c>
      <c r="S89" s="1">
        <v>1</v>
      </c>
      <c r="T89" s="1" t="s">
        <v>5</v>
      </c>
      <c r="V89" s="1" t="s">
        <v>91</v>
      </c>
      <c r="X89" s="1" t="s">
        <v>493</v>
      </c>
      <c r="Z89" s="1">
        <v>10</v>
      </c>
      <c r="AA89" s="1" t="s">
        <v>523</v>
      </c>
      <c r="AB89" s="1" t="s">
        <v>59</v>
      </c>
      <c r="AH89" s="1" t="s">
        <v>32</v>
      </c>
      <c r="AM89" s="1" t="s">
        <v>60</v>
      </c>
      <c r="AO89" s="1">
        <v>4</v>
      </c>
      <c r="AQ89" s="1">
        <v>6</v>
      </c>
      <c r="AS89" s="1">
        <v>7</v>
      </c>
      <c r="AT89" s="1" t="s">
        <v>524</v>
      </c>
      <c r="AV89" s="1" t="s">
        <v>525</v>
      </c>
      <c r="AW89" s="1">
        <v>6</v>
      </c>
      <c r="AX89" s="1" t="s">
        <v>526</v>
      </c>
      <c r="AY89" s="1" t="s">
        <v>527</v>
      </c>
    </row>
    <row r="90" spans="1:52" x14ac:dyDescent="0.25">
      <c r="A90" s="1">
        <v>88</v>
      </c>
      <c r="B90" s="6" t="s">
        <v>0</v>
      </c>
      <c r="F90" s="6" t="s">
        <v>4</v>
      </c>
      <c r="H90" s="2">
        <v>29928</v>
      </c>
      <c r="I90" s="1">
        <v>8</v>
      </c>
      <c r="J90" s="1">
        <v>120</v>
      </c>
      <c r="K90" s="1">
        <v>10</v>
      </c>
      <c r="L90" s="1">
        <v>6</v>
      </c>
      <c r="M90" s="1" t="s">
        <v>133</v>
      </c>
      <c r="N90" s="1">
        <v>1</v>
      </c>
      <c r="O90" s="1" t="s">
        <v>53</v>
      </c>
      <c r="Q90" s="1" t="s">
        <v>99</v>
      </c>
      <c r="S90" s="1">
        <v>0</v>
      </c>
      <c r="AB90" s="1" t="s">
        <v>84</v>
      </c>
      <c r="AE90" s="1" t="s">
        <v>29</v>
      </c>
      <c r="AM90" s="1" t="s">
        <v>73</v>
      </c>
      <c r="AO90" s="1">
        <v>3</v>
      </c>
      <c r="AQ90" s="1">
        <v>5</v>
      </c>
      <c r="AS90" s="1">
        <v>80</v>
      </c>
      <c r="AT90" s="1" t="s">
        <v>528</v>
      </c>
      <c r="AU90" s="1" t="s">
        <v>75</v>
      </c>
      <c r="AW90" s="1">
        <v>9</v>
      </c>
      <c r="AX90" s="1" t="s">
        <v>529</v>
      </c>
      <c r="AY90" s="1" t="s">
        <v>110</v>
      </c>
      <c r="AZ90" s="1" t="s">
        <v>530</v>
      </c>
    </row>
    <row r="91" spans="1:52" x14ac:dyDescent="0.25">
      <c r="A91" s="1">
        <v>89</v>
      </c>
      <c r="B91" s="6" t="s">
        <v>0</v>
      </c>
      <c r="C91" s="6" t="s">
        <v>1</v>
      </c>
      <c r="H91" s="2">
        <v>33888</v>
      </c>
      <c r="I91" s="1">
        <v>7</v>
      </c>
      <c r="J91" s="1">
        <v>150</v>
      </c>
      <c r="K91" s="1">
        <v>9</v>
      </c>
      <c r="L91" s="1">
        <v>15</v>
      </c>
      <c r="M91" s="1" t="s">
        <v>103</v>
      </c>
      <c r="N91" s="1">
        <v>1</v>
      </c>
      <c r="O91" s="1" t="s">
        <v>53</v>
      </c>
      <c r="Q91" s="1" t="s">
        <v>99</v>
      </c>
      <c r="S91" s="1">
        <v>1</v>
      </c>
      <c r="T91" s="1" t="s">
        <v>213</v>
      </c>
      <c r="V91" s="1" t="s">
        <v>81</v>
      </c>
      <c r="X91" s="1" t="s">
        <v>220</v>
      </c>
      <c r="Z91" s="1">
        <v>3</v>
      </c>
      <c r="AA91" s="1" t="s">
        <v>531</v>
      </c>
      <c r="AB91" s="1" t="s">
        <v>59</v>
      </c>
      <c r="AH91" s="1" t="s">
        <v>32</v>
      </c>
      <c r="AM91" s="1" t="s">
        <v>73</v>
      </c>
      <c r="AP91" s="1">
        <v>8</v>
      </c>
      <c r="AQ91" s="1">
        <v>6</v>
      </c>
      <c r="AS91" s="1">
        <v>10</v>
      </c>
      <c r="AT91" s="1" t="s">
        <v>532</v>
      </c>
      <c r="AU91" s="1" t="s">
        <v>75</v>
      </c>
      <c r="AW91" s="1">
        <v>9</v>
      </c>
      <c r="AX91" s="1" t="s">
        <v>533</v>
      </c>
      <c r="AY91" s="1" t="s">
        <v>534</v>
      </c>
      <c r="AZ91" s="1" t="s">
        <v>535</v>
      </c>
    </row>
    <row r="92" spans="1:52" x14ac:dyDescent="0.25">
      <c r="A92" s="1">
        <v>90</v>
      </c>
      <c r="C92" s="6" t="s">
        <v>1</v>
      </c>
      <c r="F92" s="6" t="s">
        <v>4</v>
      </c>
      <c r="H92" s="2">
        <v>35137</v>
      </c>
      <c r="I92" s="1">
        <v>8</v>
      </c>
      <c r="J92" s="1">
        <v>60</v>
      </c>
      <c r="K92" s="1">
        <v>50</v>
      </c>
      <c r="L92" s="1">
        <v>13</v>
      </c>
      <c r="M92" s="1" t="s">
        <v>303</v>
      </c>
      <c r="N92" s="1">
        <v>0</v>
      </c>
      <c r="O92" s="1" t="s">
        <v>98</v>
      </c>
      <c r="Q92" s="1" t="s">
        <v>99</v>
      </c>
      <c r="S92" s="1">
        <v>0</v>
      </c>
      <c r="AB92" s="1" t="s">
        <v>59</v>
      </c>
      <c r="AF92" s="1" t="s">
        <v>30</v>
      </c>
      <c r="AM92" s="1" t="s">
        <v>73</v>
      </c>
      <c r="AO92" s="1">
        <v>6</v>
      </c>
      <c r="AQ92" s="1">
        <v>5</v>
      </c>
      <c r="AS92" s="1">
        <v>7</v>
      </c>
      <c r="AT92" s="1" t="s">
        <v>536</v>
      </c>
      <c r="AU92" s="1" t="s">
        <v>75</v>
      </c>
      <c r="AW92" s="1">
        <v>9</v>
      </c>
      <c r="AX92" s="1" t="s">
        <v>537</v>
      </c>
      <c r="AY92" s="1" t="s">
        <v>538</v>
      </c>
      <c r="AZ92" s="1" t="s">
        <v>539</v>
      </c>
    </row>
    <row r="93" spans="1:52" x14ac:dyDescent="0.25">
      <c r="A93" s="1">
        <v>91</v>
      </c>
      <c r="C93" s="6" t="s">
        <v>1</v>
      </c>
      <c r="F93" s="6" t="s">
        <v>4</v>
      </c>
      <c r="H93" s="2">
        <v>32811</v>
      </c>
      <c r="I93" s="1">
        <v>1</v>
      </c>
      <c r="J93" s="1">
        <v>20</v>
      </c>
      <c r="K93" s="1">
        <v>8</v>
      </c>
      <c r="L93" s="1">
        <v>6</v>
      </c>
      <c r="M93" s="1" t="s">
        <v>103</v>
      </c>
      <c r="N93" s="1">
        <v>1</v>
      </c>
      <c r="O93" s="1" t="s">
        <v>53</v>
      </c>
      <c r="R93" s="1" t="s">
        <v>540</v>
      </c>
      <c r="S93" s="1">
        <v>0</v>
      </c>
      <c r="AB93" s="1" t="s">
        <v>59</v>
      </c>
      <c r="AD93" s="1" t="s">
        <v>28</v>
      </c>
      <c r="AM93" s="1" t="s">
        <v>73</v>
      </c>
      <c r="AO93" s="1">
        <v>4</v>
      </c>
      <c r="AQ93" s="1">
        <v>2</v>
      </c>
      <c r="AS93" s="1">
        <v>2</v>
      </c>
      <c r="AT93" s="1" t="s">
        <v>541</v>
      </c>
      <c r="AU93" s="1" t="s">
        <v>377</v>
      </c>
      <c r="AW93" s="1">
        <v>10</v>
      </c>
      <c r="AX93" s="1" t="s">
        <v>542</v>
      </c>
      <c r="AY93" s="1" t="s">
        <v>543</v>
      </c>
    </row>
    <row r="94" spans="1:52" x14ac:dyDescent="0.25">
      <c r="A94" s="1">
        <v>92</v>
      </c>
      <c r="B94" s="6" t="s">
        <v>0</v>
      </c>
      <c r="H94" s="2">
        <v>31433</v>
      </c>
      <c r="I94" s="1">
        <v>8</v>
      </c>
      <c r="J94" s="1">
        <v>30</v>
      </c>
      <c r="K94" s="1">
        <v>10</v>
      </c>
      <c r="L94" s="1">
        <v>2</v>
      </c>
      <c r="M94" s="1" t="s">
        <v>67</v>
      </c>
      <c r="N94" s="1">
        <v>0</v>
      </c>
      <c r="O94" s="1" t="s">
        <v>79</v>
      </c>
      <c r="Q94" s="1" t="s">
        <v>99</v>
      </c>
      <c r="S94" s="1">
        <v>1</v>
      </c>
      <c r="T94" s="1" t="s">
        <v>155</v>
      </c>
      <c r="V94" s="1" t="s">
        <v>81</v>
      </c>
      <c r="X94" s="1" t="s">
        <v>92</v>
      </c>
      <c r="Z94" s="1">
        <v>5</v>
      </c>
      <c r="AA94" s="1" t="s">
        <v>544</v>
      </c>
      <c r="AB94" s="1" t="s">
        <v>84</v>
      </c>
      <c r="AF94" s="1" t="s">
        <v>30</v>
      </c>
      <c r="AM94" s="1" t="s">
        <v>162</v>
      </c>
      <c r="AO94" s="1">
        <v>6</v>
      </c>
      <c r="AQ94" s="1">
        <v>6</v>
      </c>
      <c r="AS94" s="1">
        <v>10</v>
      </c>
      <c r="AT94" s="1" t="s">
        <v>545</v>
      </c>
      <c r="AU94" s="1" t="s">
        <v>75</v>
      </c>
      <c r="AW94" s="1">
        <v>10</v>
      </c>
      <c r="AX94" s="1" t="s">
        <v>545</v>
      </c>
      <c r="AY94" s="1" t="s">
        <v>545</v>
      </c>
      <c r="AZ94" s="1" t="s">
        <v>545</v>
      </c>
    </row>
    <row r="95" spans="1:52" x14ac:dyDescent="0.25">
      <c r="A95" s="1">
        <v>93</v>
      </c>
      <c r="C95" s="6" t="s">
        <v>1</v>
      </c>
      <c r="F95" s="6" t="s">
        <v>4</v>
      </c>
      <c r="H95" s="2">
        <v>32892</v>
      </c>
      <c r="I95" s="1">
        <v>7</v>
      </c>
      <c r="J95" s="1">
        <v>60</v>
      </c>
      <c r="K95" s="1">
        <v>11</v>
      </c>
      <c r="L95" s="1">
        <v>3</v>
      </c>
      <c r="M95" s="1" t="s">
        <v>303</v>
      </c>
      <c r="N95" s="1">
        <v>0</v>
      </c>
      <c r="O95" s="1" t="s">
        <v>53</v>
      </c>
      <c r="Q95" s="1" t="s">
        <v>54</v>
      </c>
      <c r="S95" s="1">
        <v>1</v>
      </c>
      <c r="T95" s="1" t="s">
        <v>213</v>
      </c>
      <c r="V95" s="1" t="s">
        <v>81</v>
      </c>
      <c r="X95" s="1" t="s">
        <v>92</v>
      </c>
      <c r="Z95" s="1">
        <v>1</v>
      </c>
      <c r="AA95" s="1" t="s">
        <v>546</v>
      </c>
      <c r="AB95" s="1" t="s">
        <v>84</v>
      </c>
      <c r="AK95" s="1" t="s">
        <v>35</v>
      </c>
      <c r="AU95" s="1" t="s">
        <v>75</v>
      </c>
      <c r="AW95" s="1">
        <v>10</v>
      </c>
      <c r="AX95" s="1" t="s">
        <v>76</v>
      </c>
    </row>
    <row r="96" spans="1:52" x14ac:dyDescent="0.25">
      <c r="A96" s="1">
        <v>94</v>
      </c>
      <c r="C96" s="6" t="s">
        <v>1</v>
      </c>
      <c r="F96" s="6" t="s">
        <v>4</v>
      </c>
      <c r="H96" s="2">
        <v>42904</v>
      </c>
      <c r="I96" s="1">
        <v>6</v>
      </c>
      <c r="J96" s="1">
        <v>40</v>
      </c>
      <c r="K96" s="1">
        <v>10</v>
      </c>
      <c r="L96" s="1">
        <v>5</v>
      </c>
      <c r="M96" s="1" t="s">
        <v>52</v>
      </c>
      <c r="N96" s="1">
        <v>1</v>
      </c>
      <c r="O96" s="1" t="s">
        <v>53</v>
      </c>
      <c r="Q96" s="1" t="s">
        <v>99</v>
      </c>
      <c r="S96" s="1">
        <v>1</v>
      </c>
      <c r="T96" s="1" t="s">
        <v>465</v>
      </c>
      <c r="V96" s="1" t="s">
        <v>91</v>
      </c>
      <c r="X96" s="1" t="s">
        <v>156</v>
      </c>
      <c r="Z96" s="1">
        <v>5</v>
      </c>
      <c r="AA96" s="1" t="s">
        <v>547</v>
      </c>
      <c r="AB96" s="1" t="s">
        <v>84</v>
      </c>
      <c r="AF96" s="1" t="s">
        <v>30</v>
      </c>
      <c r="AH96" s="1" t="s">
        <v>32</v>
      </c>
      <c r="AM96" s="1" t="s">
        <v>60</v>
      </c>
      <c r="AO96" s="1">
        <v>4</v>
      </c>
      <c r="AQ96" s="1">
        <v>3</v>
      </c>
      <c r="AS96" s="1">
        <v>3</v>
      </c>
      <c r="AT96" s="1" t="s">
        <v>548</v>
      </c>
      <c r="AU96" s="1" t="s">
        <v>345</v>
      </c>
      <c r="AW96" s="1">
        <v>7</v>
      </c>
      <c r="AX96" s="1" t="s">
        <v>549</v>
      </c>
      <c r="AY96" s="1" t="s">
        <v>550</v>
      </c>
      <c r="AZ96" s="1" t="s">
        <v>551</v>
      </c>
    </row>
    <row r="97" spans="1:52" x14ac:dyDescent="0.25">
      <c r="A97" s="1">
        <v>95</v>
      </c>
      <c r="B97" s="6" t="s">
        <v>0</v>
      </c>
      <c r="H97" s="2">
        <v>32049</v>
      </c>
      <c r="I97" s="1">
        <v>8</v>
      </c>
      <c r="J97" s="1">
        <v>90</v>
      </c>
      <c r="K97" s="1">
        <v>7</v>
      </c>
      <c r="L97" s="1">
        <v>50</v>
      </c>
      <c r="M97" s="1" t="s">
        <v>89</v>
      </c>
      <c r="N97" s="1">
        <v>0</v>
      </c>
      <c r="O97" s="1" t="s">
        <v>389</v>
      </c>
      <c r="Q97" s="1" t="s">
        <v>54</v>
      </c>
      <c r="S97" s="1">
        <v>1</v>
      </c>
      <c r="T97" s="1" t="s">
        <v>155</v>
      </c>
      <c r="V97" s="1" t="s">
        <v>81</v>
      </c>
      <c r="X97" s="1" t="s">
        <v>310</v>
      </c>
      <c r="Z97" s="1">
        <v>6</v>
      </c>
      <c r="AA97" s="1" t="s">
        <v>552</v>
      </c>
      <c r="AB97" s="1" t="s">
        <v>72</v>
      </c>
      <c r="AF97" s="1" t="s">
        <v>30</v>
      </c>
      <c r="AG97" s="1" t="s">
        <v>31</v>
      </c>
      <c r="AM97" s="1" t="s">
        <v>553</v>
      </c>
      <c r="AP97" s="1">
        <v>15</v>
      </c>
      <c r="AQ97" s="1">
        <v>6</v>
      </c>
      <c r="AS97" s="1">
        <v>40</v>
      </c>
      <c r="AT97" s="1" t="s">
        <v>332</v>
      </c>
      <c r="AU97" s="1" t="s">
        <v>75</v>
      </c>
      <c r="AW97" s="1">
        <v>10</v>
      </c>
      <c r="AX97" s="1" t="s">
        <v>76</v>
      </c>
    </row>
    <row r="98" spans="1:52" x14ac:dyDescent="0.25">
      <c r="A98" s="1">
        <v>96</v>
      </c>
      <c r="F98" s="6" t="s">
        <v>4</v>
      </c>
      <c r="H98" s="2">
        <v>35247</v>
      </c>
      <c r="I98" s="1">
        <v>6</v>
      </c>
      <c r="J98" s="1">
        <v>200</v>
      </c>
      <c r="K98" s="1">
        <v>4</v>
      </c>
      <c r="L98" s="1">
        <v>15</v>
      </c>
      <c r="M98" s="1" t="s">
        <v>89</v>
      </c>
      <c r="N98" s="1">
        <v>1</v>
      </c>
      <c r="O98" s="1" t="s">
        <v>98</v>
      </c>
      <c r="Q98" s="1" t="s">
        <v>99</v>
      </c>
      <c r="S98" s="1">
        <v>1</v>
      </c>
      <c r="T98" s="1" t="s">
        <v>110</v>
      </c>
      <c r="V98" s="1" t="s">
        <v>81</v>
      </c>
      <c r="X98" s="1" t="s">
        <v>57</v>
      </c>
      <c r="Z98" s="1">
        <v>1</v>
      </c>
      <c r="AA98" s="1" t="s">
        <v>58</v>
      </c>
      <c r="AB98" s="1" t="s">
        <v>59</v>
      </c>
      <c r="AF98" s="1" t="s">
        <v>30</v>
      </c>
      <c r="AH98" s="1" t="s">
        <v>32</v>
      </c>
      <c r="AM98" s="1" t="s">
        <v>85</v>
      </c>
      <c r="AP98" s="1">
        <v>80</v>
      </c>
      <c r="AR98" s="1">
        <v>15</v>
      </c>
      <c r="AS98" s="1">
        <v>4</v>
      </c>
      <c r="AT98" s="1" t="s">
        <v>554</v>
      </c>
      <c r="AU98" s="1" t="s">
        <v>64</v>
      </c>
      <c r="AW98" s="1">
        <v>10</v>
      </c>
      <c r="AX98" s="1" t="s">
        <v>555</v>
      </c>
      <c r="AY98" s="1" t="s">
        <v>556</v>
      </c>
      <c r="AZ98" s="1" t="s">
        <v>557</v>
      </c>
    </row>
    <row r="99" spans="1:52" x14ac:dyDescent="0.25">
      <c r="A99" s="1">
        <v>97</v>
      </c>
      <c r="C99" s="6" t="s">
        <v>1</v>
      </c>
      <c r="H99" s="2">
        <v>24438</v>
      </c>
      <c r="I99" s="1">
        <v>7</v>
      </c>
      <c r="J99" s="1">
        <v>90</v>
      </c>
      <c r="K99" s="1">
        <v>10</v>
      </c>
      <c r="L99" s="1">
        <v>10</v>
      </c>
      <c r="M99" s="1" t="s">
        <v>67</v>
      </c>
      <c r="N99" s="1">
        <v>1</v>
      </c>
      <c r="O99" s="1" t="s">
        <v>79</v>
      </c>
      <c r="Q99" s="1" t="s">
        <v>104</v>
      </c>
      <c r="S99" s="1">
        <v>1</v>
      </c>
      <c r="T99" s="1" t="s">
        <v>213</v>
      </c>
      <c r="V99" s="1" t="s">
        <v>56</v>
      </c>
      <c r="X99" s="1" t="s">
        <v>297</v>
      </c>
      <c r="Z99" s="1">
        <v>25</v>
      </c>
      <c r="AA99" s="1" t="s">
        <v>558</v>
      </c>
      <c r="AB99" s="1" t="s">
        <v>84</v>
      </c>
      <c r="AG99" s="1" t="s">
        <v>31</v>
      </c>
      <c r="AM99" s="1" t="s">
        <v>60</v>
      </c>
      <c r="AO99" s="1">
        <v>4</v>
      </c>
      <c r="AQ99" s="1">
        <v>6</v>
      </c>
      <c r="AS99" s="1">
        <v>30</v>
      </c>
      <c r="AT99" s="1" t="s">
        <v>559</v>
      </c>
      <c r="AU99" s="1" t="s">
        <v>75</v>
      </c>
      <c r="AW99" s="1">
        <v>10</v>
      </c>
      <c r="AX99" s="1" t="s">
        <v>560</v>
      </c>
      <c r="AY99" s="1" t="s">
        <v>428</v>
      </c>
      <c r="AZ99" s="1" t="s">
        <v>561</v>
      </c>
    </row>
    <row r="100" spans="1:52" x14ac:dyDescent="0.25">
      <c r="A100" s="1">
        <v>98</v>
      </c>
      <c r="B100" s="6" t="s">
        <v>0</v>
      </c>
      <c r="H100" s="2">
        <v>29094</v>
      </c>
      <c r="I100" s="1">
        <v>8</v>
      </c>
      <c r="J100" s="1">
        <v>0</v>
      </c>
      <c r="K100" s="1">
        <v>8</v>
      </c>
      <c r="L100" s="1">
        <v>24</v>
      </c>
      <c r="M100" s="1" t="s">
        <v>189</v>
      </c>
      <c r="N100" s="1">
        <v>0</v>
      </c>
      <c r="O100" s="1" t="s">
        <v>122</v>
      </c>
      <c r="Q100" s="1" t="s">
        <v>69</v>
      </c>
      <c r="S100" s="1">
        <v>1</v>
      </c>
      <c r="T100" s="1" t="s">
        <v>213</v>
      </c>
      <c r="V100" s="1" t="s">
        <v>81</v>
      </c>
      <c r="X100" s="1" t="s">
        <v>92</v>
      </c>
      <c r="Z100" s="1">
        <v>20</v>
      </c>
      <c r="AA100" s="1" t="s">
        <v>562</v>
      </c>
      <c r="AB100" s="1" t="s">
        <v>59</v>
      </c>
      <c r="AE100" s="1" t="s">
        <v>29</v>
      </c>
      <c r="AG100" s="1" t="s">
        <v>31</v>
      </c>
      <c r="AM100" s="1" t="s">
        <v>60</v>
      </c>
      <c r="AO100" s="1">
        <v>6</v>
      </c>
      <c r="AQ100" s="1">
        <v>6</v>
      </c>
      <c r="AS100" s="1">
        <v>12</v>
      </c>
      <c r="AT100" s="1" t="s">
        <v>563</v>
      </c>
      <c r="AU100" s="1" t="s">
        <v>75</v>
      </c>
      <c r="AW100" s="1">
        <v>10</v>
      </c>
      <c r="AX100" s="1" t="s">
        <v>564</v>
      </c>
      <c r="AY100" s="1" t="s">
        <v>565</v>
      </c>
      <c r="AZ100" s="1" t="s">
        <v>566</v>
      </c>
    </row>
    <row r="101" spans="1:52" x14ac:dyDescent="0.25">
      <c r="A101" s="1">
        <v>99</v>
      </c>
      <c r="D101" s="6" t="s">
        <v>2</v>
      </c>
      <c r="E101" s="6" t="s">
        <v>3</v>
      </c>
      <c r="H101" s="2">
        <v>32967</v>
      </c>
      <c r="I101" s="1">
        <v>8</v>
      </c>
      <c r="J101" s="1">
        <v>0</v>
      </c>
      <c r="K101" s="1">
        <v>12</v>
      </c>
      <c r="L101" s="1">
        <v>3</v>
      </c>
      <c r="M101" s="1" t="s">
        <v>121</v>
      </c>
      <c r="N101" s="1">
        <v>1</v>
      </c>
      <c r="O101" s="1" t="s">
        <v>53</v>
      </c>
      <c r="Q101" s="1" t="s">
        <v>99</v>
      </c>
      <c r="S101" s="1">
        <v>1</v>
      </c>
      <c r="T101" s="1" t="s">
        <v>519</v>
      </c>
      <c r="V101" s="1" t="s">
        <v>81</v>
      </c>
      <c r="X101" s="1" t="s">
        <v>57</v>
      </c>
      <c r="Z101" s="1">
        <v>4</v>
      </c>
      <c r="AA101" s="1" t="s">
        <v>58</v>
      </c>
      <c r="AB101" s="1" t="s">
        <v>59</v>
      </c>
      <c r="AH101" s="1" t="s">
        <v>32</v>
      </c>
      <c r="AL101" s="1" t="s">
        <v>567</v>
      </c>
      <c r="AM101" s="1" t="s">
        <v>73</v>
      </c>
      <c r="AO101" s="1">
        <v>6</v>
      </c>
      <c r="AQ101" s="1">
        <v>2</v>
      </c>
      <c r="AS101" s="1">
        <v>5</v>
      </c>
      <c r="AT101" s="1" t="s">
        <v>568</v>
      </c>
      <c r="AU101" s="1" t="s">
        <v>75</v>
      </c>
      <c r="AW101" s="1">
        <v>10</v>
      </c>
      <c r="AX101" s="1" t="s">
        <v>569</v>
      </c>
      <c r="AY101" s="1" t="s">
        <v>570</v>
      </c>
      <c r="AZ101" s="1" t="s">
        <v>571</v>
      </c>
    </row>
    <row r="102" spans="1:52" x14ac:dyDescent="0.25">
      <c r="A102" s="1">
        <v>100</v>
      </c>
      <c r="B102" s="6" t="s">
        <v>0</v>
      </c>
      <c r="C102" s="6" t="s">
        <v>1</v>
      </c>
      <c r="F102" s="6" t="s">
        <v>4</v>
      </c>
      <c r="H102" s="2">
        <v>27169</v>
      </c>
      <c r="I102" s="1">
        <v>7</v>
      </c>
      <c r="J102" s="1">
        <v>50</v>
      </c>
      <c r="K102" s="1">
        <v>10</v>
      </c>
      <c r="L102" s="1">
        <v>5</v>
      </c>
      <c r="M102" s="1" t="s">
        <v>121</v>
      </c>
      <c r="N102" s="1">
        <v>0</v>
      </c>
      <c r="O102" s="1" t="s">
        <v>122</v>
      </c>
      <c r="Q102" s="1" t="s">
        <v>99</v>
      </c>
      <c r="S102" s="1">
        <v>1</v>
      </c>
      <c r="T102" s="1" t="s">
        <v>213</v>
      </c>
      <c r="V102" s="1" t="s">
        <v>350</v>
      </c>
      <c r="X102" s="1" t="s">
        <v>572</v>
      </c>
      <c r="Z102" s="1">
        <v>16</v>
      </c>
      <c r="AA102" s="1" t="s">
        <v>573</v>
      </c>
      <c r="AB102" s="1" t="s">
        <v>84</v>
      </c>
      <c r="AG102" s="1" t="s">
        <v>31</v>
      </c>
      <c r="AM102" s="1" t="s">
        <v>73</v>
      </c>
      <c r="AO102" s="1">
        <v>6</v>
      </c>
      <c r="AQ102" s="1">
        <v>6</v>
      </c>
      <c r="AS102" s="1">
        <v>60</v>
      </c>
      <c r="AT102" s="1" t="s">
        <v>574</v>
      </c>
      <c r="AU102" s="1" t="s">
        <v>75</v>
      </c>
      <c r="AW102" s="1">
        <v>6</v>
      </c>
      <c r="AX102" s="1" t="s">
        <v>575</v>
      </c>
    </row>
    <row r="103" spans="1:52" x14ac:dyDescent="0.25">
      <c r="A103" s="1">
        <v>101</v>
      </c>
      <c r="F103" s="6" t="s">
        <v>4</v>
      </c>
      <c r="H103" s="2">
        <v>31622</v>
      </c>
      <c r="I103" s="1">
        <v>6</v>
      </c>
      <c r="J103" s="1">
        <v>2</v>
      </c>
      <c r="K103" s="1">
        <v>12</v>
      </c>
      <c r="L103" s="1">
        <v>3</v>
      </c>
      <c r="M103" s="1" t="s">
        <v>78</v>
      </c>
      <c r="N103" s="1">
        <v>0</v>
      </c>
      <c r="O103" s="1" t="s">
        <v>68</v>
      </c>
      <c r="Q103" s="1" t="s">
        <v>99</v>
      </c>
      <c r="S103" s="1">
        <v>1</v>
      </c>
      <c r="T103" s="1" t="s">
        <v>407</v>
      </c>
      <c r="V103" s="1" t="s">
        <v>111</v>
      </c>
      <c r="X103" s="1" t="s">
        <v>57</v>
      </c>
      <c r="Z103" s="1">
        <v>10</v>
      </c>
      <c r="AA103" s="1" t="s">
        <v>576</v>
      </c>
      <c r="AB103" s="1" t="s">
        <v>84</v>
      </c>
      <c r="AG103" s="1" t="s">
        <v>31</v>
      </c>
      <c r="AM103" s="1" t="s">
        <v>85</v>
      </c>
      <c r="AP103" s="1">
        <v>10</v>
      </c>
      <c r="AQ103" s="1">
        <v>5</v>
      </c>
      <c r="AS103" s="1">
        <v>20</v>
      </c>
      <c r="AT103" s="1" t="s">
        <v>577</v>
      </c>
      <c r="AU103" s="1" t="s">
        <v>75</v>
      </c>
      <c r="AW103" s="1">
        <v>8</v>
      </c>
      <c r="AX103" s="1" t="s">
        <v>578</v>
      </c>
      <c r="AY103" s="1" t="s">
        <v>579</v>
      </c>
      <c r="AZ103" s="1" t="s">
        <v>580</v>
      </c>
    </row>
    <row r="104" spans="1:52" ht="409.5" x14ac:dyDescent="0.25">
      <c r="A104" s="1">
        <v>102</v>
      </c>
      <c r="B104" s="6" t="s">
        <v>0</v>
      </c>
      <c r="C104" s="6" t="s">
        <v>1</v>
      </c>
      <c r="F104" s="6" t="s">
        <v>4</v>
      </c>
      <c r="H104" s="2">
        <v>32721</v>
      </c>
      <c r="I104" s="1">
        <v>6</v>
      </c>
      <c r="J104" s="1">
        <v>0</v>
      </c>
      <c r="K104" s="1">
        <v>14</v>
      </c>
      <c r="L104" s="1">
        <v>25</v>
      </c>
      <c r="M104" s="1" t="s">
        <v>133</v>
      </c>
      <c r="N104" s="1">
        <v>1</v>
      </c>
      <c r="O104" s="1" t="s">
        <v>79</v>
      </c>
      <c r="R104" s="1" t="s">
        <v>581</v>
      </c>
      <c r="S104" s="1">
        <v>1</v>
      </c>
      <c r="T104" s="1" t="s">
        <v>465</v>
      </c>
      <c r="V104" s="1" t="s">
        <v>91</v>
      </c>
      <c r="Y104" s="1" t="s">
        <v>582</v>
      </c>
      <c r="Z104" s="1">
        <v>6</v>
      </c>
      <c r="AA104" s="1" t="s">
        <v>583</v>
      </c>
      <c r="AB104" s="1" t="s">
        <v>59</v>
      </c>
      <c r="AE104" s="1" t="s">
        <v>29</v>
      </c>
      <c r="AL104" s="1" t="s">
        <v>584</v>
      </c>
      <c r="AM104" s="1" t="s">
        <v>73</v>
      </c>
      <c r="AP104" s="1">
        <v>20</v>
      </c>
      <c r="AQ104" s="1">
        <v>4</v>
      </c>
      <c r="AS104" s="1">
        <v>80</v>
      </c>
      <c r="AT104" s="1" t="s">
        <v>585</v>
      </c>
      <c r="AV104" s="1" t="s">
        <v>586</v>
      </c>
      <c r="AW104" s="1">
        <v>9</v>
      </c>
      <c r="AX104" s="4" t="s">
        <v>587</v>
      </c>
      <c r="AY104" s="4" t="s">
        <v>588</v>
      </c>
      <c r="AZ104" s="1" t="s">
        <v>589</v>
      </c>
    </row>
    <row r="105" spans="1:52" x14ac:dyDescent="0.25">
      <c r="A105" s="1">
        <v>103</v>
      </c>
      <c r="B105" s="6" t="s">
        <v>0</v>
      </c>
      <c r="H105" s="2">
        <v>23231</v>
      </c>
      <c r="I105" s="1">
        <v>7</v>
      </c>
      <c r="J105" s="1">
        <v>0</v>
      </c>
      <c r="K105" s="1">
        <v>10</v>
      </c>
      <c r="L105" s="1">
        <v>20</v>
      </c>
      <c r="M105" s="1" t="s">
        <v>303</v>
      </c>
      <c r="N105" s="1">
        <v>1</v>
      </c>
      <c r="O105" s="1" t="s">
        <v>68</v>
      </c>
      <c r="Q105" s="1" t="s">
        <v>99</v>
      </c>
      <c r="S105" s="1">
        <v>1</v>
      </c>
      <c r="T105" s="1" t="s">
        <v>110</v>
      </c>
      <c r="V105" s="1" t="s">
        <v>123</v>
      </c>
      <c r="X105" s="1" t="s">
        <v>156</v>
      </c>
      <c r="Z105" s="1">
        <v>27</v>
      </c>
      <c r="AA105" s="1" t="s">
        <v>590</v>
      </c>
      <c r="AB105" s="1" t="s">
        <v>84</v>
      </c>
      <c r="AF105" s="1" t="s">
        <v>30</v>
      </c>
      <c r="AN105" s="1" t="s">
        <v>591</v>
      </c>
      <c r="AP105" s="1">
        <v>10</v>
      </c>
      <c r="AQ105" s="1">
        <v>4</v>
      </c>
      <c r="AS105" s="1">
        <v>10</v>
      </c>
      <c r="AT105" s="1" t="s">
        <v>592</v>
      </c>
      <c r="AU105" s="1" t="s">
        <v>345</v>
      </c>
      <c r="AW105" s="1">
        <v>2</v>
      </c>
      <c r="AX105" s="1" t="s">
        <v>593</v>
      </c>
      <c r="AY105" s="1" t="s">
        <v>594</v>
      </c>
      <c r="AZ105" s="1" t="s">
        <v>595</v>
      </c>
    </row>
    <row r="106" spans="1:52" x14ac:dyDescent="0.25">
      <c r="A106" s="1">
        <v>104</v>
      </c>
      <c r="B106" s="6" t="s">
        <v>0</v>
      </c>
      <c r="F106" s="6" t="s">
        <v>4</v>
      </c>
      <c r="H106" s="2">
        <v>32437</v>
      </c>
      <c r="I106" s="1">
        <v>8</v>
      </c>
      <c r="J106" s="1">
        <v>0</v>
      </c>
      <c r="K106" s="1">
        <v>10</v>
      </c>
      <c r="L106" s="1">
        <v>10</v>
      </c>
      <c r="M106" s="1" t="s">
        <v>103</v>
      </c>
      <c r="N106" s="1">
        <v>0</v>
      </c>
      <c r="O106" s="1" t="s">
        <v>68</v>
      </c>
      <c r="R106" s="1" t="s">
        <v>596</v>
      </c>
      <c r="S106" s="1">
        <v>0</v>
      </c>
      <c r="AB106" s="1" t="s">
        <v>84</v>
      </c>
      <c r="AF106" s="1" t="s">
        <v>30</v>
      </c>
      <c r="AH106" s="1" t="s">
        <v>32</v>
      </c>
      <c r="AM106" s="1" t="s">
        <v>85</v>
      </c>
      <c r="AP106" s="1">
        <v>15</v>
      </c>
      <c r="AR106" s="1">
        <v>15</v>
      </c>
      <c r="AS106" s="1">
        <v>16</v>
      </c>
      <c r="AT106" s="1" t="s">
        <v>597</v>
      </c>
      <c r="AV106" s="1" t="s">
        <v>598</v>
      </c>
      <c r="AW106" s="1">
        <v>4</v>
      </c>
      <c r="AX106" s="1" t="s">
        <v>599</v>
      </c>
      <c r="AY106" s="1" t="s">
        <v>600</v>
      </c>
      <c r="AZ106" s="1" t="s">
        <v>601</v>
      </c>
    </row>
    <row r="107" spans="1:52" x14ac:dyDescent="0.25">
      <c r="A107" s="1">
        <v>105</v>
      </c>
      <c r="C107" s="6" t="s">
        <v>1</v>
      </c>
      <c r="D107" s="6" t="s">
        <v>2</v>
      </c>
      <c r="H107" s="2">
        <v>31109</v>
      </c>
      <c r="I107" s="1">
        <v>6</v>
      </c>
      <c r="J107" s="1">
        <v>45</v>
      </c>
      <c r="K107" s="1">
        <v>9</v>
      </c>
      <c r="L107" s="1">
        <v>2</v>
      </c>
      <c r="M107" s="1" t="s">
        <v>52</v>
      </c>
      <c r="N107" s="1">
        <v>1</v>
      </c>
      <c r="O107" s="1" t="s">
        <v>53</v>
      </c>
      <c r="Q107" s="1" t="s">
        <v>99</v>
      </c>
      <c r="S107" s="1">
        <v>1</v>
      </c>
      <c r="T107" s="1" t="s">
        <v>30</v>
      </c>
      <c r="W107" s="1" t="s">
        <v>602</v>
      </c>
      <c r="X107" s="1" t="s">
        <v>57</v>
      </c>
      <c r="Z107" s="1">
        <v>3</v>
      </c>
      <c r="AA107" s="1" t="s">
        <v>603</v>
      </c>
      <c r="AB107" s="1" t="s">
        <v>72</v>
      </c>
      <c r="AF107" s="1" t="s">
        <v>30</v>
      </c>
      <c r="AM107" s="1" t="s">
        <v>85</v>
      </c>
      <c r="AO107" s="1">
        <v>4</v>
      </c>
      <c r="AQ107" s="1">
        <v>5</v>
      </c>
      <c r="AS107" s="1">
        <v>30</v>
      </c>
      <c r="AT107" s="1" t="s">
        <v>604</v>
      </c>
      <c r="AU107" s="1" t="s">
        <v>64</v>
      </c>
      <c r="AW107" s="1">
        <v>9</v>
      </c>
      <c r="AX107" s="1" t="s">
        <v>605</v>
      </c>
      <c r="AY107" s="1" t="s">
        <v>606</v>
      </c>
    </row>
    <row r="108" spans="1:52" x14ac:dyDescent="0.25">
      <c r="A108" s="1">
        <v>106</v>
      </c>
      <c r="B108" s="6" t="s">
        <v>0</v>
      </c>
      <c r="F108" s="6" t="s">
        <v>4</v>
      </c>
      <c r="H108" s="2">
        <v>29887</v>
      </c>
      <c r="I108" s="1">
        <v>7</v>
      </c>
      <c r="J108" s="1">
        <v>30</v>
      </c>
      <c r="K108" s="1">
        <v>9</v>
      </c>
      <c r="L108" s="1">
        <v>10</v>
      </c>
      <c r="M108" s="1" t="s">
        <v>52</v>
      </c>
      <c r="N108" s="1">
        <v>0</v>
      </c>
      <c r="O108" s="1" t="s">
        <v>68</v>
      </c>
      <c r="Q108" s="1" t="s">
        <v>104</v>
      </c>
      <c r="S108" s="1">
        <v>1</v>
      </c>
      <c r="T108" s="1" t="s">
        <v>213</v>
      </c>
      <c r="V108" s="1" t="s">
        <v>111</v>
      </c>
      <c r="X108" s="1" t="s">
        <v>92</v>
      </c>
      <c r="Z108" s="1">
        <v>11</v>
      </c>
      <c r="AA108" s="1" t="s">
        <v>607</v>
      </c>
      <c r="AB108" s="1" t="s">
        <v>59</v>
      </c>
      <c r="AH108" s="1" t="s">
        <v>32</v>
      </c>
      <c r="AM108" s="1" t="s">
        <v>73</v>
      </c>
      <c r="AO108" s="1">
        <v>6</v>
      </c>
      <c r="AQ108" s="1">
        <v>4</v>
      </c>
      <c r="AS108" s="1">
        <v>3</v>
      </c>
      <c r="AT108" s="1" t="s">
        <v>608</v>
      </c>
      <c r="AU108" s="1" t="s">
        <v>75</v>
      </c>
      <c r="AW108" s="1">
        <v>9</v>
      </c>
      <c r="AX108" s="1" t="s">
        <v>609</v>
      </c>
      <c r="AY108" s="1" t="s">
        <v>610</v>
      </c>
    </row>
    <row r="109" spans="1:52" x14ac:dyDescent="0.25">
      <c r="A109" s="1">
        <v>107</v>
      </c>
      <c r="C109" s="6" t="s">
        <v>1</v>
      </c>
      <c r="H109" s="2">
        <v>30505</v>
      </c>
      <c r="I109" s="1">
        <v>7</v>
      </c>
      <c r="J109" s="1">
        <v>80</v>
      </c>
      <c r="K109" s="1">
        <v>5</v>
      </c>
      <c r="L109" s="1">
        <v>10</v>
      </c>
      <c r="M109" s="1" t="s">
        <v>303</v>
      </c>
      <c r="N109" s="1">
        <v>1</v>
      </c>
      <c r="O109" s="1" t="s">
        <v>68</v>
      </c>
      <c r="Q109" s="1" t="s">
        <v>99</v>
      </c>
      <c r="S109" s="1">
        <v>1</v>
      </c>
      <c r="T109" s="1" t="s">
        <v>213</v>
      </c>
      <c r="V109" s="1" t="s">
        <v>81</v>
      </c>
      <c r="X109" s="1" t="s">
        <v>92</v>
      </c>
      <c r="Z109" s="1">
        <v>10</v>
      </c>
      <c r="AA109" s="1" t="s">
        <v>611</v>
      </c>
      <c r="AB109" s="1" t="s">
        <v>84</v>
      </c>
      <c r="AF109" s="1" t="s">
        <v>30</v>
      </c>
      <c r="AM109" s="1" t="s">
        <v>73</v>
      </c>
      <c r="AO109" s="1">
        <v>6</v>
      </c>
      <c r="AQ109" s="1">
        <v>4</v>
      </c>
      <c r="AS109" s="1">
        <v>12</v>
      </c>
      <c r="AT109" s="1" t="s">
        <v>612</v>
      </c>
      <c r="AU109" s="1" t="s">
        <v>75</v>
      </c>
      <c r="AW109" s="1">
        <v>7</v>
      </c>
      <c r="AX109" s="1" t="s">
        <v>613</v>
      </c>
      <c r="AY109" s="1" t="s">
        <v>614</v>
      </c>
    </row>
    <row r="110" spans="1:52" x14ac:dyDescent="0.25">
      <c r="A110" s="1">
        <v>108</v>
      </c>
      <c r="B110" s="6" t="s">
        <v>0</v>
      </c>
      <c r="F110" s="6" t="s">
        <v>4</v>
      </c>
      <c r="H110" s="2">
        <v>30306</v>
      </c>
      <c r="I110" s="1">
        <v>7</v>
      </c>
      <c r="J110" s="1">
        <v>120</v>
      </c>
      <c r="K110" s="1">
        <v>15</v>
      </c>
      <c r="L110" s="1">
        <v>12</v>
      </c>
      <c r="M110" s="1" t="s">
        <v>189</v>
      </c>
      <c r="N110" s="1">
        <v>0</v>
      </c>
      <c r="O110" s="1" t="s">
        <v>68</v>
      </c>
      <c r="Q110" s="1" t="s">
        <v>69</v>
      </c>
      <c r="S110" s="1">
        <v>1</v>
      </c>
      <c r="T110" s="1" t="s">
        <v>412</v>
      </c>
      <c r="V110" s="1" t="s">
        <v>56</v>
      </c>
      <c r="X110" s="1" t="s">
        <v>92</v>
      </c>
      <c r="Z110" s="1">
        <v>7</v>
      </c>
      <c r="AA110" s="1" t="s">
        <v>615</v>
      </c>
      <c r="AB110" s="1" t="s">
        <v>84</v>
      </c>
      <c r="AC110" s="1" t="s">
        <v>27</v>
      </c>
      <c r="AF110" s="1" t="s">
        <v>30</v>
      </c>
      <c r="AM110" s="1" t="s">
        <v>73</v>
      </c>
      <c r="AP110" s="1" t="s">
        <v>616</v>
      </c>
      <c r="AR110" s="1" t="s">
        <v>616</v>
      </c>
      <c r="AS110" s="1">
        <v>8</v>
      </c>
      <c r="AT110" s="1" t="s">
        <v>617</v>
      </c>
      <c r="AU110" s="1" t="s">
        <v>64</v>
      </c>
      <c r="AW110" s="1">
        <v>8</v>
      </c>
      <c r="AX110" s="1" t="s">
        <v>618</v>
      </c>
      <c r="AY110" s="1" t="s">
        <v>619</v>
      </c>
      <c r="AZ110" s="1" t="s">
        <v>620</v>
      </c>
    </row>
    <row r="111" spans="1:52" x14ac:dyDescent="0.25">
      <c r="A111" s="1">
        <v>109</v>
      </c>
      <c r="C111" s="6" t="s">
        <v>1</v>
      </c>
      <c r="F111" s="6" t="s">
        <v>4</v>
      </c>
      <c r="H111" s="2">
        <v>30747</v>
      </c>
      <c r="I111" s="1">
        <v>6</v>
      </c>
      <c r="J111" s="1">
        <v>20</v>
      </c>
      <c r="K111" s="1">
        <v>16</v>
      </c>
      <c r="L111" s="1">
        <v>30</v>
      </c>
      <c r="M111" s="1" t="s">
        <v>189</v>
      </c>
      <c r="N111" s="1">
        <v>0</v>
      </c>
      <c r="O111" s="1" t="s">
        <v>68</v>
      </c>
      <c r="Q111" s="1" t="s">
        <v>104</v>
      </c>
      <c r="S111" s="1">
        <v>1</v>
      </c>
      <c r="T111" s="1" t="s">
        <v>141</v>
      </c>
      <c r="V111" s="1" t="s">
        <v>111</v>
      </c>
      <c r="X111" s="1" t="s">
        <v>572</v>
      </c>
      <c r="Z111" s="1">
        <v>4</v>
      </c>
      <c r="AA111" s="1" t="s">
        <v>621</v>
      </c>
      <c r="AB111" s="1" t="s">
        <v>72</v>
      </c>
      <c r="AK111" s="1" t="s">
        <v>35</v>
      </c>
      <c r="AU111" s="1" t="s">
        <v>75</v>
      </c>
      <c r="AW111" s="1">
        <v>8</v>
      </c>
      <c r="AX111" s="1" t="s">
        <v>622</v>
      </c>
      <c r="AY111" s="1" t="s">
        <v>623</v>
      </c>
      <c r="AZ111" s="1" t="s">
        <v>624</v>
      </c>
    </row>
    <row r="112" spans="1:52" x14ac:dyDescent="0.25">
      <c r="A112" s="1">
        <v>110</v>
      </c>
      <c r="F112" s="6" t="s">
        <v>4</v>
      </c>
      <c r="H112" s="2">
        <v>35313</v>
      </c>
      <c r="I112" s="1">
        <v>8</v>
      </c>
      <c r="J112" s="1">
        <v>60</v>
      </c>
      <c r="K112" s="1">
        <v>10</v>
      </c>
      <c r="L112" s="1">
        <v>6</v>
      </c>
      <c r="M112" s="1" t="s">
        <v>52</v>
      </c>
      <c r="N112" s="1">
        <v>1</v>
      </c>
      <c r="O112" s="1" t="s">
        <v>68</v>
      </c>
      <c r="Q112" s="1" t="s">
        <v>99</v>
      </c>
      <c r="S112" s="1">
        <v>1</v>
      </c>
      <c r="T112" s="1" t="s">
        <v>30</v>
      </c>
      <c r="V112" s="1" t="s">
        <v>81</v>
      </c>
      <c r="X112" s="1" t="s">
        <v>124</v>
      </c>
      <c r="Z112" s="1">
        <v>0</v>
      </c>
      <c r="AA112" s="1" t="s">
        <v>625</v>
      </c>
      <c r="AB112" s="1" t="s">
        <v>363</v>
      </c>
      <c r="AF112" s="1" t="s">
        <v>30</v>
      </c>
      <c r="AM112" s="1" t="s">
        <v>85</v>
      </c>
      <c r="AO112" s="1">
        <v>6</v>
      </c>
      <c r="AQ112" s="1">
        <v>3</v>
      </c>
      <c r="AS112" s="1">
        <v>5</v>
      </c>
      <c r="AT112" s="1" t="s">
        <v>626</v>
      </c>
      <c r="AU112" s="1" t="s">
        <v>75</v>
      </c>
      <c r="AW112" s="1">
        <v>10</v>
      </c>
      <c r="AX112" s="1" t="s">
        <v>627</v>
      </c>
      <c r="AY112" s="1" t="s">
        <v>628</v>
      </c>
    </row>
    <row r="113" spans="1:52" x14ac:dyDescent="0.25">
      <c r="A113" s="1">
        <v>111</v>
      </c>
      <c r="B113" s="6" t="s">
        <v>0</v>
      </c>
      <c r="H113" s="2">
        <v>30983</v>
      </c>
      <c r="I113" s="1">
        <v>7</v>
      </c>
      <c r="J113" s="1">
        <v>20</v>
      </c>
      <c r="K113" s="1">
        <v>9</v>
      </c>
      <c r="L113" s="1">
        <v>2</v>
      </c>
      <c r="M113" s="1" t="s">
        <v>225</v>
      </c>
      <c r="N113" s="1">
        <v>1</v>
      </c>
      <c r="O113" s="1" t="s">
        <v>389</v>
      </c>
      <c r="Q113" s="1" t="s">
        <v>104</v>
      </c>
      <c r="S113" s="1">
        <v>1</v>
      </c>
      <c r="T113" s="1" t="s">
        <v>5</v>
      </c>
      <c r="V113" s="1" t="s">
        <v>81</v>
      </c>
      <c r="X113" s="1" t="s">
        <v>82</v>
      </c>
      <c r="Z113" s="1">
        <v>3</v>
      </c>
      <c r="AA113" s="1" t="s">
        <v>629</v>
      </c>
      <c r="AB113" s="1" t="s">
        <v>84</v>
      </c>
      <c r="AF113" s="1" t="s">
        <v>30</v>
      </c>
      <c r="AM113" s="1" t="s">
        <v>85</v>
      </c>
      <c r="AP113" s="1">
        <v>10</v>
      </c>
      <c r="AQ113" s="1">
        <v>6</v>
      </c>
      <c r="AS113" s="1">
        <v>15</v>
      </c>
      <c r="AT113" s="1" t="s">
        <v>630</v>
      </c>
      <c r="AU113" s="1" t="s">
        <v>75</v>
      </c>
      <c r="AW113" s="1">
        <v>7</v>
      </c>
      <c r="AX113" s="1" t="s">
        <v>631</v>
      </c>
      <c r="AY113" s="1" t="s">
        <v>632</v>
      </c>
      <c r="AZ113" s="1" t="s">
        <v>633</v>
      </c>
    </row>
    <row r="114" spans="1:52" ht="236.25" x14ac:dyDescent="0.25">
      <c r="A114" s="1">
        <v>112</v>
      </c>
      <c r="B114" s="6" t="s">
        <v>0</v>
      </c>
      <c r="D114" s="6" t="s">
        <v>2</v>
      </c>
      <c r="F114" s="6" t="s">
        <v>4</v>
      </c>
      <c r="H114" s="2">
        <v>42797</v>
      </c>
      <c r="I114" s="1">
        <v>7</v>
      </c>
      <c r="J114" s="1">
        <v>1</v>
      </c>
      <c r="K114" s="1">
        <v>10</v>
      </c>
      <c r="L114" s="1">
        <v>5</v>
      </c>
      <c r="M114" s="1" t="s">
        <v>335</v>
      </c>
      <c r="N114" s="1">
        <v>1</v>
      </c>
      <c r="O114" s="1" t="s">
        <v>98</v>
      </c>
      <c r="Q114" s="1" t="s">
        <v>69</v>
      </c>
      <c r="S114" s="1">
        <v>0</v>
      </c>
      <c r="AB114" s="1" t="s">
        <v>84</v>
      </c>
      <c r="AD114" s="1" t="s">
        <v>28</v>
      </c>
      <c r="AM114" s="1" t="s">
        <v>85</v>
      </c>
      <c r="AP114" s="1">
        <v>15</v>
      </c>
      <c r="AR114" s="1">
        <v>15</v>
      </c>
      <c r="AS114" s="1">
        <v>8</v>
      </c>
      <c r="AT114" s="4" t="s">
        <v>634</v>
      </c>
      <c r="AU114" s="1" t="s">
        <v>64</v>
      </c>
      <c r="AW114" s="1">
        <v>10</v>
      </c>
      <c r="AX114" s="4" t="s">
        <v>635</v>
      </c>
      <c r="AY114" s="1" t="s">
        <v>636</v>
      </c>
      <c r="AZ114" s="4" t="s">
        <v>637</v>
      </c>
    </row>
    <row r="115" spans="1:52" ht="409.5" x14ac:dyDescent="0.25">
      <c r="A115" s="1">
        <v>113</v>
      </c>
      <c r="C115" s="6" t="s">
        <v>1</v>
      </c>
      <c r="H115" s="2">
        <v>33577</v>
      </c>
      <c r="I115" s="1">
        <v>7</v>
      </c>
      <c r="J115" s="1">
        <v>150</v>
      </c>
      <c r="K115" s="1">
        <v>7</v>
      </c>
      <c r="L115" s="1">
        <v>8</v>
      </c>
      <c r="M115" s="1" t="s">
        <v>78</v>
      </c>
      <c r="N115" s="1">
        <v>1</v>
      </c>
      <c r="O115" s="1" t="s">
        <v>79</v>
      </c>
      <c r="Q115" s="1" t="s">
        <v>54</v>
      </c>
      <c r="S115" s="1">
        <v>1</v>
      </c>
      <c r="T115" s="1" t="s">
        <v>30</v>
      </c>
      <c r="W115" s="1" t="s">
        <v>638</v>
      </c>
      <c r="X115" s="1" t="s">
        <v>231</v>
      </c>
      <c r="Z115" s="1">
        <v>3</v>
      </c>
      <c r="AA115" s="1" t="s">
        <v>639</v>
      </c>
      <c r="AB115" s="1" t="s">
        <v>84</v>
      </c>
      <c r="AH115" s="1" t="s">
        <v>32</v>
      </c>
      <c r="AM115" s="1" t="s">
        <v>60</v>
      </c>
      <c r="AO115" s="1">
        <v>4</v>
      </c>
      <c r="AQ115" s="1">
        <v>3</v>
      </c>
      <c r="AS115" s="1">
        <v>30</v>
      </c>
      <c r="AT115" s="4" t="s">
        <v>640</v>
      </c>
      <c r="AU115" s="1" t="s">
        <v>75</v>
      </c>
      <c r="AW115" s="1">
        <v>8</v>
      </c>
      <c r="AX115" s="1" t="s">
        <v>641</v>
      </c>
      <c r="AY115" s="1" t="s">
        <v>642</v>
      </c>
      <c r="AZ115" s="4" t="s">
        <v>643</v>
      </c>
    </row>
    <row r="116" spans="1:52" x14ac:dyDescent="0.25">
      <c r="A116" s="1">
        <v>114</v>
      </c>
      <c r="B116" s="6" t="s">
        <v>0</v>
      </c>
      <c r="H116" s="2">
        <v>34088</v>
      </c>
      <c r="I116" s="1">
        <v>6</v>
      </c>
      <c r="J116" s="1">
        <v>50</v>
      </c>
      <c r="K116" s="1">
        <v>10</v>
      </c>
      <c r="L116" s="1">
        <v>20</v>
      </c>
      <c r="M116" s="1" t="s">
        <v>103</v>
      </c>
      <c r="N116" s="1">
        <v>1</v>
      </c>
      <c r="O116" s="1" t="s">
        <v>389</v>
      </c>
      <c r="R116" s="1" t="s">
        <v>644</v>
      </c>
      <c r="S116" s="1">
        <v>1</v>
      </c>
      <c r="T116" s="1" t="s">
        <v>30</v>
      </c>
      <c r="V116" s="1" t="s">
        <v>81</v>
      </c>
      <c r="X116" s="1" t="s">
        <v>272</v>
      </c>
      <c r="Z116" s="1">
        <v>2</v>
      </c>
      <c r="AA116" s="1" t="s">
        <v>645</v>
      </c>
      <c r="AB116" s="1" t="s">
        <v>84</v>
      </c>
      <c r="AF116" s="1" t="s">
        <v>30</v>
      </c>
      <c r="AM116" s="1" t="s">
        <v>73</v>
      </c>
      <c r="AO116" s="1">
        <v>3</v>
      </c>
      <c r="AQ116" s="1">
        <v>3</v>
      </c>
      <c r="AS116" s="1">
        <v>45</v>
      </c>
      <c r="AT116" s="1" t="s">
        <v>646</v>
      </c>
      <c r="AU116" s="1" t="s">
        <v>75</v>
      </c>
      <c r="AW116" s="1">
        <v>9</v>
      </c>
      <c r="AX116" s="1" t="s">
        <v>647</v>
      </c>
    </row>
    <row r="117" spans="1:52" x14ac:dyDescent="0.25">
      <c r="A117" s="1">
        <v>115</v>
      </c>
      <c r="B117" s="6" t="s">
        <v>0</v>
      </c>
      <c r="C117" s="6" t="s">
        <v>1</v>
      </c>
      <c r="F117" s="6" t="s">
        <v>4</v>
      </c>
      <c r="H117" s="2">
        <v>30028</v>
      </c>
      <c r="I117" s="1">
        <v>6</v>
      </c>
      <c r="J117" s="1">
        <v>120</v>
      </c>
      <c r="K117" s="1">
        <v>10</v>
      </c>
      <c r="L117" s="1">
        <v>0</v>
      </c>
      <c r="M117" s="1" t="s">
        <v>78</v>
      </c>
      <c r="N117" s="1">
        <v>0</v>
      </c>
      <c r="O117" s="1" t="s">
        <v>98</v>
      </c>
      <c r="Q117" s="1" t="s">
        <v>104</v>
      </c>
      <c r="S117" s="1">
        <v>1</v>
      </c>
      <c r="T117" s="1" t="s">
        <v>55</v>
      </c>
      <c r="V117" s="1" t="s">
        <v>56</v>
      </c>
      <c r="X117" s="1" t="s">
        <v>648</v>
      </c>
      <c r="Z117" s="1">
        <v>14</v>
      </c>
      <c r="AA117" s="1" t="s">
        <v>649</v>
      </c>
      <c r="AB117" s="1" t="s">
        <v>84</v>
      </c>
      <c r="AH117" s="1" t="s">
        <v>32</v>
      </c>
      <c r="AI117" s="1" t="s">
        <v>33</v>
      </c>
      <c r="AM117" s="1" t="s">
        <v>85</v>
      </c>
      <c r="AO117" s="1">
        <v>6</v>
      </c>
      <c r="AQ117" s="1">
        <v>6</v>
      </c>
      <c r="AS117" s="1">
        <v>15</v>
      </c>
      <c r="AT117" s="1" t="s">
        <v>650</v>
      </c>
      <c r="AU117" s="1" t="s">
        <v>192</v>
      </c>
      <c r="AW117" s="1">
        <v>8</v>
      </c>
      <c r="AX117" s="1" t="s">
        <v>651</v>
      </c>
      <c r="AY117" s="1" t="s">
        <v>652</v>
      </c>
      <c r="AZ117" s="1" t="s">
        <v>653</v>
      </c>
    </row>
    <row r="118" spans="1:52" x14ac:dyDescent="0.25">
      <c r="A118" s="1">
        <v>116</v>
      </c>
      <c r="F118" s="6" t="s">
        <v>4</v>
      </c>
      <c r="H118" s="2">
        <v>42929</v>
      </c>
      <c r="I118" s="1">
        <v>7</v>
      </c>
      <c r="J118" s="1">
        <v>20</v>
      </c>
      <c r="K118" s="1">
        <v>3</v>
      </c>
      <c r="L118" s="1">
        <v>12</v>
      </c>
      <c r="M118" s="1" t="s">
        <v>225</v>
      </c>
      <c r="N118" s="1">
        <v>0</v>
      </c>
      <c r="O118" s="1" t="s">
        <v>98</v>
      </c>
      <c r="Q118" s="1" t="s">
        <v>54</v>
      </c>
      <c r="S118" s="1">
        <v>1</v>
      </c>
      <c r="T118" s="1" t="s">
        <v>198</v>
      </c>
      <c r="V118" s="1" t="s">
        <v>81</v>
      </c>
      <c r="X118" s="1" t="s">
        <v>310</v>
      </c>
      <c r="Z118" s="1">
        <v>5</v>
      </c>
      <c r="AA118" s="1" t="s">
        <v>654</v>
      </c>
      <c r="AB118" s="1" t="s">
        <v>84</v>
      </c>
      <c r="AC118" s="1" t="s">
        <v>27</v>
      </c>
      <c r="AH118" s="1" t="s">
        <v>32</v>
      </c>
      <c r="AM118" s="1" t="s">
        <v>162</v>
      </c>
      <c r="AP118" s="1">
        <v>12</v>
      </c>
      <c r="AQ118" s="1">
        <v>2</v>
      </c>
      <c r="AS118" s="1">
        <v>10</v>
      </c>
      <c r="AT118" s="1" t="s">
        <v>655</v>
      </c>
      <c r="AU118" s="1" t="s">
        <v>75</v>
      </c>
      <c r="AW118" s="1">
        <v>6</v>
      </c>
      <c r="AX118" s="1" t="s">
        <v>656</v>
      </c>
      <c r="AY118" s="1" t="s">
        <v>35</v>
      </c>
      <c r="AZ118" s="1" t="s">
        <v>35</v>
      </c>
    </row>
    <row r="119" spans="1:52" x14ac:dyDescent="0.25">
      <c r="A119" s="1">
        <v>117</v>
      </c>
      <c r="B119" s="6" t="s">
        <v>0</v>
      </c>
      <c r="C119" s="6" t="s">
        <v>1</v>
      </c>
      <c r="F119" s="6" t="s">
        <v>4</v>
      </c>
      <c r="H119" s="2">
        <v>35668</v>
      </c>
      <c r="I119" s="1">
        <v>6</v>
      </c>
      <c r="J119" s="1">
        <v>0</v>
      </c>
      <c r="K119" s="1">
        <v>8</v>
      </c>
      <c r="L119" s="1">
        <v>60</v>
      </c>
      <c r="M119" s="1" t="s">
        <v>103</v>
      </c>
      <c r="N119" s="1">
        <v>0</v>
      </c>
      <c r="O119" s="1" t="s">
        <v>53</v>
      </c>
      <c r="R119" s="1" t="s">
        <v>657</v>
      </c>
      <c r="S119" s="1">
        <v>1</v>
      </c>
      <c r="T119" s="1" t="s">
        <v>213</v>
      </c>
      <c r="V119" s="1" t="s">
        <v>91</v>
      </c>
      <c r="X119" s="1" t="s">
        <v>220</v>
      </c>
      <c r="Z119" s="1">
        <v>1</v>
      </c>
      <c r="AA119" s="1" t="s">
        <v>658</v>
      </c>
      <c r="AB119" s="1" t="s">
        <v>161</v>
      </c>
      <c r="AK119" s="1" t="s">
        <v>35</v>
      </c>
      <c r="AU119" s="1" t="s">
        <v>75</v>
      </c>
      <c r="AW119" s="1">
        <v>10</v>
      </c>
      <c r="AX119" s="1" t="s">
        <v>659</v>
      </c>
      <c r="AY119" s="1" t="s">
        <v>660</v>
      </c>
      <c r="AZ119" s="1" t="s">
        <v>661</v>
      </c>
    </row>
    <row r="120" spans="1:52" x14ac:dyDescent="0.25">
      <c r="A120" s="1">
        <v>118</v>
      </c>
      <c r="B120" s="6" t="s">
        <v>0</v>
      </c>
      <c r="C120" s="6" t="s">
        <v>1</v>
      </c>
      <c r="E120" s="6" t="s">
        <v>3</v>
      </c>
      <c r="F120" s="6" t="s">
        <v>4</v>
      </c>
      <c r="H120" s="2">
        <v>33156</v>
      </c>
      <c r="I120" s="1">
        <v>7</v>
      </c>
      <c r="J120" s="1">
        <v>80</v>
      </c>
      <c r="K120" s="1">
        <v>12</v>
      </c>
      <c r="L120" s="1">
        <v>12</v>
      </c>
      <c r="M120" s="1" t="s">
        <v>335</v>
      </c>
      <c r="N120" s="1">
        <v>1</v>
      </c>
      <c r="O120" s="1" t="s">
        <v>389</v>
      </c>
      <c r="Q120" s="1" t="s">
        <v>69</v>
      </c>
      <c r="S120" s="1">
        <v>1</v>
      </c>
      <c r="T120" s="1" t="s">
        <v>213</v>
      </c>
      <c r="V120" s="1" t="s">
        <v>56</v>
      </c>
      <c r="X120" s="1" t="s">
        <v>572</v>
      </c>
      <c r="Z120" s="1">
        <v>3</v>
      </c>
      <c r="AA120" s="1" t="s">
        <v>662</v>
      </c>
      <c r="AB120" s="1" t="s">
        <v>59</v>
      </c>
      <c r="AF120" s="1" t="s">
        <v>30</v>
      </c>
      <c r="AM120" s="1" t="s">
        <v>85</v>
      </c>
      <c r="AO120" s="1">
        <v>6</v>
      </c>
      <c r="AQ120" s="1">
        <v>2</v>
      </c>
      <c r="AS120" s="1">
        <v>12</v>
      </c>
      <c r="AT120" s="1" t="s">
        <v>663</v>
      </c>
      <c r="AU120" s="1" t="s">
        <v>75</v>
      </c>
      <c r="AW120" s="1">
        <v>10</v>
      </c>
      <c r="AX120" s="1" t="s">
        <v>664</v>
      </c>
      <c r="AY120" s="1" t="s">
        <v>665</v>
      </c>
      <c r="AZ120" s="1" t="s">
        <v>666</v>
      </c>
    </row>
    <row r="121" spans="1:52" x14ac:dyDescent="0.25">
      <c r="A121" s="1">
        <v>119</v>
      </c>
      <c r="B121" s="6" t="s">
        <v>0</v>
      </c>
      <c r="C121" s="6" t="s">
        <v>1</v>
      </c>
      <c r="H121" s="2">
        <v>33117</v>
      </c>
      <c r="I121" s="1">
        <v>7</v>
      </c>
      <c r="J121" s="1">
        <v>30</v>
      </c>
      <c r="K121" s="1">
        <v>1</v>
      </c>
      <c r="L121" s="1">
        <v>5</v>
      </c>
      <c r="M121" s="1" t="s">
        <v>52</v>
      </c>
      <c r="N121" s="1">
        <v>0</v>
      </c>
      <c r="O121" s="1" t="s">
        <v>53</v>
      </c>
      <c r="Q121" s="1" t="s">
        <v>54</v>
      </c>
      <c r="S121" s="1">
        <v>1</v>
      </c>
      <c r="T121" s="1" t="s">
        <v>5</v>
      </c>
      <c r="V121" s="1" t="s">
        <v>56</v>
      </c>
      <c r="X121" s="1" t="s">
        <v>419</v>
      </c>
      <c r="Z121" s="1">
        <v>4</v>
      </c>
      <c r="AA121" s="1" t="s">
        <v>667</v>
      </c>
      <c r="AB121" s="1" t="s">
        <v>84</v>
      </c>
      <c r="AH121" s="1" t="s">
        <v>32</v>
      </c>
      <c r="AM121" s="1" t="s">
        <v>73</v>
      </c>
      <c r="AO121" s="1">
        <v>6</v>
      </c>
      <c r="AR121" s="1">
        <v>10</v>
      </c>
      <c r="AS121" s="1">
        <v>20</v>
      </c>
      <c r="AT121" s="1" t="s">
        <v>668</v>
      </c>
      <c r="AU121" s="1" t="s">
        <v>75</v>
      </c>
      <c r="AW121" s="1">
        <v>8</v>
      </c>
      <c r="AX121" s="1" t="s">
        <v>669</v>
      </c>
      <c r="AY121" s="1" t="s">
        <v>670</v>
      </c>
      <c r="AZ121" s="1" t="s">
        <v>671</v>
      </c>
    </row>
    <row r="122" spans="1:52" x14ac:dyDescent="0.25">
      <c r="A122" s="1">
        <v>120</v>
      </c>
      <c r="C122" s="6" t="s">
        <v>1</v>
      </c>
      <c r="F122" s="6" t="s">
        <v>4</v>
      </c>
      <c r="H122" s="2">
        <v>27127</v>
      </c>
      <c r="I122" s="1">
        <v>7</v>
      </c>
      <c r="J122" s="1">
        <v>50</v>
      </c>
      <c r="K122" s="1">
        <v>3</v>
      </c>
      <c r="L122" s="1">
        <v>20</v>
      </c>
      <c r="M122" s="1" t="s">
        <v>78</v>
      </c>
      <c r="N122" s="1">
        <v>1</v>
      </c>
      <c r="O122" s="1" t="s">
        <v>53</v>
      </c>
      <c r="Q122" s="1" t="s">
        <v>69</v>
      </c>
      <c r="S122" s="1">
        <v>1</v>
      </c>
      <c r="T122" s="1" t="s">
        <v>213</v>
      </c>
      <c r="V122" s="1" t="s">
        <v>56</v>
      </c>
      <c r="X122" s="1" t="s">
        <v>419</v>
      </c>
      <c r="Z122" s="1">
        <v>22</v>
      </c>
      <c r="AA122" s="1" t="s">
        <v>672</v>
      </c>
      <c r="AB122" s="1" t="s">
        <v>84</v>
      </c>
      <c r="AE122" s="1" t="s">
        <v>29</v>
      </c>
      <c r="AM122" s="1" t="s">
        <v>73</v>
      </c>
      <c r="AP122" s="1">
        <v>15</v>
      </c>
      <c r="AR122" s="1">
        <v>20</v>
      </c>
      <c r="AS122" s="1">
        <v>35</v>
      </c>
      <c r="AT122" s="1" t="s">
        <v>673</v>
      </c>
      <c r="AU122" s="1" t="s">
        <v>75</v>
      </c>
      <c r="AW122" s="1">
        <v>9</v>
      </c>
      <c r="AX122" s="1" t="s">
        <v>674</v>
      </c>
      <c r="AY122" s="1" t="s">
        <v>675</v>
      </c>
    </row>
    <row r="123" spans="1:52" x14ac:dyDescent="0.25">
      <c r="A123" s="1">
        <v>121</v>
      </c>
      <c r="C123" s="6" t="s">
        <v>1</v>
      </c>
      <c r="F123" s="6" t="s">
        <v>4</v>
      </c>
      <c r="H123" s="2">
        <v>34237</v>
      </c>
      <c r="I123" s="1">
        <v>7</v>
      </c>
      <c r="J123" s="1">
        <v>0</v>
      </c>
      <c r="K123" s="1">
        <v>12</v>
      </c>
      <c r="L123" s="1">
        <v>20</v>
      </c>
      <c r="M123" s="1" t="s">
        <v>189</v>
      </c>
      <c r="N123" s="1">
        <v>1</v>
      </c>
      <c r="O123" s="1" t="s">
        <v>53</v>
      </c>
      <c r="Q123" s="1" t="s">
        <v>54</v>
      </c>
      <c r="S123" s="1">
        <v>1</v>
      </c>
      <c r="T123" s="1" t="s">
        <v>519</v>
      </c>
      <c r="V123" s="1" t="s">
        <v>142</v>
      </c>
      <c r="X123" s="1" t="s">
        <v>92</v>
      </c>
      <c r="Z123" s="1">
        <v>5</v>
      </c>
      <c r="AA123" s="1" t="s">
        <v>676</v>
      </c>
      <c r="AB123" s="1" t="s">
        <v>59</v>
      </c>
      <c r="AF123" s="1" t="s">
        <v>30</v>
      </c>
      <c r="AM123" s="1" t="s">
        <v>85</v>
      </c>
      <c r="AO123" s="1">
        <v>5</v>
      </c>
      <c r="AQ123" s="1">
        <v>5</v>
      </c>
      <c r="AS123" s="1">
        <v>10</v>
      </c>
      <c r="AT123" s="1" t="s">
        <v>677</v>
      </c>
      <c r="AU123" s="1" t="s">
        <v>64</v>
      </c>
      <c r="AW123" s="1">
        <v>10</v>
      </c>
      <c r="AX123" s="1" t="s">
        <v>678</v>
      </c>
      <c r="AY123" s="1" t="s">
        <v>679</v>
      </c>
      <c r="AZ123" s="1" t="s">
        <v>680</v>
      </c>
    </row>
    <row r="124" spans="1:52" x14ac:dyDescent="0.25">
      <c r="A124" s="1">
        <v>122</v>
      </c>
      <c r="B124" s="6" t="s">
        <v>0</v>
      </c>
      <c r="H124" s="2">
        <v>34688</v>
      </c>
      <c r="I124" s="1">
        <v>9</v>
      </c>
      <c r="J124" s="1">
        <v>10</v>
      </c>
      <c r="K124" s="1">
        <v>9</v>
      </c>
      <c r="L124" s="1">
        <v>20</v>
      </c>
      <c r="M124" s="1" t="s">
        <v>103</v>
      </c>
      <c r="N124" s="1">
        <v>0</v>
      </c>
      <c r="O124" s="1" t="s">
        <v>98</v>
      </c>
      <c r="R124" s="1" t="s">
        <v>681</v>
      </c>
      <c r="S124" s="1">
        <v>1</v>
      </c>
      <c r="T124" s="1" t="s">
        <v>141</v>
      </c>
      <c r="V124" s="1" t="s">
        <v>81</v>
      </c>
      <c r="X124" s="1" t="s">
        <v>57</v>
      </c>
      <c r="Z124" s="1">
        <v>0</v>
      </c>
      <c r="AA124" s="1" t="s">
        <v>682</v>
      </c>
      <c r="AB124" s="1" t="s">
        <v>59</v>
      </c>
      <c r="AF124" s="1" t="s">
        <v>30</v>
      </c>
      <c r="AM124" s="1" t="s">
        <v>73</v>
      </c>
      <c r="AP124" s="1">
        <v>30</v>
      </c>
      <c r="AQ124" s="1">
        <v>5</v>
      </c>
      <c r="AS124" s="1">
        <v>200</v>
      </c>
      <c r="AT124" s="1" t="s">
        <v>683</v>
      </c>
      <c r="AU124" s="1" t="s">
        <v>75</v>
      </c>
      <c r="AW124" s="1">
        <v>9</v>
      </c>
      <c r="AX124" s="1" t="s">
        <v>684</v>
      </c>
      <c r="AY124" s="1" t="s">
        <v>685</v>
      </c>
      <c r="AZ124" s="1" t="s">
        <v>686</v>
      </c>
    </row>
    <row r="125" spans="1:52" x14ac:dyDescent="0.25">
      <c r="A125" s="1">
        <v>123</v>
      </c>
      <c r="B125" s="6" t="s">
        <v>0</v>
      </c>
      <c r="C125" s="6" t="s">
        <v>1</v>
      </c>
      <c r="H125" s="2">
        <v>29094</v>
      </c>
      <c r="I125" s="1">
        <v>8</v>
      </c>
      <c r="J125" s="1">
        <v>0</v>
      </c>
      <c r="K125" s="1">
        <v>8</v>
      </c>
      <c r="L125" s="1">
        <v>24</v>
      </c>
      <c r="M125" s="1" t="s">
        <v>97</v>
      </c>
      <c r="N125" s="1">
        <v>0</v>
      </c>
      <c r="O125" s="1" t="s">
        <v>140</v>
      </c>
      <c r="Q125" s="1" t="s">
        <v>69</v>
      </c>
      <c r="S125" s="1">
        <v>1</v>
      </c>
      <c r="T125" s="1" t="s">
        <v>213</v>
      </c>
      <c r="V125" s="1" t="s">
        <v>81</v>
      </c>
      <c r="X125" s="1" t="s">
        <v>92</v>
      </c>
      <c r="Z125" s="1">
        <v>20</v>
      </c>
      <c r="AA125" s="1" t="s">
        <v>562</v>
      </c>
      <c r="AB125" s="1" t="s">
        <v>59</v>
      </c>
      <c r="AE125" s="1" t="s">
        <v>29</v>
      </c>
      <c r="AG125" s="1" t="s">
        <v>31</v>
      </c>
      <c r="AM125" s="1" t="s">
        <v>553</v>
      </c>
      <c r="AO125" s="1">
        <v>6</v>
      </c>
      <c r="AQ125" s="1">
        <v>6</v>
      </c>
      <c r="AS125" s="1">
        <v>15</v>
      </c>
      <c r="AT125" s="1" t="s">
        <v>687</v>
      </c>
      <c r="AU125" s="1" t="s">
        <v>75</v>
      </c>
      <c r="AW125" s="1">
        <v>10</v>
      </c>
      <c r="AX125" s="1" t="s">
        <v>688</v>
      </c>
      <c r="AY125" s="1" t="s">
        <v>689</v>
      </c>
      <c r="AZ125" s="1" t="s">
        <v>690</v>
      </c>
    </row>
    <row r="126" spans="1:52" x14ac:dyDescent="0.25">
      <c r="A126" s="1">
        <v>124</v>
      </c>
      <c r="B126" s="6" t="s">
        <v>0</v>
      </c>
      <c r="F126" s="6" t="s">
        <v>4</v>
      </c>
      <c r="H126" s="2">
        <v>29489</v>
      </c>
      <c r="I126" s="1">
        <v>8</v>
      </c>
      <c r="J126" s="1">
        <v>30</v>
      </c>
      <c r="K126" s="1">
        <v>10</v>
      </c>
      <c r="L126" s="1">
        <v>3</v>
      </c>
      <c r="M126" s="1" t="s">
        <v>303</v>
      </c>
      <c r="N126" s="1">
        <v>0</v>
      </c>
      <c r="O126" s="1" t="s">
        <v>98</v>
      </c>
      <c r="Q126" s="1" t="s">
        <v>104</v>
      </c>
      <c r="S126" s="1">
        <v>1</v>
      </c>
      <c r="T126" s="1" t="s">
        <v>691</v>
      </c>
      <c r="V126" s="1" t="s">
        <v>56</v>
      </c>
      <c r="X126" s="1" t="s">
        <v>356</v>
      </c>
      <c r="Z126" s="1">
        <v>10</v>
      </c>
      <c r="AA126" s="1" t="s">
        <v>692</v>
      </c>
      <c r="AB126" s="1" t="s">
        <v>84</v>
      </c>
      <c r="AD126" s="1" t="s">
        <v>28</v>
      </c>
      <c r="AM126" s="1" t="s">
        <v>162</v>
      </c>
      <c r="AO126" s="1">
        <v>6</v>
      </c>
      <c r="AQ126" s="1">
        <v>4</v>
      </c>
      <c r="AS126" s="1">
        <v>150</v>
      </c>
      <c r="AT126" s="1" t="s">
        <v>693</v>
      </c>
      <c r="AU126" s="1" t="s">
        <v>64</v>
      </c>
      <c r="AW126" s="1">
        <v>10</v>
      </c>
      <c r="AX126" s="1" t="s">
        <v>694</v>
      </c>
      <c r="AY126" s="1" t="s">
        <v>428</v>
      </c>
      <c r="AZ126" s="1" t="s">
        <v>695</v>
      </c>
    </row>
    <row r="127" spans="1:52" x14ac:dyDescent="0.25">
      <c r="A127" s="1">
        <v>125</v>
      </c>
      <c r="B127" s="6" t="s">
        <v>0</v>
      </c>
      <c r="E127" s="6" t="s">
        <v>3</v>
      </c>
      <c r="H127" s="2">
        <v>33476</v>
      </c>
      <c r="I127" s="1">
        <v>8</v>
      </c>
      <c r="J127" s="1">
        <v>60</v>
      </c>
      <c r="K127" s="1">
        <v>10</v>
      </c>
      <c r="L127" s="1">
        <v>10</v>
      </c>
      <c r="M127" s="1" t="s">
        <v>52</v>
      </c>
      <c r="N127" s="1">
        <v>0</v>
      </c>
      <c r="O127" s="1" t="s">
        <v>134</v>
      </c>
      <c r="Q127" s="1" t="s">
        <v>54</v>
      </c>
      <c r="S127" s="1">
        <v>1</v>
      </c>
      <c r="T127" s="1" t="s">
        <v>213</v>
      </c>
      <c r="V127" s="1" t="s">
        <v>56</v>
      </c>
      <c r="X127" s="1" t="s">
        <v>92</v>
      </c>
      <c r="Z127" s="1">
        <v>5</v>
      </c>
      <c r="AA127" s="1" t="s">
        <v>75</v>
      </c>
      <c r="AB127" s="1" t="s">
        <v>84</v>
      </c>
      <c r="AH127" s="1" t="s">
        <v>32</v>
      </c>
      <c r="AM127" s="1" t="s">
        <v>60</v>
      </c>
      <c r="AP127" s="1">
        <v>10</v>
      </c>
      <c r="AQ127" s="1">
        <v>6</v>
      </c>
      <c r="AS127" s="1">
        <v>8</v>
      </c>
      <c r="AT127" s="1" t="s">
        <v>696</v>
      </c>
      <c r="AU127" s="1" t="s">
        <v>75</v>
      </c>
      <c r="AW127" s="1">
        <v>9</v>
      </c>
      <c r="AX127" s="1" t="s">
        <v>697</v>
      </c>
    </row>
    <row r="128" spans="1:52" x14ac:dyDescent="0.25">
      <c r="A128" s="1">
        <v>126</v>
      </c>
      <c r="F128" s="6" t="s">
        <v>4</v>
      </c>
      <c r="H128" s="2">
        <v>32011</v>
      </c>
      <c r="I128" s="1">
        <v>7</v>
      </c>
      <c r="J128" s="1">
        <v>0</v>
      </c>
      <c r="K128" s="1">
        <v>12</v>
      </c>
      <c r="L128" s="1">
        <v>0</v>
      </c>
      <c r="M128" s="1" t="s">
        <v>121</v>
      </c>
      <c r="N128" s="1">
        <v>1</v>
      </c>
      <c r="O128" s="1" t="s">
        <v>134</v>
      </c>
      <c r="Q128" s="1" t="s">
        <v>99</v>
      </c>
      <c r="S128" s="1">
        <v>1</v>
      </c>
      <c r="T128" s="1" t="s">
        <v>213</v>
      </c>
      <c r="V128" s="1" t="s">
        <v>111</v>
      </c>
      <c r="X128" s="1" t="s">
        <v>92</v>
      </c>
      <c r="Z128" s="1">
        <v>7</v>
      </c>
      <c r="AA128" s="1" t="s">
        <v>607</v>
      </c>
      <c r="AB128" s="1" t="s">
        <v>84</v>
      </c>
      <c r="AF128" s="1" t="s">
        <v>30</v>
      </c>
      <c r="AM128" s="1" t="s">
        <v>73</v>
      </c>
      <c r="AP128" s="1">
        <v>15</v>
      </c>
      <c r="AR128" s="1">
        <v>10</v>
      </c>
      <c r="AS128" s="1">
        <v>20</v>
      </c>
      <c r="AT128" s="1" t="s">
        <v>607</v>
      </c>
      <c r="AU128" s="1" t="s">
        <v>64</v>
      </c>
      <c r="AW128" s="1">
        <v>9</v>
      </c>
      <c r="AX128" s="1" t="s">
        <v>607</v>
      </c>
      <c r="AY128" s="1" t="s">
        <v>607</v>
      </c>
      <c r="AZ128" s="1" t="s">
        <v>607</v>
      </c>
    </row>
    <row r="129" spans="1:52" x14ac:dyDescent="0.25">
      <c r="A129" s="1">
        <v>127</v>
      </c>
      <c r="B129" s="6" t="s">
        <v>0</v>
      </c>
      <c r="H129" s="2">
        <v>34037</v>
      </c>
      <c r="I129" s="1">
        <v>7</v>
      </c>
      <c r="J129" s="1">
        <v>60</v>
      </c>
      <c r="K129" s="1">
        <v>11</v>
      </c>
      <c r="L129" s="1">
        <v>6</v>
      </c>
      <c r="M129" s="1" t="s">
        <v>121</v>
      </c>
      <c r="N129" s="1">
        <v>0</v>
      </c>
      <c r="O129" s="1" t="s">
        <v>53</v>
      </c>
      <c r="Q129" s="1" t="s">
        <v>99</v>
      </c>
      <c r="S129" s="1">
        <v>1</v>
      </c>
      <c r="T129" s="1" t="s">
        <v>213</v>
      </c>
      <c r="V129" s="1" t="s">
        <v>81</v>
      </c>
      <c r="X129" s="1" t="s">
        <v>92</v>
      </c>
      <c r="Z129" s="1">
        <v>3</v>
      </c>
      <c r="AA129" s="1" t="s">
        <v>698</v>
      </c>
      <c r="AB129" s="1" t="s">
        <v>84</v>
      </c>
      <c r="AF129" s="1" t="s">
        <v>30</v>
      </c>
      <c r="AM129" s="1" t="s">
        <v>73</v>
      </c>
      <c r="AO129" s="1">
        <v>5</v>
      </c>
      <c r="AQ129" s="1">
        <v>1</v>
      </c>
      <c r="AS129" s="1">
        <v>10</v>
      </c>
      <c r="AT129" s="1" t="s">
        <v>699</v>
      </c>
      <c r="AU129" s="1" t="s">
        <v>64</v>
      </c>
      <c r="AW129" s="1">
        <v>10</v>
      </c>
      <c r="AX129" s="1" t="s">
        <v>700</v>
      </c>
      <c r="AY129" s="1" t="s">
        <v>701</v>
      </c>
    </row>
    <row r="130" spans="1:52" x14ac:dyDescent="0.25">
      <c r="A130" s="1">
        <v>128</v>
      </c>
      <c r="B130" s="6" t="s">
        <v>0</v>
      </c>
      <c r="C130" s="6" t="s">
        <v>1</v>
      </c>
      <c r="F130" s="6" t="s">
        <v>4</v>
      </c>
      <c r="H130" s="2">
        <v>28828</v>
      </c>
      <c r="I130" s="1">
        <v>5</v>
      </c>
      <c r="J130" s="1">
        <v>30</v>
      </c>
      <c r="K130" s="1">
        <v>16</v>
      </c>
      <c r="L130" s="1">
        <v>50</v>
      </c>
      <c r="M130" s="1" t="s">
        <v>97</v>
      </c>
      <c r="N130" s="1">
        <v>1</v>
      </c>
      <c r="O130" s="1" t="s">
        <v>68</v>
      </c>
      <c r="Q130" s="1" t="s">
        <v>69</v>
      </c>
      <c r="S130" s="1">
        <v>1</v>
      </c>
      <c r="T130" s="1" t="s">
        <v>465</v>
      </c>
      <c r="V130" s="1" t="s">
        <v>56</v>
      </c>
      <c r="Y130" s="1" t="s">
        <v>702</v>
      </c>
      <c r="Z130" s="1">
        <v>13</v>
      </c>
      <c r="AA130" s="1" t="s">
        <v>703</v>
      </c>
      <c r="AB130" s="1" t="s">
        <v>84</v>
      </c>
      <c r="AF130" s="1" t="s">
        <v>30</v>
      </c>
      <c r="AM130" s="1" t="s">
        <v>73</v>
      </c>
      <c r="AO130" s="1">
        <v>6</v>
      </c>
      <c r="AR130" s="1">
        <v>10</v>
      </c>
      <c r="AS130" s="1">
        <v>20</v>
      </c>
      <c r="AT130" s="1" t="s">
        <v>704</v>
      </c>
      <c r="AU130" s="1" t="s">
        <v>192</v>
      </c>
      <c r="AW130" s="1">
        <v>10</v>
      </c>
      <c r="AX130" s="1" t="s">
        <v>705</v>
      </c>
      <c r="AY130" s="1" t="s">
        <v>706</v>
      </c>
      <c r="AZ130" s="1" t="s">
        <v>707</v>
      </c>
    </row>
    <row r="131" spans="1:52" x14ac:dyDescent="0.25">
      <c r="A131" s="1">
        <v>129</v>
      </c>
      <c r="B131" s="6" t="s">
        <v>0</v>
      </c>
      <c r="I131" s="1">
        <v>8</v>
      </c>
      <c r="J131" s="1">
        <v>90</v>
      </c>
      <c r="K131" s="1">
        <v>6</v>
      </c>
      <c r="L131" s="1">
        <v>4</v>
      </c>
      <c r="M131" s="1" t="s">
        <v>97</v>
      </c>
      <c r="N131" s="1">
        <v>0</v>
      </c>
      <c r="O131" s="1" t="s">
        <v>79</v>
      </c>
      <c r="Q131" s="1" t="s">
        <v>69</v>
      </c>
      <c r="S131" s="1">
        <v>1</v>
      </c>
      <c r="T131" s="1" t="s">
        <v>213</v>
      </c>
      <c r="V131" s="1" t="s">
        <v>81</v>
      </c>
      <c r="X131" s="1" t="s">
        <v>92</v>
      </c>
      <c r="Z131" s="1">
        <v>10</v>
      </c>
      <c r="AA131" s="1" t="s">
        <v>708</v>
      </c>
      <c r="AB131" s="1" t="s">
        <v>84</v>
      </c>
      <c r="AF131" s="1" t="s">
        <v>30</v>
      </c>
      <c r="AM131" s="1" t="s">
        <v>85</v>
      </c>
      <c r="AO131" s="1">
        <v>6</v>
      </c>
      <c r="AQ131" s="1">
        <v>4</v>
      </c>
      <c r="AS131" s="1">
        <v>30</v>
      </c>
      <c r="AT131" s="1" t="s">
        <v>709</v>
      </c>
      <c r="AU131" s="1" t="s">
        <v>64</v>
      </c>
      <c r="AW131" s="1">
        <v>9</v>
      </c>
      <c r="AX131" s="1" t="s">
        <v>710</v>
      </c>
    </row>
    <row r="132" spans="1:52" x14ac:dyDescent="0.25">
      <c r="A132" s="1">
        <v>130</v>
      </c>
      <c r="B132" s="6" t="s">
        <v>0</v>
      </c>
      <c r="F132" s="6" t="s">
        <v>4</v>
      </c>
      <c r="H132" s="2">
        <v>31656</v>
      </c>
      <c r="I132" s="1">
        <v>7</v>
      </c>
      <c r="J132" s="1">
        <v>0</v>
      </c>
      <c r="K132" s="1">
        <v>14</v>
      </c>
      <c r="L132" s="1">
        <v>12</v>
      </c>
      <c r="M132" s="1" t="s">
        <v>335</v>
      </c>
      <c r="N132" s="1">
        <v>0</v>
      </c>
      <c r="O132" s="1" t="s">
        <v>79</v>
      </c>
      <c r="Q132" s="1" t="s">
        <v>99</v>
      </c>
      <c r="S132" s="1">
        <v>0</v>
      </c>
      <c r="AB132" s="1" t="s">
        <v>84</v>
      </c>
      <c r="AE132" s="1" t="s">
        <v>29</v>
      </c>
      <c r="AM132" s="1" t="s">
        <v>73</v>
      </c>
      <c r="AO132" s="1">
        <v>6</v>
      </c>
      <c r="AQ132" s="1">
        <v>6</v>
      </c>
      <c r="AS132" s="1">
        <v>12</v>
      </c>
      <c r="AT132" s="1" t="s">
        <v>711</v>
      </c>
      <c r="AV132" s="1" t="s">
        <v>712</v>
      </c>
      <c r="AW132" s="1">
        <v>7</v>
      </c>
      <c r="AX132" s="1" t="s">
        <v>713</v>
      </c>
    </row>
    <row r="133" spans="1:52" x14ac:dyDescent="0.25">
      <c r="A133" s="1">
        <v>131</v>
      </c>
      <c r="C133" s="6" t="s">
        <v>1</v>
      </c>
      <c r="H133" s="2">
        <v>24061</v>
      </c>
      <c r="I133" s="1">
        <v>8</v>
      </c>
      <c r="J133" s="1">
        <v>0</v>
      </c>
      <c r="K133" s="1">
        <v>7</v>
      </c>
      <c r="L133" s="1">
        <v>0</v>
      </c>
      <c r="M133" s="1" t="s">
        <v>89</v>
      </c>
      <c r="N133" s="1">
        <v>1</v>
      </c>
      <c r="O133" s="1" t="s">
        <v>68</v>
      </c>
      <c r="Q133" s="1" t="s">
        <v>69</v>
      </c>
      <c r="S133" s="1">
        <v>1</v>
      </c>
      <c r="T133" s="1" t="s">
        <v>30</v>
      </c>
      <c r="V133" s="1" t="s">
        <v>81</v>
      </c>
      <c r="X133" s="1" t="s">
        <v>572</v>
      </c>
      <c r="Z133" s="1">
        <v>20</v>
      </c>
      <c r="AA133" s="1" t="s">
        <v>714</v>
      </c>
      <c r="AB133" s="1" t="s">
        <v>72</v>
      </c>
      <c r="AG133" s="1" t="s">
        <v>31</v>
      </c>
      <c r="AM133" s="1" t="s">
        <v>60</v>
      </c>
      <c r="AO133" s="1">
        <v>6</v>
      </c>
      <c r="AR133" s="1">
        <v>10</v>
      </c>
      <c r="AS133" s="1">
        <v>12</v>
      </c>
      <c r="AT133" s="1" t="s">
        <v>715</v>
      </c>
      <c r="AU133" s="1" t="s">
        <v>75</v>
      </c>
      <c r="AW133" s="1">
        <v>9</v>
      </c>
      <c r="AX133" s="1" t="s">
        <v>716</v>
      </c>
      <c r="AY133" s="1" t="s">
        <v>717</v>
      </c>
      <c r="AZ133" s="1" t="s">
        <v>718</v>
      </c>
    </row>
    <row r="134" spans="1:52" x14ac:dyDescent="0.25">
      <c r="A134" s="1">
        <v>132</v>
      </c>
      <c r="B134" s="6" t="s">
        <v>0</v>
      </c>
      <c r="F134" s="6" t="s">
        <v>4</v>
      </c>
      <c r="H134" s="2">
        <v>29906</v>
      </c>
      <c r="I134" s="1">
        <v>6</v>
      </c>
      <c r="J134" s="1">
        <v>0</v>
      </c>
      <c r="K134" s="1">
        <v>10</v>
      </c>
      <c r="L134" s="1">
        <v>12</v>
      </c>
      <c r="M134" s="1" t="s">
        <v>133</v>
      </c>
      <c r="N134" s="1">
        <v>1</v>
      </c>
      <c r="O134" s="1" t="s">
        <v>122</v>
      </c>
      <c r="Q134" s="1" t="s">
        <v>69</v>
      </c>
      <c r="S134" s="1">
        <v>1</v>
      </c>
      <c r="T134" s="1" t="s">
        <v>213</v>
      </c>
      <c r="V134" s="1" t="s">
        <v>142</v>
      </c>
      <c r="X134" s="1" t="s">
        <v>156</v>
      </c>
      <c r="Z134" s="1">
        <v>1</v>
      </c>
      <c r="AA134" s="1" t="s">
        <v>719</v>
      </c>
      <c r="AB134" s="1" t="s">
        <v>363</v>
      </c>
      <c r="AL134" s="1" t="s">
        <v>720</v>
      </c>
      <c r="AM134" s="1" t="s">
        <v>73</v>
      </c>
      <c r="AO134" s="1">
        <v>6</v>
      </c>
      <c r="AQ134" s="1">
        <v>6</v>
      </c>
      <c r="AS134" s="1">
        <v>25</v>
      </c>
      <c r="AT134" s="1" t="s">
        <v>721</v>
      </c>
      <c r="AU134" s="1" t="s">
        <v>345</v>
      </c>
      <c r="AW134" s="1">
        <v>10</v>
      </c>
      <c r="AX134" s="1" t="s">
        <v>722</v>
      </c>
      <c r="AY134" s="1" t="s">
        <v>723</v>
      </c>
      <c r="AZ134" s="1" t="s">
        <v>724</v>
      </c>
    </row>
    <row r="135" spans="1:52" x14ac:dyDescent="0.25">
      <c r="A135" s="1">
        <v>133</v>
      </c>
      <c r="C135" s="6" t="s">
        <v>1</v>
      </c>
      <c r="H135" s="2">
        <v>31994</v>
      </c>
      <c r="I135" s="1">
        <v>8</v>
      </c>
      <c r="J135" s="1">
        <v>120</v>
      </c>
      <c r="K135" s="1">
        <v>14</v>
      </c>
      <c r="L135" s="1">
        <v>10</v>
      </c>
      <c r="M135" s="1" t="s">
        <v>303</v>
      </c>
      <c r="N135" s="1">
        <v>0</v>
      </c>
      <c r="O135" s="1" t="s">
        <v>389</v>
      </c>
      <c r="Q135" s="1" t="s">
        <v>54</v>
      </c>
      <c r="S135" s="1">
        <v>1</v>
      </c>
      <c r="T135" s="1" t="s">
        <v>155</v>
      </c>
      <c r="V135" s="1" t="s">
        <v>81</v>
      </c>
      <c r="X135" s="1" t="s">
        <v>92</v>
      </c>
      <c r="Z135" s="1">
        <v>7</v>
      </c>
      <c r="AA135" s="1" t="s">
        <v>725</v>
      </c>
      <c r="AB135" s="1" t="s">
        <v>59</v>
      </c>
      <c r="AH135" s="1" t="s">
        <v>32</v>
      </c>
      <c r="AM135" s="1" t="s">
        <v>60</v>
      </c>
      <c r="AO135" s="1">
        <v>5</v>
      </c>
      <c r="AQ135" s="1">
        <v>4</v>
      </c>
      <c r="AS135" s="1">
        <v>10</v>
      </c>
      <c r="AT135" s="1" t="s">
        <v>726</v>
      </c>
      <c r="AU135" s="1" t="s">
        <v>75</v>
      </c>
      <c r="AW135" s="1">
        <v>9</v>
      </c>
      <c r="AX135" s="1" t="s">
        <v>727</v>
      </c>
      <c r="AY135" s="1" t="s">
        <v>728</v>
      </c>
    </row>
    <row r="136" spans="1:52" x14ac:dyDescent="0.25">
      <c r="A136" s="1">
        <v>134</v>
      </c>
      <c r="C136" s="6" t="s">
        <v>1</v>
      </c>
      <c r="F136" s="6" t="s">
        <v>4</v>
      </c>
      <c r="H136" s="2">
        <v>34615</v>
      </c>
      <c r="I136" s="1">
        <v>6</v>
      </c>
      <c r="J136" s="1">
        <v>240</v>
      </c>
      <c r="K136" s="1">
        <v>10</v>
      </c>
      <c r="L136" s="1">
        <v>20</v>
      </c>
      <c r="M136" s="1" t="s">
        <v>225</v>
      </c>
      <c r="N136" s="1">
        <v>1</v>
      </c>
      <c r="O136" s="1" t="s">
        <v>79</v>
      </c>
      <c r="Q136" s="1" t="s">
        <v>99</v>
      </c>
      <c r="S136" s="1">
        <v>1</v>
      </c>
      <c r="T136" s="1" t="s">
        <v>155</v>
      </c>
      <c r="W136" s="1" t="s">
        <v>729</v>
      </c>
      <c r="X136" s="1" t="s">
        <v>92</v>
      </c>
      <c r="Z136" s="1">
        <v>2</v>
      </c>
      <c r="AA136" s="1" t="s">
        <v>730</v>
      </c>
      <c r="AB136" s="1" t="s">
        <v>59</v>
      </c>
      <c r="AF136" s="1" t="s">
        <v>30</v>
      </c>
      <c r="AM136" s="1" t="s">
        <v>73</v>
      </c>
      <c r="AO136" s="1">
        <v>5</v>
      </c>
      <c r="AQ136" s="1">
        <v>6</v>
      </c>
      <c r="AS136" s="1">
        <v>300</v>
      </c>
      <c r="AT136" s="1" t="s">
        <v>731</v>
      </c>
      <c r="AU136" s="1" t="s">
        <v>75</v>
      </c>
      <c r="AW136" s="1">
        <v>10</v>
      </c>
      <c r="AX136" s="1" t="s">
        <v>732</v>
      </c>
      <c r="AY136" s="1" t="s">
        <v>733</v>
      </c>
    </row>
    <row r="137" spans="1:52" x14ac:dyDescent="0.25">
      <c r="A137" s="1">
        <v>135</v>
      </c>
      <c r="B137" s="6" t="s">
        <v>0</v>
      </c>
      <c r="C137" s="6" t="s">
        <v>1</v>
      </c>
      <c r="D137" s="6" t="s">
        <v>2</v>
      </c>
      <c r="F137" s="6" t="s">
        <v>4</v>
      </c>
      <c r="H137" s="2">
        <v>33885</v>
      </c>
      <c r="I137" s="1">
        <v>6</v>
      </c>
      <c r="J137" s="1">
        <v>60</v>
      </c>
      <c r="K137" s="1">
        <v>8</v>
      </c>
      <c r="L137" s="1">
        <v>3</v>
      </c>
      <c r="M137" s="1" t="s">
        <v>78</v>
      </c>
      <c r="N137" s="1">
        <v>1</v>
      </c>
      <c r="O137" s="1" t="s">
        <v>98</v>
      </c>
      <c r="Q137" s="1" t="s">
        <v>99</v>
      </c>
      <c r="S137" s="1">
        <v>1</v>
      </c>
      <c r="T137" s="1" t="s">
        <v>213</v>
      </c>
      <c r="W137" s="1" t="s">
        <v>729</v>
      </c>
      <c r="Y137" s="1" t="s">
        <v>734</v>
      </c>
      <c r="Z137" s="1">
        <v>2</v>
      </c>
      <c r="AA137" s="1" t="s">
        <v>735</v>
      </c>
      <c r="AB137" s="1" t="s">
        <v>59</v>
      </c>
      <c r="AH137" s="1" t="s">
        <v>32</v>
      </c>
      <c r="AM137" s="1" t="s">
        <v>60</v>
      </c>
      <c r="AO137" s="1">
        <v>3</v>
      </c>
      <c r="AQ137" s="1">
        <v>4</v>
      </c>
      <c r="AS137" s="1">
        <v>3</v>
      </c>
      <c r="AT137" s="1" t="s">
        <v>736</v>
      </c>
      <c r="AU137" s="1" t="s">
        <v>64</v>
      </c>
      <c r="AW137" s="1">
        <v>10</v>
      </c>
      <c r="AX137" s="1" t="s">
        <v>737</v>
      </c>
    </row>
    <row r="138" spans="1:52" x14ac:dyDescent="0.25">
      <c r="A138" s="1">
        <v>136</v>
      </c>
      <c r="B138" s="6" t="s">
        <v>0</v>
      </c>
      <c r="H138" s="2">
        <v>33877</v>
      </c>
      <c r="I138" s="1">
        <v>10</v>
      </c>
      <c r="J138" s="1">
        <v>30</v>
      </c>
      <c r="K138" s="1">
        <v>20</v>
      </c>
      <c r="L138" s="1">
        <v>3</v>
      </c>
      <c r="M138" s="1" t="s">
        <v>78</v>
      </c>
      <c r="N138" s="1">
        <v>1</v>
      </c>
      <c r="O138" s="1" t="s">
        <v>53</v>
      </c>
      <c r="Q138" s="1" t="s">
        <v>99</v>
      </c>
      <c r="S138" s="1">
        <v>0</v>
      </c>
      <c r="AB138" s="1" t="s">
        <v>84</v>
      </c>
      <c r="AE138" s="1" t="s">
        <v>29</v>
      </c>
      <c r="AM138" s="1" t="s">
        <v>73</v>
      </c>
      <c r="AP138" s="1">
        <v>10</v>
      </c>
      <c r="AR138" s="1">
        <v>10</v>
      </c>
      <c r="AS138" s="1">
        <v>10</v>
      </c>
      <c r="AT138" s="1" t="s">
        <v>738</v>
      </c>
      <c r="AU138" s="1" t="s">
        <v>345</v>
      </c>
      <c r="AW138" s="1">
        <v>9</v>
      </c>
      <c r="AX138" s="1" t="s">
        <v>739</v>
      </c>
      <c r="AZ138" s="1" t="s">
        <v>740</v>
      </c>
    </row>
    <row r="139" spans="1:52" x14ac:dyDescent="0.25">
      <c r="A139" s="1">
        <v>137</v>
      </c>
      <c r="F139" s="6" t="s">
        <v>4</v>
      </c>
      <c r="H139" s="2">
        <v>29845</v>
      </c>
      <c r="I139" s="1">
        <v>8</v>
      </c>
      <c r="J139" s="1">
        <v>65</v>
      </c>
      <c r="K139" s="1">
        <v>14</v>
      </c>
      <c r="L139" s="1">
        <v>20</v>
      </c>
      <c r="M139" s="1" t="s">
        <v>103</v>
      </c>
      <c r="N139" s="1">
        <v>1</v>
      </c>
      <c r="O139" s="1" t="s">
        <v>53</v>
      </c>
      <c r="Q139" s="1" t="s">
        <v>54</v>
      </c>
      <c r="S139" s="1">
        <v>1</v>
      </c>
      <c r="T139" s="1" t="s">
        <v>30</v>
      </c>
      <c r="V139" s="1" t="s">
        <v>91</v>
      </c>
      <c r="X139" s="1" t="s">
        <v>231</v>
      </c>
      <c r="Z139" s="1">
        <v>15</v>
      </c>
      <c r="AA139" s="1" t="s">
        <v>741</v>
      </c>
      <c r="AB139" s="1" t="s">
        <v>161</v>
      </c>
      <c r="AF139" s="1" t="s">
        <v>30</v>
      </c>
      <c r="AM139" s="1" t="s">
        <v>85</v>
      </c>
      <c r="AO139" s="1">
        <v>4</v>
      </c>
      <c r="AQ139" s="1">
        <v>6</v>
      </c>
      <c r="AS139" s="1">
        <v>16</v>
      </c>
      <c r="AT139" s="1" t="s">
        <v>742</v>
      </c>
      <c r="AV139" s="1" t="s">
        <v>743</v>
      </c>
      <c r="AW139" s="1">
        <v>10</v>
      </c>
      <c r="AX139" s="1" t="s">
        <v>744</v>
      </c>
      <c r="AY139" s="1" t="s">
        <v>745</v>
      </c>
      <c r="AZ139" s="1" t="s">
        <v>746</v>
      </c>
    </row>
    <row r="140" spans="1:52" x14ac:dyDescent="0.25">
      <c r="A140" s="1">
        <v>138</v>
      </c>
      <c r="B140" s="6" t="s">
        <v>0</v>
      </c>
      <c r="H140" s="2">
        <v>33885</v>
      </c>
      <c r="I140" s="1">
        <v>8</v>
      </c>
      <c r="J140" s="1">
        <v>60</v>
      </c>
      <c r="K140" s="1">
        <v>8</v>
      </c>
      <c r="L140" s="1">
        <v>10</v>
      </c>
      <c r="M140" s="1" t="s">
        <v>189</v>
      </c>
      <c r="N140" s="1">
        <v>1</v>
      </c>
      <c r="O140" s="1" t="s">
        <v>68</v>
      </c>
      <c r="Q140" s="1" t="s">
        <v>99</v>
      </c>
      <c r="S140" s="1">
        <v>1</v>
      </c>
      <c r="T140" s="1" t="s">
        <v>30</v>
      </c>
      <c r="V140" s="1" t="s">
        <v>81</v>
      </c>
      <c r="X140" s="1" t="s">
        <v>156</v>
      </c>
      <c r="Z140" s="1">
        <v>1</v>
      </c>
      <c r="AA140" s="1" t="s">
        <v>747</v>
      </c>
      <c r="AB140" s="1" t="s">
        <v>59</v>
      </c>
      <c r="AF140" s="1" t="s">
        <v>30</v>
      </c>
      <c r="AM140" s="1" t="s">
        <v>85</v>
      </c>
      <c r="AO140" s="1">
        <v>6</v>
      </c>
      <c r="AQ140" s="1">
        <v>6</v>
      </c>
      <c r="AS140" s="1">
        <v>10</v>
      </c>
      <c r="AT140" s="1" t="s">
        <v>748</v>
      </c>
      <c r="AV140" s="1" t="s">
        <v>749</v>
      </c>
      <c r="AW140" s="1">
        <v>9</v>
      </c>
      <c r="AX140" s="1" t="s">
        <v>750</v>
      </c>
      <c r="AY140" s="1" t="s">
        <v>751</v>
      </c>
      <c r="AZ140" s="1" t="s">
        <v>752</v>
      </c>
    </row>
    <row r="141" spans="1:52" x14ac:dyDescent="0.25">
      <c r="A141" s="1">
        <v>139</v>
      </c>
      <c r="B141" s="6" t="s">
        <v>0</v>
      </c>
      <c r="H141" s="2">
        <v>29414</v>
      </c>
      <c r="I141" s="1">
        <v>6</v>
      </c>
      <c r="J141" s="1">
        <v>140</v>
      </c>
      <c r="K141" s="1">
        <v>12</v>
      </c>
      <c r="L141" s="1">
        <v>1</v>
      </c>
      <c r="M141" s="1" t="s">
        <v>78</v>
      </c>
      <c r="N141" s="1">
        <v>0</v>
      </c>
      <c r="O141" s="1" t="s">
        <v>53</v>
      </c>
      <c r="Q141" s="1" t="s">
        <v>69</v>
      </c>
      <c r="S141" s="1">
        <v>1</v>
      </c>
      <c r="T141" s="1" t="s">
        <v>155</v>
      </c>
      <c r="V141" s="1" t="s">
        <v>81</v>
      </c>
      <c r="X141" s="1" t="s">
        <v>92</v>
      </c>
      <c r="Z141" s="1">
        <v>1</v>
      </c>
      <c r="AA141" s="1" t="s">
        <v>753</v>
      </c>
      <c r="AB141" s="1" t="s">
        <v>84</v>
      </c>
      <c r="AF141" s="1" t="s">
        <v>30</v>
      </c>
      <c r="AM141" s="1" t="s">
        <v>73</v>
      </c>
      <c r="AP141" s="1">
        <v>10</v>
      </c>
      <c r="AQ141" s="1">
        <v>6</v>
      </c>
      <c r="AS141" s="1">
        <v>20</v>
      </c>
      <c r="AT141" s="1" t="s">
        <v>754</v>
      </c>
      <c r="AU141" s="1" t="s">
        <v>64</v>
      </c>
      <c r="AW141" s="1">
        <v>6</v>
      </c>
      <c r="AX141" s="1" t="s">
        <v>755</v>
      </c>
      <c r="AY141" s="1" t="s">
        <v>322</v>
      </c>
      <c r="AZ141" s="1" t="s">
        <v>756</v>
      </c>
    </row>
    <row r="142" spans="1:52" x14ac:dyDescent="0.25">
      <c r="A142" s="1">
        <v>140</v>
      </c>
      <c r="B142" s="6" t="s">
        <v>0</v>
      </c>
      <c r="E142" s="6" t="s">
        <v>3</v>
      </c>
      <c r="F142" s="6" t="s">
        <v>4</v>
      </c>
      <c r="H142" s="2">
        <v>33876</v>
      </c>
      <c r="I142" s="1">
        <v>6</v>
      </c>
      <c r="J142" s="1">
        <v>90</v>
      </c>
      <c r="K142" s="1">
        <v>10</v>
      </c>
      <c r="L142" s="1">
        <v>12</v>
      </c>
      <c r="M142" s="1" t="s">
        <v>225</v>
      </c>
      <c r="N142" s="1">
        <v>0</v>
      </c>
      <c r="O142" s="1" t="s">
        <v>68</v>
      </c>
      <c r="Q142" s="1" t="s">
        <v>69</v>
      </c>
      <c r="S142" s="1">
        <v>1</v>
      </c>
      <c r="T142" s="1" t="s">
        <v>407</v>
      </c>
      <c r="V142" s="1" t="s">
        <v>111</v>
      </c>
      <c r="Y142" s="1" t="s">
        <v>757</v>
      </c>
      <c r="Z142" s="1">
        <v>2</v>
      </c>
      <c r="AA142" s="1" t="s">
        <v>758</v>
      </c>
      <c r="AB142" s="1" t="s">
        <v>59</v>
      </c>
      <c r="AE142" s="1" t="s">
        <v>29</v>
      </c>
      <c r="AM142" s="1" t="s">
        <v>73</v>
      </c>
      <c r="AO142" s="1">
        <v>6</v>
      </c>
      <c r="AR142" s="1">
        <v>10</v>
      </c>
      <c r="AS142" s="1">
        <v>50</v>
      </c>
      <c r="AT142" s="1" t="s">
        <v>759</v>
      </c>
      <c r="AU142" s="1" t="s">
        <v>75</v>
      </c>
      <c r="AW142" s="1">
        <v>10</v>
      </c>
      <c r="AX142" s="1" t="s">
        <v>760</v>
      </c>
      <c r="AY142" s="1" t="s">
        <v>761</v>
      </c>
      <c r="AZ142" s="1" t="s">
        <v>762</v>
      </c>
    </row>
    <row r="143" spans="1:52" x14ac:dyDescent="0.25">
      <c r="A143" s="1">
        <v>141</v>
      </c>
      <c r="B143" s="6" t="s">
        <v>0</v>
      </c>
      <c r="H143" s="2">
        <v>34017</v>
      </c>
      <c r="I143" s="1">
        <v>4</v>
      </c>
      <c r="J143" s="1">
        <v>2</v>
      </c>
      <c r="K143" s="1">
        <v>10</v>
      </c>
      <c r="L143" s="1">
        <v>15</v>
      </c>
      <c r="M143" s="1" t="s">
        <v>52</v>
      </c>
      <c r="N143" s="1">
        <v>1</v>
      </c>
      <c r="O143" s="1" t="s">
        <v>53</v>
      </c>
      <c r="Q143" s="1" t="s">
        <v>69</v>
      </c>
      <c r="S143" s="1">
        <v>0</v>
      </c>
      <c r="AB143" s="1" t="s">
        <v>59</v>
      </c>
      <c r="AD143" s="1" t="s">
        <v>28</v>
      </c>
      <c r="AM143" s="1" t="s">
        <v>73</v>
      </c>
      <c r="AO143" s="1">
        <v>6</v>
      </c>
      <c r="AQ143" s="1">
        <v>6</v>
      </c>
      <c r="AS143" s="1">
        <v>3</v>
      </c>
      <c r="AT143" s="1" t="s">
        <v>763</v>
      </c>
      <c r="AU143" s="1" t="s">
        <v>64</v>
      </c>
      <c r="AW143" s="1">
        <v>10</v>
      </c>
      <c r="AX143" s="1" t="s">
        <v>764</v>
      </c>
      <c r="AY143" s="1" t="s">
        <v>757</v>
      </c>
      <c r="AZ143" s="1" t="s">
        <v>765</v>
      </c>
    </row>
    <row r="144" spans="1:52" x14ac:dyDescent="0.25">
      <c r="A144" s="1">
        <v>142</v>
      </c>
      <c r="C144" s="6" t="s">
        <v>1</v>
      </c>
      <c r="H144" s="2">
        <v>33015</v>
      </c>
      <c r="I144" s="1">
        <v>7</v>
      </c>
      <c r="J144" s="1">
        <v>150</v>
      </c>
      <c r="K144" s="1">
        <v>9</v>
      </c>
      <c r="L144" s="1">
        <v>10</v>
      </c>
      <c r="M144" s="1" t="s">
        <v>89</v>
      </c>
      <c r="N144" s="1">
        <v>0</v>
      </c>
      <c r="O144" s="1" t="s">
        <v>68</v>
      </c>
      <c r="Q144" s="1" t="s">
        <v>54</v>
      </c>
      <c r="S144" s="1">
        <v>1</v>
      </c>
      <c r="T144" s="1" t="s">
        <v>146</v>
      </c>
      <c r="V144" s="1" t="s">
        <v>81</v>
      </c>
      <c r="X144" s="1" t="s">
        <v>124</v>
      </c>
      <c r="Z144" s="1">
        <v>3</v>
      </c>
      <c r="AA144" s="1" t="s">
        <v>766</v>
      </c>
      <c r="AB144" s="1" t="s">
        <v>59</v>
      </c>
      <c r="AD144" s="1" t="s">
        <v>28</v>
      </c>
      <c r="AM144" s="1" t="s">
        <v>73</v>
      </c>
      <c r="AP144" s="1">
        <v>10</v>
      </c>
      <c r="AR144" s="1">
        <v>10</v>
      </c>
      <c r="AS144" s="1">
        <v>20</v>
      </c>
      <c r="AT144" s="1" t="s">
        <v>157</v>
      </c>
      <c r="AU144" s="1" t="s">
        <v>64</v>
      </c>
      <c r="AW144" s="1">
        <v>10</v>
      </c>
      <c r="AX144" s="1" t="s">
        <v>767</v>
      </c>
      <c r="AY144" s="1" t="s">
        <v>768</v>
      </c>
      <c r="AZ144" s="1" t="s">
        <v>769</v>
      </c>
    </row>
    <row r="145" spans="1:52" x14ac:dyDescent="0.25">
      <c r="A145" s="1">
        <v>143</v>
      </c>
      <c r="C145" s="6" t="s">
        <v>1</v>
      </c>
      <c r="H145" s="2">
        <v>32885</v>
      </c>
      <c r="I145" s="1">
        <v>7</v>
      </c>
      <c r="J145" s="1">
        <v>28</v>
      </c>
      <c r="K145" s="1">
        <v>12</v>
      </c>
      <c r="L145" s="1">
        <v>6</v>
      </c>
      <c r="M145" s="1" t="s">
        <v>335</v>
      </c>
      <c r="N145" s="1">
        <v>0</v>
      </c>
      <c r="O145" s="1" t="s">
        <v>134</v>
      </c>
      <c r="Q145" s="1" t="s">
        <v>69</v>
      </c>
      <c r="S145" s="1">
        <v>1</v>
      </c>
      <c r="T145" s="1" t="s">
        <v>90</v>
      </c>
      <c r="V145" s="1" t="s">
        <v>81</v>
      </c>
      <c r="X145" s="1" t="s">
        <v>220</v>
      </c>
      <c r="Z145" s="1">
        <v>5</v>
      </c>
      <c r="AA145" s="1" t="s">
        <v>770</v>
      </c>
      <c r="AB145" s="1" t="s">
        <v>84</v>
      </c>
      <c r="AE145" s="1" t="s">
        <v>29</v>
      </c>
      <c r="AH145" s="1" t="s">
        <v>32</v>
      </c>
      <c r="AM145" s="1" t="s">
        <v>60</v>
      </c>
      <c r="AO145" s="1">
        <v>4</v>
      </c>
      <c r="AQ145" s="1">
        <v>4</v>
      </c>
      <c r="AS145" s="1">
        <v>100</v>
      </c>
      <c r="AT145" s="1" t="s">
        <v>771</v>
      </c>
      <c r="AU145" s="1" t="s">
        <v>64</v>
      </c>
      <c r="AW145" s="1">
        <v>9</v>
      </c>
      <c r="AX145" s="1" t="s">
        <v>772</v>
      </c>
      <c r="AY145" s="1" t="s">
        <v>773</v>
      </c>
    </row>
    <row r="146" spans="1:52" x14ac:dyDescent="0.25">
      <c r="A146" s="1">
        <v>144</v>
      </c>
      <c r="F146" s="6" t="s">
        <v>4</v>
      </c>
      <c r="H146" s="2">
        <v>32154</v>
      </c>
      <c r="I146" s="1">
        <v>8</v>
      </c>
      <c r="J146" s="1">
        <v>0</v>
      </c>
      <c r="K146" s="1">
        <v>12</v>
      </c>
      <c r="L146" s="1">
        <v>1</v>
      </c>
      <c r="M146" s="1" t="s">
        <v>89</v>
      </c>
      <c r="N146" s="1">
        <v>0</v>
      </c>
      <c r="O146" s="1" t="s">
        <v>53</v>
      </c>
      <c r="Q146" s="1" t="s">
        <v>54</v>
      </c>
      <c r="S146" s="1">
        <v>1</v>
      </c>
      <c r="T146" s="1" t="s">
        <v>213</v>
      </c>
      <c r="W146" s="1" t="s">
        <v>213</v>
      </c>
      <c r="X146" s="1" t="s">
        <v>92</v>
      </c>
      <c r="Z146" s="1">
        <v>5</v>
      </c>
      <c r="AA146" s="1" t="s">
        <v>774</v>
      </c>
      <c r="AB146" s="1" t="s">
        <v>59</v>
      </c>
      <c r="AF146" s="1" t="s">
        <v>30</v>
      </c>
      <c r="AM146" s="1" t="s">
        <v>85</v>
      </c>
      <c r="AO146" s="1">
        <v>3</v>
      </c>
      <c r="AQ146" s="1">
        <v>1</v>
      </c>
      <c r="AS146" s="1">
        <v>160</v>
      </c>
      <c r="AT146" s="1" t="s">
        <v>35</v>
      </c>
      <c r="AU146" s="1" t="s">
        <v>64</v>
      </c>
      <c r="AW146" s="1">
        <v>10</v>
      </c>
      <c r="AX146" s="1" t="s">
        <v>775</v>
      </c>
      <c r="AY146" s="1" t="s">
        <v>418</v>
      </c>
      <c r="AZ146" s="1" t="s">
        <v>290</v>
      </c>
    </row>
    <row r="147" spans="1:52" x14ac:dyDescent="0.25">
      <c r="A147" s="1">
        <v>145</v>
      </c>
      <c r="C147" s="6" t="s">
        <v>1</v>
      </c>
      <c r="E147" s="6" t="s">
        <v>3</v>
      </c>
      <c r="F147" s="6" t="s">
        <v>4</v>
      </c>
      <c r="H147" s="2">
        <v>34064</v>
      </c>
      <c r="I147" s="1">
        <v>6</v>
      </c>
      <c r="J147" s="1">
        <v>120</v>
      </c>
      <c r="K147" s="1">
        <v>13</v>
      </c>
      <c r="L147" s="1">
        <v>4</v>
      </c>
      <c r="M147" s="1" t="s">
        <v>225</v>
      </c>
      <c r="N147" s="1">
        <v>1</v>
      </c>
      <c r="O147" s="1" t="s">
        <v>79</v>
      </c>
      <c r="R147" s="1" t="s">
        <v>776</v>
      </c>
      <c r="S147" s="1">
        <v>1</v>
      </c>
      <c r="T147" s="1" t="s">
        <v>155</v>
      </c>
      <c r="V147" s="1" t="s">
        <v>81</v>
      </c>
      <c r="X147" s="1" t="s">
        <v>231</v>
      </c>
      <c r="Z147" s="1">
        <v>2</v>
      </c>
      <c r="AA147" s="1" t="s">
        <v>777</v>
      </c>
      <c r="AB147" s="1" t="s">
        <v>59</v>
      </c>
      <c r="AK147" s="1" t="s">
        <v>35</v>
      </c>
      <c r="AU147" s="1" t="s">
        <v>75</v>
      </c>
      <c r="AW147" s="1">
        <v>8</v>
      </c>
      <c r="AX147" s="1" t="s">
        <v>778</v>
      </c>
      <c r="AZ147" s="1" t="s">
        <v>779</v>
      </c>
    </row>
    <row r="148" spans="1:52" x14ac:dyDescent="0.25">
      <c r="A148" s="1">
        <v>146</v>
      </c>
      <c r="B148" s="6" t="s">
        <v>0</v>
      </c>
      <c r="D148" s="6" t="s">
        <v>2</v>
      </c>
      <c r="H148" s="2">
        <v>32540</v>
      </c>
      <c r="I148" s="1">
        <v>8</v>
      </c>
      <c r="J148" s="1">
        <v>7</v>
      </c>
      <c r="K148" s="1">
        <v>12</v>
      </c>
      <c r="L148" s="1">
        <v>0</v>
      </c>
      <c r="M148" s="1" t="s">
        <v>103</v>
      </c>
      <c r="N148" s="1">
        <v>1</v>
      </c>
      <c r="O148" s="1" t="s">
        <v>68</v>
      </c>
      <c r="Q148" s="1" t="s">
        <v>104</v>
      </c>
      <c r="S148" s="1">
        <v>1</v>
      </c>
      <c r="T148" s="1" t="s">
        <v>407</v>
      </c>
      <c r="V148" s="1" t="s">
        <v>81</v>
      </c>
      <c r="X148" s="1" t="s">
        <v>156</v>
      </c>
      <c r="Z148" s="1">
        <v>3</v>
      </c>
      <c r="AA148" s="1" t="s">
        <v>780</v>
      </c>
      <c r="AB148" s="1" t="s">
        <v>84</v>
      </c>
      <c r="AE148" s="1" t="s">
        <v>29</v>
      </c>
      <c r="AM148" s="1" t="s">
        <v>73</v>
      </c>
      <c r="AO148" s="1">
        <v>4</v>
      </c>
      <c r="AQ148" s="1">
        <v>6</v>
      </c>
      <c r="AS148" s="1">
        <v>20</v>
      </c>
      <c r="AT148" s="1" t="s">
        <v>781</v>
      </c>
      <c r="AU148" s="1" t="s">
        <v>75</v>
      </c>
      <c r="AW148" s="1">
        <v>10</v>
      </c>
      <c r="AX148" s="1" t="s">
        <v>782</v>
      </c>
      <c r="AY148" s="1" t="s">
        <v>783</v>
      </c>
      <c r="AZ148" s="1" t="s">
        <v>784</v>
      </c>
    </row>
    <row r="149" spans="1:52" x14ac:dyDescent="0.25">
      <c r="A149" s="1">
        <v>147</v>
      </c>
      <c r="B149" s="6" t="s">
        <v>0</v>
      </c>
      <c r="H149" s="2">
        <v>32950</v>
      </c>
      <c r="I149" s="1">
        <v>7</v>
      </c>
      <c r="J149" s="1">
        <v>60</v>
      </c>
      <c r="K149" s="1">
        <v>14</v>
      </c>
      <c r="L149" s="1">
        <v>5</v>
      </c>
      <c r="M149" s="1" t="s">
        <v>52</v>
      </c>
      <c r="N149" s="1">
        <v>0</v>
      </c>
      <c r="O149" s="1" t="s">
        <v>53</v>
      </c>
      <c r="Q149" s="1" t="s">
        <v>69</v>
      </c>
      <c r="S149" s="1">
        <v>1</v>
      </c>
      <c r="T149" s="1" t="s">
        <v>146</v>
      </c>
      <c r="V149" s="1" t="s">
        <v>81</v>
      </c>
      <c r="X149" s="1" t="s">
        <v>112</v>
      </c>
      <c r="Z149" s="1">
        <v>5</v>
      </c>
      <c r="AA149" s="1" t="s">
        <v>785</v>
      </c>
      <c r="AB149" s="1" t="s">
        <v>59</v>
      </c>
      <c r="AE149" s="1" t="s">
        <v>29</v>
      </c>
      <c r="AM149" s="1" t="s">
        <v>85</v>
      </c>
      <c r="AO149" s="1">
        <v>6</v>
      </c>
      <c r="AQ149" s="1">
        <v>5</v>
      </c>
      <c r="AS149" s="1">
        <v>25</v>
      </c>
      <c r="AT149" s="1" t="s">
        <v>786</v>
      </c>
      <c r="AU149" s="1" t="s">
        <v>345</v>
      </c>
      <c r="AW149" s="1">
        <v>9</v>
      </c>
      <c r="AX149" s="1" t="s">
        <v>787</v>
      </c>
      <c r="AY149" s="1" t="s">
        <v>788</v>
      </c>
      <c r="AZ149" s="1" t="s">
        <v>789</v>
      </c>
    </row>
    <row r="150" spans="1:52" x14ac:dyDescent="0.25">
      <c r="A150" s="1">
        <v>148</v>
      </c>
      <c r="E150" s="6" t="s">
        <v>3</v>
      </c>
      <c r="F150" s="6" t="s">
        <v>4</v>
      </c>
      <c r="H150" s="2">
        <v>34861</v>
      </c>
      <c r="I150" s="1">
        <v>7</v>
      </c>
      <c r="J150" s="1">
        <v>0</v>
      </c>
      <c r="K150" s="1">
        <v>12</v>
      </c>
      <c r="L150" s="1">
        <v>15</v>
      </c>
      <c r="M150" s="1" t="s">
        <v>189</v>
      </c>
      <c r="N150" s="1">
        <v>1</v>
      </c>
      <c r="O150" s="1" t="s">
        <v>53</v>
      </c>
      <c r="Q150" s="1" t="s">
        <v>99</v>
      </c>
      <c r="S150" s="1">
        <v>1</v>
      </c>
      <c r="T150" s="1" t="s">
        <v>170</v>
      </c>
      <c r="V150" s="1" t="s">
        <v>111</v>
      </c>
      <c r="X150" s="1" t="s">
        <v>57</v>
      </c>
      <c r="Z150" s="1">
        <v>1</v>
      </c>
      <c r="AA150" s="1" t="s">
        <v>58</v>
      </c>
      <c r="AB150" s="1" t="s">
        <v>59</v>
      </c>
      <c r="AG150" s="1" t="s">
        <v>31</v>
      </c>
      <c r="AH150" s="1" t="s">
        <v>32</v>
      </c>
      <c r="AI150" s="1" t="s">
        <v>33</v>
      </c>
      <c r="AJ150" s="1" t="s">
        <v>34</v>
      </c>
      <c r="AM150" s="1" t="s">
        <v>60</v>
      </c>
      <c r="AP150" s="1">
        <v>15</v>
      </c>
      <c r="AQ150" s="1">
        <v>6</v>
      </c>
      <c r="AS150" s="1">
        <v>90</v>
      </c>
      <c r="AT150" s="1" t="s">
        <v>790</v>
      </c>
      <c r="AU150" s="1" t="s">
        <v>75</v>
      </c>
      <c r="AW150" s="1">
        <v>10</v>
      </c>
      <c r="AX150" s="1" t="s">
        <v>791</v>
      </c>
      <c r="AY150" s="1" t="s">
        <v>792</v>
      </c>
    </row>
    <row r="151" spans="1:52" x14ac:dyDescent="0.25">
      <c r="A151" s="1">
        <v>149</v>
      </c>
      <c r="B151" s="6" t="s">
        <v>0</v>
      </c>
      <c r="C151" s="6" t="s">
        <v>1</v>
      </c>
      <c r="F151" s="6" t="s">
        <v>4</v>
      </c>
      <c r="H151" s="2">
        <v>30465</v>
      </c>
      <c r="I151" s="1">
        <v>7</v>
      </c>
      <c r="J151" s="1">
        <v>55</v>
      </c>
      <c r="K151" s="1">
        <v>9</v>
      </c>
      <c r="L151" s="1">
        <v>2</v>
      </c>
      <c r="M151" s="1" t="s">
        <v>89</v>
      </c>
      <c r="N151" s="1">
        <v>0</v>
      </c>
      <c r="O151" s="1" t="s">
        <v>98</v>
      </c>
      <c r="Q151" s="1" t="s">
        <v>99</v>
      </c>
      <c r="S151" s="1">
        <v>1</v>
      </c>
      <c r="T151" s="1" t="s">
        <v>155</v>
      </c>
      <c r="V151" s="1" t="s">
        <v>81</v>
      </c>
      <c r="X151" s="1" t="s">
        <v>106</v>
      </c>
      <c r="Z151" s="1">
        <v>6</v>
      </c>
      <c r="AA151" s="1" t="s">
        <v>793</v>
      </c>
      <c r="AB151" s="1" t="s">
        <v>363</v>
      </c>
      <c r="AF151" s="1" t="s">
        <v>30</v>
      </c>
      <c r="AG151" s="1" t="s">
        <v>31</v>
      </c>
      <c r="AH151" s="1" t="s">
        <v>32</v>
      </c>
      <c r="AM151" s="1" t="s">
        <v>73</v>
      </c>
      <c r="AO151" s="1">
        <v>4</v>
      </c>
      <c r="AQ151" s="1">
        <v>4</v>
      </c>
      <c r="AS151" s="1">
        <v>6</v>
      </c>
      <c r="AT151" s="1" t="s">
        <v>794</v>
      </c>
      <c r="AV151" s="1" t="s">
        <v>795</v>
      </c>
      <c r="AW151" s="1">
        <v>10</v>
      </c>
      <c r="AX151" s="1" t="s">
        <v>796</v>
      </c>
      <c r="AY151" s="1" t="s">
        <v>797</v>
      </c>
      <c r="AZ151" s="1" t="s">
        <v>798</v>
      </c>
    </row>
    <row r="152" spans="1:52" x14ac:dyDescent="0.25">
      <c r="A152" s="1">
        <v>150</v>
      </c>
      <c r="C152" s="6" t="s">
        <v>1</v>
      </c>
      <c r="H152" s="2">
        <v>33864</v>
      </c>
      <c r="I152" s="1">
        <v>7</v>
      </c>
      <c r="J152" s="1">
        <v>25</v>
      </c>
      <c r="K152" s="1">
        <v>9</v>
      </c>
      <c r="L152" s="1">
        <v>5</v>
      </c>
      <c r="M152" s="1" t="s">
        <v>78</v>
      </c>
      <c r="N152" s="1">
        <v>0</v>
      </c>
      <c r="O152" s="1" t="s">
        <v>53</v>
      </c>
      <c r="Q152" s="1" t="s">
        <v>99</v>
      </c>
      <c r="S152" s="1">
        <v>1</v>
      </c>
      <c r="T152" s="1" t="s">
        <v>29</v>
      </c>
      <c r="V152" s="1" t="s">
        <v>111</v>
      </c>
      <c r="Y152" s="1" t="s">
        <v>799</v>
      </c>
      <c r="Z152" s="1">
        <v>2</v>
      </c>
      <c r="AA152" s="1" t="s">
        <v>769</v>
      </c>
      <c r="AB152" s="1" t="s">
        <v>84</v>
      </c>
      <c r="AE152" s="1" t="s">
        <v>29</v>
      </c>
      <c r="AM152" s="1" t="s">
        <v>73</v>
      </c>
      <c r="AO152" s="1">
        <v>2</v>
      </c>
      <c r="AQ152" s="1">
        <v>1</v>
      </c>
      <c r="AS152" s="1">
        <v>10</v>
      </c>
      <c r="AT152" s="1" t="s">
        <v>769</v>
      </c>
      <c r="AU152" s="1" t="s">
        <v>192</v>
      </c>
      <c r="AW152" s="1">
        <v>8</v>
      </c>
      <c r="AX152" s="1" t="s">
        <v>769</v>
      </c>
      <c r="AY152" s="1" t="s">
        <v>800</v>
      </c>
      <c r="AZ152" s="1" t="s">
        <v>769</v>
      </c>
    </row>
    <row r="153" spans="1:52" x14ac:dyDescent="0.25">
      <c r="A153" s="1">
        <v>151</v>
      </c>
      <c r="B153" s="6" t="s">
        <v>0</v>
      </c>
      <c r="C153" s="6" t="s">
        <v>1</v>
      </c>
      <c r="E153" s="6" t="s">
        <v>3</v>
      </c>
      <c r="H153" s="2">
        <v>31252</v>
      </c>
      <c r="I153" s="1">
        <v>6</v>
      </c>
      <c r="J153" s="1">
        <v>0</v>
      </c>
      <c r="K153" s="1">
        <v>10</v>
      </c>
      <c r="L153" s="1">
        <v>6</v>
      </c>
      <c r="M153" s="1" t="s">
        <v>133</v>
      </c>
      <c r="N153" s="1">
        <v>0</v>
      </c>
      <c r="O153" s="1" t="s">
        <v>68</v>
      </c>
      <c r="Q153" s="1" t="s">
        <v>54</v>
      </c>
      <c r="S153" s="1">
        <v>1</v>
      </c>
      <c r="T153" s="1" t="s">
        <v>412</v>
      </c>
      <c r="V153" s="1" t="s">
        <v>56</v>
      </c>
      <c r="X153" s="1" t="s">
        <v>92</v>
      </c>
      <c r="Z153" s="1">
        <v>10</v>
      </c>
      <c r="AA153" s="1" t="s">
        <v>801</v>
      </c>
      <c r="AB153" s="1" t="s">
        <v>59</v>
      </c>
      <c r="AF153" s="1" t="s">
        <v>30</v>
      </c>
      <c r="AL153" s="1" t="s">
        <v>802</v>
      </c>
      <c r="AM153" s="1" t="s">
        <v>73</v>
      </c>
      <c r="AO153" s="1">
        <v>6</v>
      </c>
      <c r="AQ153" s="1">
        <v>6</v>
      </c>
      <c r="AS153" s="1">
        <v>16</v>
      </c>
      <c r="AT153" s="1" t="s">
        <v>803</v>
      </c>
      <c r="AU153" s="1" t="s">
        <v>75</v>
      </c>
      <c r="AW153" s="1">
        <v>10</v>
      </c>
      <c r="AX153" s="1" t="s">
        <v>804</v>
      </c>
      <c r="AY153" s="1" t="s">
        <v>805</v>
      </c>
      <c r="AZ153" s="1" t="s">
        <v>806</v>
      </c>
    </row>
    <row r="154" spans="1:52" x14ac:dyDescent="0.25">
      <c r="A154" s="1">
        <v>152</v>
      </c>
      <c r="C154" s="6" t="s">
        <v>1</v>
      </c>
      <c r="H154" s="2">
        <v>29519</v>
      </c>
      <c r="I154" s="1">
        <v>7</v>
      </c>
      <c r="J154" s="1">
        <v>60</v>
      </c>
      <c r="K154" s="1">
        <v>10</v>
      </c>
      <c r="L154" s="1">
        <v>12</v>
      </c>
      <c r="M154" s="1" t="s">
        <v>189</v>
      </c>
      <c r="N154" s="1">
        <v>1</v>
      </c>
      <c r="O154" s="1" t="s">
        <v>68</v>
      </c>
      <c r="Q154" s="1" t="s">
        <v>69</v>
      </c>
      <c r="S154" s="1">
        <v>1</v>
      </c>
      <c r="T154" s="1" t="s">
        <v>146</v>
      </c>
      <c r="V154" s="1" t="s">
        <v>56</v>
      </c>
      <c r="X154" s="1" t="s">
        <v>106</v>
      </c>
      <c r="Z154" s="1">
        <v>10</v>
      </c>
      <c r="AA154" s="1" t="s">
        <v>807</v>
      </c>
      <c r="AB154" s="1" t="s">
        <v>72</v>
      </c>
      <c r="AH154" s="1" t="s">
        <v>32</v>
      </c>
      <c r="AM154" s="1" t="s">
        <v>85</v>
      </c>
      <c r="AP154" s="1">
        <v>10</v>
      </c>
      <c r="AQ154" s="1">
        <v>3</v>
      </c>
      <c r="AS154" s="1">
        <v>4</v>
      </c>
      <c r="AT154" s="1" t="s">
        <v>808</v>
      </c>
      <c r="AU154" s="1" t="s">
        <v>64</v>
      </c>
      <c r="AW154" s="1">
        <v>7</v>
      </c>
      <c r="AX154" s="1" t="s">
        <v>809</v>
      </c>
      <c r="AY154" s="1" t="s">
        <v>810</v>
      </c>
      <c r="AZ154" s="1" t="s">
        <v>811</v>
      </c>
    </row>
    <row r="155" spans="1:52" x14ac:dyDescent="0.25">
      <c r="A155" s="1">
        <v>153</v>
      </c>
      <c r="B155" s="6" t="s">
        <v>0</v>
      </c>
      <c r="D155" s="6" t="s">
        <v>2</v>
      </c>
      <c r="F155" s="6" t="s">
        <v>4</v>
      </c>
      <c r="H155" s="2">
        <v>24021</v>
      </c>
      <c r="I155" s="1">
        <v>7</v>
      </c>
      <c r="J155" s="1">
        <v>0</v>
      </c>
      <c r="K155" s="1">
        <v>9</v>
      </c>
      <c r="L155" s="1">
        <v>30</v>
      </c>
      <c r="M155" s="1" t="s">
        <v>97</v>
      </c>
      <c r="N155" s="1">
        <v>1</v>
      </c>
      <c r="O155" s="1" t="s">
        <v>53</v>
      </c>
      <c r="R155" s="1" t="s">
        <v>812</v>
      </c>
      <c r="S155" s="1">
        <v>1</v>
      </c>
      <c r="T155" s="1" t="s">
        <v>412</v>
      </c>
      <c r="V155" s="1" t="s">
        <v>81</v>
      </c>
      <c r="X155" s="1" t="s">
        <v>57</v>
      </c>
      <c r="Z155" s="1">
        <v>28</v>
      </c>
      <c r="AA155" s="1" t="s">
        <v>813</v>
      </c>
      <c r="AB155" s="1" t="s">
        <v>84</v>
      </c>
      <c r="AG155" s="1" t="s">
        <v>31</v>
      </c>
      <c r="AM155" s="1" t="s">
        <v>73</v>
      </c>
      <c r="AP155" s="1">
        <v>10</v>
      </c>
      <c r="AQ155" s="1">
        <v>4</v>
      </c>
      <c r="AS155" s="1">
        <v>6</v>
      </c>
      <c r="AT155" s="1" t="s">
        <v>814</v>
      </c>
      <c r="AV155" s="1" t="s">
        <v>815</v>
      </c>
      <c r="AW155" s="1">
        <v>10</v>
      </c>
      <c r="AX155" s="1" t="s">
        <v>816</v>
      </c>
      <c r="AY155" s="1" t="s">
        <v>817</v>
      </c>
      <c r="AZ155" s="1" t="s">
        <v>818</v>
      </c>
    </row>
    <row r="156" spans="1:52" x14ac:dyDescent="0.25">
      <c r="A156" s="1">
        <v>154</v>
      </c>
      <c r="C156" s="6" t="s">
        <v>1</v>
      </c>
      <c r="D156" s="6" t="s">
        <v>2</v>
      </c>
      <c r="E156" s="6" t="s">
        <v>3</v>
      </c>
      <c r="H156" s="2">
        <v>31912</v>
      </c>
      <c r="I156" s="1">
        <v>8</v>
      </c>
      <c r="J156" s="1">
        <v>60</v>
      </c>
      <c r="K156" s="1">
        <v>8</v>
      </c>
      <c r="L156" s="1">
        <v>2</v>
      </c>
      <c r="M156" s="1" t="s">
        <v>78</v>
      </c>
      <c r="N156" s="1">
        <v>0</v>
      </c>
      <c r="O156" s="1" t="s">
        <v>98</v>
      </c>
      <c r="Q156" s="1" t="s">
        <v>99</v>
      </c>
      <c r="S156" s="1">
        <v>1</v>
      </c>
      <c r="T156" s="1" t="s">
        <v>407</v>
      </c>
      <c r="V156" s="1" t="s">
        <v>111</v>
      </c>
      <c r="X156" s="1" t="s">
        <v>57</v>
      </c>
      <c r="Z156" s="1">
        <v>3</v>
      </c>
      <c r="AA156" s="1" t="s">
        <v>819</v>
      </c>
      <c r="AB156" s="1" t="s">
        <v>84</v>
      </c>
      <c r="AE156" s="1" t="s">
        <v>29</v>
      </c>
      <c r="AH156" s="1" t="s">
        <v>32</v>
      </c>
      <c r="AM156" s="1" t="s">
        <v>73</v>
      </c>
      <c r="AO156" s="1">
        <v>6</v>
      </c>
      <c r="AQ156" s="1">
        <v>6</v>
      </c>
      <c r="AS156" s="1">
        <v>50</v>
      </c>
      <c r="AT156" s="1" t="s">
        <v>820</v>
      </c>
      <c r="AU156" s="1" t="s">
        <v>75</v>
      </c>
      <c r="AW156" s="1">
        <v>10</v>
      </c>
      <c r="AX156" s="1" t="s">
        <v>821</v>
      </c>
      <c r="AY156" s="1" t="s">
        <v>822</v>
      </c>
      <c r="AZ156" s="1" t="s">
        <v>116</v>
      </c>
    </row>
    <row r="157" spans="1:52" x14ac:dyDescent="0.25">
      <c r="A157" s="1">
        <v>155</v>
      </c>
      <c r="C157" s="6" t="s">
        <v>1</v>
      </c>
      <c r="E157" s="6" t="s">
        <v>3</v>
      </c>
      <c r="I157" s="1">
        <v>7</v>
      </c>
      <c r="J157" s="1">
        <v>60</v>
      </c>
      <c r="K157" s="1">
        <v>10</v>
      </c>
      <c r="L157" s="1">
        <v>1</v>
      </c>
      <c r="M157" s="1" t="s">
        <v>335</v>
      </c>
      <c r="N157" s="1">
        <v>1</v>
      </c>
      <c r="O157" s="1" t="s">
        <v>79</v>
      </c>
      <c r="Q157" s="1" t="s">
        <v>104</v>
      </c>
      <c r="S157" s="1">
        <v>1</v>
      </c>
      <c r="T157" s="1" t="s">
        <v>155</v>
      </c>
      <c r="V157" s="1" t="s">
        <v>350</v>
      </c>
      <c r="X157" s="1" t="s">
        <v>112</v>
      </c>
      <c r="Z157" s="1">
        <v>0</v>
      </c>
      <c r="AA157" s="1" t="s">
        <v>823</v>
      </c>
      <c r="AB157" s="1" t="s">
        <v>84</v>
      </c>
      <c r="AE157" s="1" t="s">
        <v>29</v>
      </c>
      <c r="AM157" s="1" t="s">
        <v>73</v>
      </c>
      <c r="AO157" s="1">
        <v>4</v>
      </c>
      <c r="AQ157" s="1">
        <v>4</v>
      </c>
      <c r="AS157" s="1">
        <v>25</v>
      </c>
      <c r="AT157" s="1" t="s">
        <v>824</v>
      </c>
      <c r="AU157" s="1" t="s">
        <v>64</v>
      </c>
      <c r="AW157" s="1">
        <v>9</v>
      </c>
      <c r="AX157" s="1" t="s">
        <v>825</v>
      </c>
      <c r="AY157" s="1" t="s">
        <v>826</v>
      </c>
    </row>
    <row r="158" spans="1:52" x14ac:dyDescent="0.25">
      <c r="A158" s="1">
        <v>156</v>
      </c>
      <c r="B158" s="6" t="s">
        <v>0</v>
      </c>
      <c r="H158" s="2">
        <v>30194</v>
      </c>
      <c r="I158" s="1">
        <v>7</v>
      </c>
      <c r="J158" s="1">
        <v>45</v>
      </c>
      <c r="K158" s="1">
        <v>12</v>
      </c>
      <c r="L158" s="1">
        <v>40</v>
      </c>
      <c r="M158" s="1" t="s">
        <v>335</v>
      </c>
      <c r="N158" s="1">
        <v>1</v>
      </c>
      <c r="O158" s="1" t="s">
        <v>122</v>
      </c>
      <c r="Q158" s="1" t="s">
        <v>104</v>
      </c>
      <c r="S158" s="1">
        <v>1</v>
      </c>
      <c r="T158" s="1" t="s">
        <v>146</v>
      </c>
      <c r="V158" s="1" t="s">
        <v>81</v>
      </c>
      <c r="X158" s="1" t="s">
        <v>231</v>
      </c>
      <c r="Z158" s="1">
        <v>1</v>
      </c>
      <c r="AA158" s="1" t="s">
        <v>827</v>
      </c>
      <c r="AB158" s="1" t="s">
        <v>72</v>
      </c>
      <c r="AH158" s="1" t="s">
        <v>32</v>
      </c>
      <c r="AM158" s="1" t="s">
        <v>73</v>
      </c>
      <c r="AP158" s="1">
        <v>10</v>
      </c>
      <c r="AR158" s="1">
        <v>10</v>
      </c>
      <c r="AS158" s="1">
        <v>120</v>
      </c>
      <c r="AT158" s="1" t="s">
        <v>230</v>
      </c>
      <c r="AU158" s="1" t="s">
        <v>75</v>
      </c>
      <c r="AW158" s="1">
        <v>10</v>
      </c>
      <c r="AX158" s="1" t="s">
        <v>230</v>
      </c>
    </row>
    <row r="159" spans="1:52" x14ac:dyDescent="0.25">
      <c r="A159" s="1">
        <v>157</v>
      </c>
      <c r="F159" s="6" t="s">
        <v>4</v>
      </c>
      <c r="H159" s="2">
        <v>36223</v>
      </c>
      <c r="I159" s="1">
        <v>9</v>
      </c>
      <c r="J159" s="1">
        <v>120</v>
      </c>
      <c r="K159" s="1">
        <v>10</v>
      </c>
      <c r="L159" s="1">
        <v>10</v>
      </c>
      <c r="M159" s="1" t="s">
        <v>52</v>
      </c>
      <c r="N159" s="1">
        <v>0</v>
      </c>
      <c r="O159" s="1" t="s">
        <v>68</v>
      </c>
      <c r="Q159" s="1" t="s">
        <v>54</v>
      </c>
      <c r="S159" s="1">
        <v>0</v>
      </c>
      <c r="AB159" s="1" t="s">
        <v>59</v>
      </c>
      <c r="AF159" s="1" t="s">
        <v>30</v>
      </c>
      <c r="AM159" s="1" t="s">
        <v>60</v>
      </c>
      <c r="AP159" s="1">
        <v>15</v>
      </c>
      <c r="AQ159" s="1">
        <v>6</v>
      </c>
      <c r="AS159" s="1">
        <v>10</v>
      </c>
      <c r="AT159" s="1" t="s">
        <v>828</v>
      </c>
      <c r="AV159" s="1" t="s">
        <v>829</v>
      </c>
      <c r="AW159" s="1">
        <v>10</v>
      </c>
      <c r="AX159" s="1" t="s">
        <v>830</v>
      </c>
      <c r="AY159" s="1" t="s">
        <v>831</v>
      </c>
    </row>
    <row r="160" spans="1:52" x14ac:dyDescent="0.25">
      <c r="A160" s="1">
        <v>158</v>
      </c>
      <c r="B160" s="6" t="s">
        <v>0</v>
      </c>
      <c r="H160" s="2">
        <v>31803</v>
      </c>
      <c r="I160" s="1">
        <v>8</v>
      </c>
      <c r="J160" s="1">
        <v>15</v>
      </c>
      <c r="K160" s="1">
        <v>14</v>
      </c>
      <c r="L160" s="1">
        <v>12</v>
      </c>
      <c r="M160" s="1" t="s">
        <v>67</v>
      </c>
      <c r="N160" s="1">
        <v>0</v>
      </c>
      <c r="O160" s="1" t="s">
        <v>98</v>
      </c>
      <c r="R160" s="1" t="s">
        <v>832</v>
      </c>
      <c r="S160" s="1">
        <v>1</v>
      </c>
      <c r="T160" s="1" t="s">
        <v>213</v>
      </c>
      <c r="V160" s="1" t="s">
        <v>81</v>
      </c>
      <c r="X160" s="1" t="s">
        <v>92</v>
      </c>
      <c r="Z160" s="1">
        <v>8</v>
      </c>
      <c r="AA160" s="1" t="s">
        <v>199</v>
      </c>
      <c r="AB160" s="1" t="s">
        <v>72</v>
      </c>
      <c r="AG160" s="1" t="s">
        <v>31</v>
      </c>
      <c r="AM160" s="1" t="s">
        <v>60</v>
      </c>
      <c r="AO160" s="1">
        <v>6</v>
      </c>
      <c r="AQ160" s="1">
        <v>6</v>
      </c>
      <c r="AS160" s="1">
        <v>40</v>
      </c>
      <c r="AT160" s="1" t="s">
        <v>833</v>
      </c>
      <c r="AU160" s="1" t="s">
        <v>377</v>
      </c>
      <c r="AW160" s="1">
        <v>7</v>
      </c>
      <c r="AX160" s="1" t="s">
        <v>834</v>
      </c>
      <c r="AY160" s="1" t="s">
        <v>155</v>
      </c>
      <c r="AZ160" s="1" t="s">
        <v>835</v>
      </c>
    </row>
    <row r="161" spans="1:52" x14ac:dyDescent="0.25">
      <c r="A161" s="1">
        <v>159</v>
      </c>
      <c r="F161" s="6" t="s">
        <v>4</v>
      </c>
      <c r="H161" s="2">
        <v>25703</v>
      </c>
      <c r="I161" s="1">
        <v>5</v>
      </c>
      <c r="J161" s="1">
        <v>120</v>
      </c>
      <c r="K161" s="1">
        <v>8</v>
      </c>
      <c r="L161" s="1">
        <v>3</v>
      </c>
      <c r="M161" s="1" t="s">
        <v>303</v>
      </c>
      <c r="N161" s="1">
        <v>0</v>
      </c>
      <c r="O161" s="1" t="s">
        <v>98</v>
      </c>
      <c r="Q161" s="1" t="s">
        <v>104</v>
      </c>
      <c r="S161" s="1">
        <v>1</v>
      </c>
      <c r="T161" s="1" t="s">
        <v>213</v>
      </c>
      <c r="V161" s="1" t="s">
        <v>81</v>
      </c>
      <c r="X161" s="1" t="s">
        <v>419</v>
      </c>
      <c r="Z161" s="1">
        <v>20</v>
      </c>
      <c r="AA161" s="1" t="s">
        <v>836</v>
      </c>
      <c r="AB161" s="1" t="s">
        <v>59</v>
      </c>
      <c r="AE161" s="1" t="s">
        <v>29</v>
      </c>
      <c r="AM161" s="1" t="s">
        <v>85</v>
      </c>
      <c r="AO161" s="1">
        <v>5</v>
      </c>
      <c r="AQ161" s="1">
        <v>2</v>
      </c>
      <c r="AS161" s="1">
        <v>12</v>
      </c>
      <c r="AT161" s="1" t="s">
        <v>837</v>
      </c>
      <c r="AU161" s="1" t="s">
        <v>64</v>
      </c>
      <c r="AW161" s="1">
        <v>10</v>
      </c>
      <c r="AX161" s="1" t="s">
        <v>838</v>
      </c>
      <c r="AY161" s="1" t="s">
        <v>839</v>
      </c>
      <c r="AZ161" s="1" t="s">
        <v>840</v>
      </c>
    </row>
    <row r="162" spans="1:52" x14ac:dyDescent="0.25">
      <c r="A162" s="1">
        <v>160</v>
      </c>
      <c r="F162" s="6" t="s">
        <v>4</v>
      </c>
      <c r="H162" s="2">
        <v>34518</v>
      </c>
      <c r="I162" s="1">
        <v>7</v>
      </c>
      <c r="J162" s="1">
        <v>160</v>
      </c>
      <c r="K162" s="1">
        <v>8</v>
      </c>
      <c r="L162" s="1">
        <v>5</v>
      </c>
      <c r="M162" s="1" t="s">
        <v>67</v>
      </c>
      <c r="N162" s="1">
        <v>0</v>
      </c>
      <c r="O162" s="1" t="s">
        <v>68</v>
      </c>
      <c r="Q162" s="1" t="s">
        <v>104</v>
      </c>
      <c r="S162" s="1">
        <v>0</v>
      </c>
      <c r="AB162" s="1" t="s">
        <v>59</v>
      </c>
      <c r="AG162" s="1" t="s">
        <v>31</v>
      </c>
      <c r="AH162" s="1" t="s">
        <v>32</v>
      </c>
      <c r="AJ162" s="1" t="s">
        <v>34</v>
      </c>
      <c r="AM162" s="1" t="s">
        <v>85</v>
      </c>
      <c r="AO162" s="1">
        <v>6</v>
      </c>
      <c r="AQ162" s="1">
        <v>4</v>
      </c>
      <c r="AS162" s="1">
        <v>10</v>
      </c>
      <c r="AT162" s="1" t="s">
        <v>841</v>
      </c>
      <c r="AU162" s="1" t="s">
        <v>75</v>
      </c>
      <c r="AW162" s="1">
        <v>10</v>
      </c>
      <c r="AX162" s="1" t="s">
        <v>842</v>
      </c>
      <c r="AY162" s="1" t="s">
        <v>843</v>
      </c>
      <c r="AZ162" s="1" t="s">
        <v>844</v>
      </c>
    </row>
    <row r="163" spans="1:52" x14ac:dyDescent="0.25">
      <c r="A163" s="1">
        <v>161</v>
      </c>
      <c r="D163" s="6" t="s">
        <v>2</v>
      </c>
      <c r="E163" s="6" t="s">
        <v>3</v>
      </c>
      <c r="F163" s="6" t="s">
        <v>4</v>
      </c>
      <c r="H163" s="2">
        <v>35326</v>
      </c>
      <c r="I163" s="1">
        <v>7</v>
      </c>
      <c r="J163" s="1">
        <v>5</v>
      </c>
      <c r="K163" s="1">
        <v>12</v>
      </c>
      <c r="L163" s="1">
        <v>8</v>
      </c>
      <c r="M163" s="1" t="s">
        <v>97</v>
      </c>
      <c r="N163" s="1">
        <v>1</v>
      </c>
      <c r="O163" s="1" t="s">
        <v>98</v>
      </c>
      <c r="Q163" s="1" t="s">
        <v>99</v>
      </c>
      <c r="S163" s="1">
        <v>0</v>
      </c>
      <c r="AB163" s="1" t="s">
        <v>59</v>
      </c>
      <c r="AH163" s="1" t="s">
        <v>32</v>
      </c>
      <c r="AM163" s="1" t="s">
        <v>85</v>
      </c>
      <c r="AO163" s="1">
        <v>6</v>
      </c>
      <c r="AR163" s="1">
        <v>40</v>
      </c>
      <c r="AS163" s="1">
        <v>150</v>
      </c>
      <c r="AT163" s="1" t="s">
        <v>845</v>
      </c>
      <c r="AU163" s="1" t="s">
        <v>75</v>
      </c>
      <c r="AW163" s="1">
        <v>10</v>
      </c>
      <c r="AX163" s="1" t="s">
        <v>846</v>
      </c>
      <c r="AY163" s="1" t="s">
        <v>847</v>
      </c>
      <c r="AZ163" s="1" t="s">
        <v>848</v>
      </c>
    </row>
    <row r="164" spans="1:52" x14ac:dyDescent="0.25">
      <c r="A164" s="1">
        <v>162</v>
      </c>
      <c r="B164" s="6" t="s">
        <v>0</v>
      </c>
      <c r="H164" s="2">
        <v>34622</v>
      </c>
      <c r="I164" s="1">
        <v>8</v>
      </c>
      <c r="J164" s="1">
        <v>120</v>
      </c>
      <c r="K164" s="1">
        <v>9</v>
      </c>
      <c r="L164" s="1">
        <v>5</v>
      </c>
      <c r="M164" s="1" t="s">
        <v>303</v>
      </c>
      <c r="N164" s="1">
        <v>0</v>
      </c>
      <c r="O164" s="1" t="s">
        <v>389</v>
      </c>
      <c r="Q164" s="1" t="s">
        <v>104</v>
      </c>
      <c r="S164" s="1">
        <v>0</v>
      </c>
      <c r="AB164" s="1" t="s">
        <v>363</v>
      </c>
      <c r="AE164" s="1" t="s">
        <v>29</v>
      </c>
      <c r="AM164" s="1" t="s">
        <v>73</v>
      </c>
      <c r="AO164" s="1">
        <v>4</v>
      </c>
      <c r="AR164" s="1">
        <v>28</v>
      </c>
      <c r="AS164" s="1">
        <v>70</v>
      </c>
      <c r="AT164" s="1" t="s">
        <v>849</v>
      </c>
      <c r="AU164" s="1" t="s">
        <v>75</v>
      </c>
      <c r="AW164" s="1">
        <v>10</v>
      </c>
      <c r="AX164" s="1" t="s">
        <v>850</v>
      </c>
      <c r="AY164" s="1" t="s">
        <v>851</v>
      </c>
      <c r="AZ164" s="1" t="s">
        <v>852</v>
      </c>
    </row>
    <row r="165" spans="1:52" ht="409.5" x14ac:dyDescent="0.25">
      <c r="A165" s="1">
        <v>163</v>
      </c>
      <c r="B165" s="6" t="s">
        <v>0</v>
      </c>
      <c r="F165" s="6" t="s">
        <v>4</v>
      </c>
      <c r="H165" s="2">
        <v>34999</v>
      </c>
      <c r="I165" s="1">
        <v>8</v>
      </c>
      <c r="J165" s="1">
        <v>0</v>
      </c>
      <c r="K165" s="1">
        <v>9</v>
      </c>
      <c r="L165" s="1">
        <v>0</v>
      </c>
      <c r="M165" s="1" t="s">
        <v>133</v>
      </c>
      <c r="N165" s="1">
        <v>1</v>
      </c>
      <c r="O165" s="1" t="s">
        <v>98</v>
      </c>
      <c r="Q165" s="1" t="s">
        <v>99</v>
      </c>
      <c r="S165" s="1">
        <v>0</v>
      </c>
      <c r="AB165" s="1" t="s">
        <v>363</v>
      </c>
      <c r="AE165" s="1" t="s">
        <v>29</v>
      </c>
      <c r="AM165" s="1" t="s">
        <v>73</v>
      </c>
      <c r="AP165" s="1">
        <v>40</v>
      </c>
      <c r="AR165" s="1">
        <v>10</v>
      </c>
      <c r="AS165" s="1">
        <v>30</v>
      </c>
      <c r="AT165" s="4" t="s">
        <v>853</v>
      </c>
      <c r="AU165" s="1" t="s">
        <v>75</v>
      </c>
      <c r="AW165" s="1">
        <v>10</v>
      </c>
      <c r="AX165" s="4" t="s">
        <v>854</v>
      </c>
      <c r="AY165" s="4" t="s">
        <v>855</v>
      </c>
      <c r="AZ165" s="1" t="s">
        <v>856</v>
      </c>
    </row>
    <row r="166" spans="1:52" x14ac:dyDescent="0.25">
      <c r="A166" s="1">
        <v>164</v>
      </c>
      <c r="C166" s="6" t="s">
        <v>1</v>
      </c>
      <c r="H166" s="2">
        <v>32122</v>
      </c>
      <c r="I166" s="1">
        <v>7</v>
      </c>
      <c r="J166" s="1">
        <v>0</v>
      </c>
      <c r="K166" s="1">
        <v>12</v>
      </c>
      <c r="L166" s="1">
        <v>5</v>
      </c>
      <c r="M166" s="1" t="s">
        <v>52</v>
      </c>
      <c r="N166" s="1">
        <v>0</v>
      </c>
      <c r="O166" s="1" t="s">
        <v>53</v>
      </c>
      <c r="Q166" s="1" t="s">
        <v>99</v>
      </c>
      <c r="S166" s="1">
        <v>1</v>
      </c>
      <c r="T166" s="1" t="s">
        <v>412</v>
      </c>
      <c r="W166" s="1" t="s">
        <v>857</v>
      </c>
      <c r="Y166" s="1" t="s">
        <v>858</v>
      </c>
      <c r="Z166" s="1">
        <v>3</v>
      </c>
      <c r="AA166" s="1" t="s">
        <v>859</v>
      </c>
      <c r="AB166" s="1" t="s">
        <v>84</v>
      </c>
      <c r="AF166" s="1" t="s">
        <v>30</v>
      </c>
      <c r="AM166" s="1" t="s">
        <v>73</v>
      </c>
      <c r="AO166" s="1">
        <v>5</v>
      </c>
      <c r="AQ166" s="1">
        <v>2</v>
      </c>
      <c r="AS166" s="1">
        <v>12</v>
      </c>
      <c r="AT166" s="1" t="s">
        <v>860</v>
      </c>
      <c r="AU166" s="1" t="s">
        <v>75</v>
      </c>
      <c r="AW166" s="1">
        <v>10</v>
      </c>
      <c r="AX166" s="1" t="s">
        <v>861</v>
      </c>
      <c r="AY166" s="1" t="s">
        <v>862</v>
      </c>
      <c r="AZ166" s="1" t="s">
        <v>863</v>
      </c>
    </row>
    <row r="167" spans="1:52" x14ac:dyDescent="0.25">
      <c r="A167" s="1">
        <v>165</v>
      </c>
      <c r="C167" s="6" t="s">
        <v>1</v>
      </c>
      <c r="H167" s="2">
        <v>26615</v>
      </c>
      <c r="I167" s="1">
        <v>8</v>
      </c>
      <c r="J167" s="1">
        <v>180</v>
      </c>
      <c r="K167" s="1">
        <v>14</v>
      </c>
      <c r="L167" s="1">
        <v>15</v>
      </c>
      <c r="M167" s="1" t="s">
        <v>189</v>
      </c>
      <c r="N167" s="1">
        <v>1</v>
      </c>
      <c r="O167" s="1" t="s">
        <v>98</v>
      </c>
      <c r="Q167" s="1" t="s">
        <v>104</v>
      </c>
      <c r="S167" s="1">
        <v>1</v>
      </c>
      <c r="T167" s="1" t="s">
        <v>213</v>
      </c>
      <c r="V167" s="1" t="s">
        <v>56</v>
      </c>
      <c r="X167" s="1" t="s">
        <v>92</v>
      </c>
      <c r="Z167" s="1">
        <v>22</v>
      </c>
      <c r="AA167" s="1" t="s">
        <v>75</v>
      </c>
      <c r="AB167" s="1" t="s">
        <v>84</v>
      </c>
      <c r="AE167" s="1" t="s">
        <v>29</v>
      </c>
      <c r="AM167" s="1" t="s">
        <v>73</v>
      </c>
      <c r="AO167" s="1">
        <v>4</v>
      </c>
      <c r="AQ167" s="1">
        <v>3</v>
      </c>
      <c r="AS167" s="1">
        <v>8</v>
      </c>
      <c r="AT167" s="1" t="s">
        <v>864</v>
      </c>
      <c r="AU167" s="1" t="s">
        <v>75</v>
      </c>
      <c r="AW167" s="1">
        <v>10</v>
      </c>
      <c r="AX167" s="1" t="s">
        <v>865</v>
      </c>
      <c r="AY167" s="1" t="s">
        <v>866</v>
      </c>
    </row>
    <row r="168" spans="1:52" x14ac:dyDescent="0.25">
      <c r="A168" s="1">
        <v>166</v>
      </c>
      <c r="B168" s="6" t="s">
        <v>0</v>
      </c>
      <c r="C168" s="6" t="s">
        <v>1</v>
      </c>
      <c r="E168" s="6" t="s">
        <v>3</v>
      </c>
      <c r="F168" s="6" t="s">
        <v>4</v>
      </c>
      <c r="H168" s="2">
        <v>32663</v>
      </c>
      <c r="I168" s="1">
        <v>7</v>
      </c>
      <c r="J168" s="1">
        <v>55</v>
      </c>
      <c r="K168" s="1">
        <v>12</v>
      </c>
      <c r="L168" s="1">
        <v>6</v>
      </c>
      <c r="M168" s="1" t="s">
        <v>78</v>
      </c>
      <c r="N168" s="1">
        <v>0</v>
      </c>
      <c r="O168" s="1" t="s">
        <v>68</v>
      </c>
      <c r="Q168" s="1" t="s">
        <v>99</v>
      </c>
      <c r="S168" s="1">
        <v>1</v>
      </c>
      <c r="T168" s="1" t="s">
        <v>146</v>
      </c>
      <c r="V168" s="1" t="s">
        <v>81</v>
      </c>
      <c r="X168" s="1" t="s">
        <v>92</v>
      </c>
      <c r="Z168" s="1">
        <v>7</v>
      </c>
      <c r="AA168" s="1" t="s">
        <v>867</v>
      </c>
      <c r="AB168" s="1" t="s">
        <v>84</v>
      </c>
      <c r="AE168" s="1" t="s">
        <v>29</v>
      </c>
      <c r="AM168" s="1" t="s">
        <v>73</v>
      </c>
      <c r="AO168" s="1">
        <v>6</v>
      </c>
      <c r="AQ168" s="1">
        <v>3</v>
      </c>
      <c r="AS168" s="1">
        <v>100</v>
      </c>
      <c r="AT168" s="1" t="s">
        <v>868</v>
      </c>
      <c r="AU168" s="1" t="s">
        <v>75</v>
      </c>
      <c r="AW168" s="1">
        <v>9</v>
      </c>
      <c r="AX168" s="1" t="s">
        <v>869</v>
      </c>
      <c r="AY168" s="1" t="s">
        <v>870</v>
      </c>
      <c r="AZ168" s="1" t="s">
        <v>871</v>
      </c>
    </row>
    <row r="169" spans="1:52" x14ac:dyDescent="0.25">
      <c r="A169" s="1">
        <v>167</v>
      </c>
      <c r="C169" s="6" t="s">
        <v>1</v>
      </c>
      <c r="H169" s="2">
        <v>32335</v>
      </c>
      <c r="I169" s="1">
        <v>7</v>
      </c>
      <c r="J169" s="1">
        <v>40</v>
      </c>
      <c r="K169" s="1">
        <v>10</v>
      </c>
      <c r="L169" s="1">
        <v>2</v>
      </c>
      <c r="M169" s="1" t="s">
        <v>67</v>
      </c>
      <c r="N169" s="1">
        <v>0</v>
      </c>
      <c r="O169" s="1" t="s">
        <v>68</v>
      </c>
      <c r="Q169" s="1" t="s">
        <v>54</v>
      </c>
      <c r="S169" s="1">
        <v>1</v>
      </c>
      <c r="T169" s="1" t="s">
        <v>146</v>
      </c>
      <c r="V169" s="1" t="s">
        <v>81</v>
      </c>
      <c r="X169" s="1" t="s">
        <v>305</v>
      </c>
      <c r="Z169" s="1">
        <v>3</v>
      </c>
      <c r="AB169" s="1" t="s">
        <v>59</v>
      </c>
      <c r="AE169" s="1" t="s">
        <v>29</v>
      </c>
      <c r="AM169" s="1" t="s">
        <v>73</v>
      </c>
      <c r="AP169" s="1">
        <v>20</v>
      </c>
      <c r="AQ169" s="1">
        <v>6</v>
      </c>
      <c r="AS169" s="1">
        <v>6</v>
      </c>
      <c r="AT169" s="1" t="s">
        <v>872</v>
      </c>
      <c r="AU169" s="1" t="s">
        <v>75</v>
      </c>
      <c r="AW169" s="1">
        <v>9</v>
      </c>
      <c r="AX169" s="1" t="s">
        <v>872</v>
      </c>
    </row>
    <row r="170" spans="1:52" x14ac:dyDescent="0.25">
      <c r="A170" s="1">
        <v>168</v>
      </c>
      <c r="B170" s="6" t="s">
        <v>0</v>
      </c>
      <c r="D170" s="6" t="s">
        <v>2</v>
      </c>
      <c r="H170" s="2">
        <v>29706</v>
      </c>
      <c r="I170" s="1">
        <v>7</v>
      </c>
      <c r="J170" s="1">
        <v>20</v>
      </c>
      <c r="K170" s="1">
        <v>15</v>
      </c>
      <c r="L170" s="1">
        <v>2</v>
      </c>
      <c r="M170" s="1" t="s">
        <v>225</v>
      </c>
      <c r="N170" s="1">
        <v>0</v>
      </c>
      <c r="P170" s="1" t="s">
        <v>873</v>
      </c>
      <c r="Q170" s="1" t="s">
        <v>104</v>
      </c>
      <c r="S170" s="1">
        <v>1</v>
      </c>
      <c r="T170" s="1" t="s">
        <v>407</v>
      </c>
      <c r="V170" s="1" t="s">
        <v>81</v>
      </c>
      <c r="X170" s="1" t="s">
        <v>156</v>
      </c>
      <c r="Z170" s="1">
        <v>13</v>
      </c>
      <c r="AA170" s="1" t="s">
        <v>874</v>
      </c>
      <c r="AB170" s="1" t="s">
        <v>72</v>
      </c>
      <c r="AF170" s="1" t="s">
        <v>30</v>
      </c>
      <c r="AG170" s="1" t="s">
        <v>31</v>
      </c>
      <c r="AM170" s="1" t="s">
        <v>73</v>
      </c>
      <c r="AO170" s="1">
        <v>5</v>
      </c>
      <c r="AQ170" s="1">
        <v>1</v>
      </c>
      <c r="AS170" s="1">
        <v>10</v>
      </c>
      <c r="AT170" s="1" t="s">
        <v>875</v>
      </c>
      <c r="AU170" s="1" t="s">
        <v>75</v>
      </c>
      <c r="AW170" s="1">
        <v>8</v>
      </c>
      <c r="AX170" s="1" t="s">
        <v>876</v>
      </c>
      <c r="AY170" s="1" t="s">
        <v>877</v>
      </c>
    </row>
    <row r="171" spans="1:52" x14ac:dyDescent="0.25">
      <c r="A171" s="1">
        <v>169</v>
      </c>
      <c r="C171" s="6" t="s">
        <v>1</v>
      </c>
      <c r="H171" s="2">
        <v>31190</v>
      </c>
      <c r="I171" s="1">
        <v>6</v>
      </c>
      <c r="J171" s="1">
        <v>180</v>
      </c>
      <c r="K171" s="1">
        <v>720</v>
      </c>
      <c r="L171" s="1">
        <v>2</v>
      </c>
      <c r="M171" s="1" t="s">
        <v>133</v>
      </c>
      <c r="N171" s="1">
        <v>0</v>
      </c>
      <c r="O171" s="1" t="s">
        <v>53</v>
      </c>
      <c r="Q171" s="1" t="s">
        <v>54</v>
      </c>
      <c r="S171" s="1">
        <v>1</v>
      </c>
      <c r="T171" s="1" t="s">
        <v>146</v>
      </c>
      <c r="V171" s="1" t="s">
        <v>81</v>
      </c>
      <c r="X171" s="1" t="s">
        <v>231</v>
      </c>
      <c r="Z171" s="1">
        <v>2</v>
      </c>
      <c r="AA171" s="1" t="s">
        <v>878</v>
      </c>
      <c r="AB171" s="1" t="s">
        <v>59</v>
      </c>
      <c r="AE171" s="1" t="s">
        <v>29</v>
      </c>
      <c r="AM171" s="1" t="s">
        <v>73</v>
      </c>
      <c r="AO171" s="1">
        <v>6</v>
      </c>
      <c r="AQ171" s="1">
        <v>4</v>
      </c>
      <c r="AS171" s="1">
        <v>80</v>
      </c>
      <c r="AT171" s="1" t="s">
        <v>879</v>
      </c>
      <c r="AU171" s="1" t="s">
        <v>64</v>
      </c>
      <c r="AW171" s="1">
        <v>10</v>
      </c>
      <c r="AX171" s="1" t="s">
        <v>880</v>
      </c>
      <c r="AY171" s="1" t="s">
        <v>881</v>
      </c>
      <c r="AZ171" s="1" t="s">
        <v>882</v>
      </c>
    </row>
    <row r="172" spans="1:52" ht="409.5" x14ac:dyDescent="0.25">
      <c r="A172" s="1">
        <v>170</v>
      </c>
      <c r="B172" s="6" t="s">
        <v>0</v>
      </c>
      <c r="C172" s="6" t="s">
        <v>1</v>
      </c>
      <c r="D172" s="6" t="s">
        <v>2</v>
      </c>
      <c r="F172" s="6" t="s">
        <v>4</v>
      </c>
      <c r="H172" s="2">
        <v>34381</v>
      </c>
      <c r="I172" s="1">
        <v>8</v>
      </c>
      <c r="J172" s="1">
        <v>15</v>
      </c>
      <c r="K172" s="1">
        <v>10</v>
      </c>
      <c r="L172" s="1">
        <v>2</v>
      </c>
      <c r="M172" s="1" t="s">
        <v>89</v>
      </c>
      <c r="N172" s="1">
        <v>1</v>
      </c>
      <c r="O172" s="1" t="s">
        <v>68</v>
      </c>
      <c r="Q172" s="1" t="s">
        <v>104</v>
      </c>
      <c r="S172" s="1">
        <v>1</v>
      </c>
      <c r="T172" s="1" t="s">
        <v>5</v>
      </c>
      <c r="V172" s="1" t="s">
        <v>111</v>
      </c>
      <c r="X172" s="1" t="s">
        <v>92</v>
      </c>
      <c r="Z172" s="1">
        <v>3</v>
      </c>
      <c r="AA172" s="1" t="s">
        <v>883</v>
      </c>
      <c r="AB172" s="1" t="s">
        <v>363</v>
      </c>
      <c r="AH172" s="1" t="s">
        <v>32</v>
      </c>
      <c r="AL172" s="1" t="s">
        <v>884</v>
      </c>
      <c r="AM172" s="1" t="s">
        <v>85</v>
      </c>
      <c r="AO172" s="1">
        <v>4</v>
      </c>
      <c r="AQ172" s="1">
        <v>2</v>
      </c>
      <c r="AS172" s="1">
        <v>6</v>
      </c>
      <c r="AT172" s="1" t="s">
        <v>885</v>
      </c>
      <c r="AU172" s="1" t="s">
        <v>75</v>
      </c>
      <c r="AW172" s="1">
        <v>10</v>
      </c>
      <c r="AX172" s="4" t="s">
        <v>886</v>
      </c>
      <c r="AY172" s="1" t="s">
        <v>887</v>
      </c>
    </row>
    <row r="173" spans="1:52" x14ac:dyDescent="0.25">
      <c r="A173" s="1">
        <v>171</v>
      </c>
      <c r="C173" s="6" t="s">
        <v>1</v>
      </c>
      <c r="H173" s="2">
        <v>30331</v>
      </c>
      <c r="I173" s="1">
        <v>7</v>
      </c>
      <c r="J173" s="1">
        <v>8</v>
      </c>
      <c r="K173" s="1">
        <v>10</v>
      </c>
      <c r="L173" s="1">
        <v>10</v>
      </c>
      <c r="M173" s="1" t="s">
        <v>121</v>
      </c>
      <c r="N173" s="1">
        <v>1</v>
      </c>
      <c r="O173" s="1" t="s">
        <v>68</v>
      </c>
      <c r="Q173" s="1" t="s">
        <v>99</v>
      </c>
      <c r="S173" s="1">
        <v>1</v>
      </c>
      <c r="U173" s="1" t="s">
        <v>888</v>
      </c>
      <c r="V173" s="1" t="s">
        <v>111</v>
      </c>
      <c r="X173" s="1" t="s">
        <v>92</v>
      </c>
      <c r="Z173" s="1">
        <v>12</v>
      </c>
      <c r="AA173" s="1" t="s">
        <v>889</v>
      </c>
      <c r="AB173" s="1" t="s">
        <v>72</v>
      </c>
      <c r="AH173" s="1" t="s">
        <v>32</v>
      </c>
      <c r="AM173" s="1" t="s">
        <v>60</v>
      </c>
      <c r="AO173" s="1">
        <v>5</v>
      </c>
      <c r="AQ173" s="1">
        <v>1</v>
      </c>
      <c r="AS173" s="1">
        <v>5</v>
      </c>
      <c r="AT173" s="1" t="s">
        <v>890</v>
      </c>
      <c r="AU173" s="1" t="s">
        <v>75</v>
      </c>
      <c r="AW173" s="1">
        <v>10</v>
      </c>
      <c r="AX173" s="1" t="s">
        <v>891</v>
      </c>
      <c r="AY173" s="1" t="s">
        <v>892</v>
      </c>
      <c r="AZ173" s="1" t="s">
        <v>893</v>
      </c>
    </row>
    <row r="174" spans="1:52" x14ac:dyDescent="0.25">
      <c r="A174" s="1">
        <v>172</v>
      </c>
      <c r="C174" s="6" t="s">
        <v>1</v>
      </c>
      <c r="F174" s="6" t="s">
        <v>4</v>
      </c>
      <c r="H174" s="2">
        <v>28009</v>
      </c>
      <c r="I174" s="1">
        <v>7</v>
      </c>
      <c r="J174" s="1">
        <v>120</v>
      </c>
      <c r="K174" s="1">
        <v>10</v>
      </c>
      <c r="L174" s="1">
        <v>10</v>
      </c>
      <c r="M174" s="1" t="s">
        <v>225</v>
      </c>
      <c r="N174" s="1">
        <v>1</v>
      </c>
      <c r="O174" s="1" t="s">
        <v>68</v>
      </c>
      <c r="Q174" s="1" t="s">
        <v>54</v>
      </c>
      <c r="S174" s="1">
        <v>1</v>
      </c>
      <c r="T174" s="1" t="s">
        <v>213</v>
      </c>
      <c r="V174" s="1" t="s">
        <v>56</v>
      </c>
      <c r="X174" s="1" t="s">
        <v>92</v>
      </c>
      <c r="Z174" s="1">
        <v>21</v>
      </c>
      <c r="AA174" s="1" t="s">
        <v>894</v>
      </c>
      <c r="AB174" s="1" t="s">
        <v>84</v>
      </c>
      <c r="AG174" s="1" t="s">
        <v>31</v>
      </c>
      <c r="AM174" s="1" t="s">
        <v>73</v>
      </c>
      <c r="AO174" s="1">
        <v>6</v>
      </c>
      <c r="AQ174" s="1">
        <v>6</v>
      </c>
      <c r="AS174" s="1">
        <v>20</v>
      </c>
      <c r="AT174" s="1" t="s">
        <v>895</v>
      </c>
      <c r="AU174" s="1" t="s">
        <v>75</v>
      </c>
      <c r="AW174" s="1">
        <v>10</v>
      </c>
      <c r="AX174" s="1" t="s">
        <v>896</v>
      </c>
      <c r="AY174" s="1" t="s">
        <v>116</v>
      </c>
      <c r="AZ174" s="1" t="s">
        <v>897</v>
      </c>
    </row>
    <row r="175" spans="1:52" x14ac:dyDescent="0.25">
      <c r="A175" s="1">
        <v>173</v>
      </c>
      <c r="B175" s="6" t="s">
        <v>0</v>
      </c>
      <c r="H175" s="2">
        <v>22106</v>
      </c>
      <c r="I175" s="1">
        <v>6</v>
      </c>
      <c r="J175" s="1">
        <v>0</v>
      </c>
      <c r="K175" s="1">
        <v>6</v>
      </c>
      <c r="L175" s="1">
        <v>50</v>
      </c>
      <c r="M175" s="1" t="s">
        <v>121</v>
      </c>
      <c r="N175" s="1">
        <v>1</v>
      </c>
      <c r="O175" s="1" t="s">
        <v>68</v>
      </c>
      <c r="Q175" s="1" t="s">
        <v>104</v>
      </c>
      <c r="S175" s="1">
        <v>1</v>
      </c>
      <c r="T175" s="1" t="s">
        <v>465</v>
      </c>
      <c r="V175" s="1" t="s">
        <v>123</v>
      </c>
      <c r="Y175" s="1" t="s">
        <v>898</v>
      </c>
      <c r="Z175" s="1">
        <v>21</v>
      </c>
      <c r="AA175" s="1" t="s">
        <v>899</v>
      </c>
      <c r="AB175" s="1" t="s">
        <v>72</v>
      </c>
      <c r="AH175" s="1" t="s">
        <v>32</v>
      </c>
      <c r="AM175" s="1" t="s">
        <v>60</v>
      </c>
      <c r="AO175" s="1">
        <v>5</v>
      </c>
      <c r="AQ175" s="1">
        <v>5</v>
      </c>
      <c r="AS175" s="1">
        <v>6</v>
      </c>
      <c r="AT175" s="1" t="s">
        <v>900</v>
      </c>
      <c r="AU175" s="1" t="s">
        <v>64</v>
      </c>
      <c r="AW175" s="1">
        <v>9</v>
      </c>
      <c r="AX175" s="1" t="s">
        <v>901</v>
      </c>
      <c r="AY175" s="1" t="s">
        <v>902</v>
      </c>
      <c r="AZ175" s="1" t="s">
        <v>903</v>
      </c>
    </row>
    <row r="176" spans="1:52" x14ac:dyDescent="0.25">
      <c r="A176" s="1">
        <v>174</v>
      </c>
      <c r="B176" s="6" t="s">
        <v>0</v>
      </c>
      <c r="C176" s="6" t="s">
        <v>1</v>
      </c>
      <c r="F176" s="6" t="s">
        <v>4</v>
      </c>
      <c r="H176" s="2">
        <v>31490</v>
      </c>
      <c r="I176" s="1">
        <v>6</v>
      </c>
      <c r="J176" s="1">
        <v>30</v>
      </c>
      <c r="K176" s="1">
        <v>12</v>
      </c>
      <c r="L176" s="1">
        <v>120</v>
      </c>
      <c r="M176" s="1" t="s">
        <v>52</v>
      </c>
      <c r="N176" s="1">
        <v>0</v>
      </c>
      <c r="O176" s="1" t="s">
        <v>68</v>
      </c>
      <c r="Q176" s="1" t="s">
        <v>104</v>
      </c>
      <c r="S176" s="1">
        <v>1</v>
      </c>
      <c r="T176" s="1" t="s">
        <v>5</v>
      </c>
      <c r="V176" s="1" t="s">
        <v>81</v>
      </c>
      <c r="X176" s="1" t="s">
        <v>272</v>
      </c>
      <c r="Z176" s="1">
        <v>9</v>
      </c>
      <c r="AB176" s="1" t="s">
        <v>59</v>
      </c>
      <c r="AH176" s="1" t="s">
        <v>32</v>
      </c>
      <c r="AM176" s="1" t="s">
        <v>73</v>
      </c>
      <c r="AO176" s="1">
        <v>3</v>
      </c>
      <c r="AQ176" s="1">
        <v>3</v>
      </c>
      <c r="AS176" s="1">
        <v>16</v>
      </c>
      <c r="AT176" s="1" t="s">
        <v>904</v>
      </c>
      <c r="AU176" s="1" t="s">
        <v>75</v>
      </c>
      <c r="AW176" s="1">
        <v>6</v>
      </c>
      <c r="AX176" s="1" t="s">
        <v>905</v>
      </c>
    </row>
    <row r="177" spans="1:52" x14ac:dyDescent="0.25">
      <c r="A177" s="1">
        <v>175</v>
      </c>
      <c r="C177" s="6" t="s">
        <v>1</v>
      </c>
      <c r="H177" s="2">
        <v>34894</v>
      </c>
      <c r="I177" s="1">
        <v>8</v>
      </c>
      <c r="J177" s="1">
        <v>10</v>
      </c>
      <c r="K177" s="1">
        <v>10</v>
      </c>
      <c r="L177" s="1">
        <v>8</v>
      </c>
      <c r="M177" s="1" t="s">
        <v>225</v>
      </c>
      <c r="N177" s="1">
        <v>1</v>
      </c>
      <c r="O177" s="1" t="s">
        <v>122</v>
      </c>
      <c r="Q177" s="1" t="s">
        <v>104</v>
      </c>
      <c r="S177" s="1">
        <v>1</v>
      </c>
      <c r="T177" s="1" t="s">
        <v>213</v>
      </c>
      <c r="V177" s="1" t="s">
        <v>81</v>
      </c>
      <c r="Y177" s="1" t="s">
        <v>906</v>
      </c>
      <c r="Z177" s="1">
        <v>1</v>
      </c>
      <c r="AA177" s="1" t="s">
        <v>907</v>
      </c>
      <c r="AB177" s="1" t="s">
        <v>84</v>
      </c>
      <c r="AG177" s="1" t="s">
        <v>31</v>
      </c>
      <c r="AM177" s="1" t="s">
        <v>60</v>
      </c>
      <c r="AO177" s="1">
        <v>2</v>
      </c>
      <c r="AQ177" s="1">
        <v>5</v>
      </c>
      <c r="AS177" s="1">
        <v>15</v>
      </c>
      <c r="AT177" s="1" t="s">
        <v>908</v>
      </c>
      <c r="AU177" s="1" t="s">
        <v>75</v>
      </c>
      <c r="AW177" s="1">
        <v>10</v>
      </c>
      <c r="AX177" s="1" t="s">
        <v>909</v>
      </c>
      <c r="AZ177" s="1" t="s">
        <v>910</v>
      </c>
    </row>
    <row r="178" spans="1:52" x14ac:dyDescent="0.25">
      <c r="A178" s="1">
        <v>176</v>
      </c>
      <c r="B178" s="6" t="s">
        <v>0</v>
      </c>
      <c r="C178" s="6" t="s">
        <v>1</v>
      </c>
      <c r="H178" s="2">
        <v>43095</v>
      </c>
      <c r="I178" s="1">
        <v>6</v>
      </c>
      <c r="J178" s="1">
        <v>75</v>
      </c>
      <c r="K178" s="1">
        <v>7</v>
      </c>
      <c r="L178" s="1">
        <v>4</v>
      </c>
      <c r="M178" s="1" t="s">
        <v>97</v>
      </c>
      <c r="N178" s="1">
        <v>1</v>
      </c>
      <c r="O178" s="1" t="s">
        <v>68</v>
      </c>
      <c r="Q178" s="1" t="s">
        <v>104</v>
      </c>
      <c r="S178" s="1">
        <v>1</v>
      </c>
      <c r="T178" s="1" t="s">
        <v>29</v>
      </c>
      <c r="V178" s="1" t="s">
        <v>111</v>
      </c>
      <c r="X178" s="1" t="s">
        <v>493</v>
      </c>
      <c r="Z178" s="1">
        <v>0</v>
      </c>
      <c r="AB178" s="1" t="s">
        <v>59</v>
      </c>
      <c r="AE178" s="1" t="s">
        <v>29</v>
      </c>
      <c r="AM178" s="1" t="s">
        <v>73</v>
      </c>
      <c r="AP178" s="1">
        <v>10</v>
      </c>
      <c r="AQ178" s="1">
        <v>6</v>
      </c>
      <c r="AS178" s="1">
        <v>10</v>
      </c>
      <c r="AT178" s="1" t="s">
        <v>911</v>
      </c>
      <c r="AU178" s="1" t="s">
        <v>64</v>
      </c>
      <c r="AW178" s="1">
        <v>7</v>
      </c>
      <c r="AX178" s="1" t="s">
        <v>912</v>
      </c>
      <c r="AY178" s="1" t="s">
        <v>913</v>
      </c>
      <c r="AZ178" s="1" t="s">
        <v>914</v>
      </c>
    </row>
    <row r="179" spans="1:52" ht="220.5" x14ac:dyDescent="0.25">
      <c r="A179" s="1">
        <v>177</v>
      </c>
      <c r="F179" s="6" t="s">
        <v>4</v>
      </c>
      <c r="H179" s="2">
        <v>29512</v>
      </c>
      <c r="I179" s="1">
        <v>6</v>
      </c>
      <c r="J179" s="1">
        <v>60</v>
      </c>
      <c r="K179" s="1">
        <v>10</v>
      </c>
      <c r="L179" s="1">
        <v>12</v>
      </c>
      <c r="M179" s="1" t="s">
        <v>52</v>
      </c>
      <c r="N179" s="1">
        <v>0</v>
      </c>
      <c r="O179" s="1" t="s">
        <v>122</v>
      </c>
      <c r="Q179" s="1" t="s">
        <v>104</v>
      </c>
      <c r="S179" s="1">
        <v>1</v>
      </c>
      <c r="T179" s="1" t="s">
        <v>155</v>
      </c>
      <c r="V179" s="1" t="s">
        <v>142</v>
      </c>
      <c r="X179" s="1" t="s">
        <v>92</v>
      </c>
      <c r="Z179" s="1">
        <v>6</v>
      </c>
      <c r="AA179" s="1" t="s">
        <v>915</v>
      </c>
      <c r="AB179" s="1" t="s">
        <v>72</v>
      </c>
      <c r="AF179" s="1" t="s">
        <v>30</v>
      </c>
      <c r="AH179" s="1" t="s">
        <v>32</v>
      </c>
      <c r="AM179" s="1" t="s">
        <v>60</v>
      </c>
      <c r="AO179" s="1">
        <v>4</v>
      </c>
      <c r="AQ179" s="1">
        <v>4</v>
      </c>
      <c r="AS179" s="1">
        <v>6</v>
      </c>
      <c r="AT179" s="1" t="s">
        <v>916</v>
      </c>
      <c r="AV179" s="1" t="s">
        <v>917</v>
      </c>
      <c r="AW179" s="1">
        <v>7</v>
      </c>
      <c r="AX179" s="1" t="s">
        <v>918</v>
      </c>
      <c r="AY179" s="4" t="s">
        <v>919</v>
      </c>
      <c r="AZ179" s="1" t="s">
        <v>920</v>
      </c>
    </row>
    <row r="180" spans="1:52" x14ac:dyDescent="0.25">
      <c r="A180" s="1">
        <v>178</v>
      </c>
      <c r="B180" s="6" t="s">
        <v>0</v>
      </c>
      <c r="F180" s="6" t="s">
        <v>4</v>
      </c>
      <c r="H180" s="2">
        <v>31506</v>
      </c>
      <c r="I180" s="1">
        <v>7</v>
      </c>
      <c r="J180" s="1">
        <v>60</v>
      </c>
      <c r="K180" s="1">
        <v>10</v>
      </c>
      <c r="L180" s="1">
        <v>1</v>
      </c>
      <c r="M180" s="1" t="s">
        <v>121</v>
      </c>
      <c r="N180" s="1">
        <v>0</v>
      </c>
      <c r="O180" s="1" t="s">
        <v>79</v>
      </c>
      <c r="Q180" s="1" t="s">
        <v>54</v>
      </c>
      <c r="S180" s="1">
        <v>1</v>
      </c>
      <c r="T180" s="1" t="s">
        <v>110</v>
      </c>
      <c r="V180" s="1" t="s">
        <v>56</v>
      </c>
      <c r="X180" s="1" t="s">
        <v>419</v>
      </c>
      <c r="Z180" s="1">
        <v>13</v>
      </c>
      <c r="AA180" s="1" t="s">
        <v>921</v>
      </c>
      <c r="AB180" s="1" t="s">
        <v>84</v>
      </c>
      <c r="AH180" s="1" t="s">
        <v>32</v>
      </c>
      <c r="AN180" s="1" t="s">
        <v>922</v>
      </c>
      <c r="AO180" s="1">
        <v>6</v>
      </c>
      <c r="AR180" s="1">
        <v>16</v>
      </c>
      <c r="AS180" s="1">
        <v>12</v>
      </c>
      <c r="AT180" s="1" t="s">
        <v>923</v>
      </c>
      <c r="AU180" s="1" t="s">
        <v>75</v>
      </c>
      <c r="AW180" s="1">
        <v>10</v>
      </c>
      <c r="AX180" s="1" t="s">
        <v>924</v>
      </c>
      <c r="AY180" s="1" t="s">
        <v>925</v>
      </c>
      <c r="AZ180" s="1" t="s">
        <v>926</v>
      </c>
    </row>
    <row r="181" spans="1:52" x14ac:dyDescent="0.25">
      <c r="A181" s="1">
        <v>179</v>
      </c>
      <c r="D181" s="6" t="s">
        <v>2</v>
      </c>
      <c r="E181" s="6" t="s">
        <v>3</v>
      </c>
      <c r="F181" s="6" t="s">
        <v>4</v>
      </c>
      <c r="H181" s="2">
        <v>35302</v>
      </c>
      <c r="I181" s="1">
        <v>7</v>
      </c>
      <c r="J181" s="1">
        <v>90</v>
      </c>
      <c r="K181" s="1">
        <v>200</v>
      </c>
      <c r="L181" s="1">
        <v>15</v>
      </c>
      <c r="M181" s="1" t="s">
        <v>67</v>
      </c>
      <c r="N181" s="1">
        <v>0</v>
      </c>
      <c r="O181" s="1" t="s">
        <v>68</v>
      </c>
      <c r="Q181" s="1" t="s">
        <v>69</v>
      </c>
      <c r="S181" s="1">
        <v>0</v>
      </c>
      <c r="AB181" s="1" t="s">
        <v>59</v>
      </c>
      <c r="AF181" s="1" t="s">
        <v>30</v>
      </c>
      <c r="AM181" s="1" t="s">
        <v>73</v>
      </c>
      <c r="AP181" s="1">
        <v>12</v>
      </c>
      <c r="AQ181" s="1">
        <v>6</v>
      </c>
      <c r="AS181" s="1">
        <v>30</v>
      </c>
      <c r="AT181" s="1" t="s">
        <v>927</v>
      </c>
      <c r="AU181" s="1" t="s">
        <v>64</v>
      </c>
      <c r="AW181" s="1">
        <v>10</v>
      </c>
      <c r="AX181" s="1" t="s">
        <v>928</v>
      </c>
      <c r="AY181" s="1" t="s">
        <v>929</v>
      </c>
      <c r="AZ181" s="1" t="s">
        <v>930</v>
      </c>
    </row>
    <row r="182" spans="1:52" ht="299.25" x14ac:dyDescent="0.25">
      <c r="A182" s="1">
        <v>180</v>
      </c>
      <c r="B182" s="6" t="s">
        <v>0</v>
      </c>
      <c r="F182" s="6" t="s">
        <v>4</v>
      </c>
      <c r="H182" s="2">
        <v>32621</v>
      </c>
      <c r="I182" s="1">
        <v>6</v>
      </c>
      <c r="J182" s="1">
        <v>300</v>
      </c>
      <c r="K182" s="1">
        <v>15</v>
      </c>
      <c r="L182" s="1">
        <v>20</v>
      </c>
      <c r="M182" s="1" t="s">
        <v>67</v>
      </c>
      <c r="N182" s="1">
        <v>1</v>
      </c>
      <c r="O182" s="1" t="s">
        <v>53</v>
      </c>
      <c r="Q182" s="1" t="s">
        <v>104</v>
      </c>
      <c r="S182" s="1">
        <v>1</v>
      </c>
      <c r="T182" s="1" t="s">
        <v>90</v>
      </c>
      <c r="V182" s="1" t="s">
        <v>56</v>
      </c>
      <c r="Y182" s="1" t="s">
        <v>931</v>
      </c>
      <c r="Z182" s="1">
        <v>1</v>
      </c>
      <c r="AA182" s="1" t="s">
        <v>932</v>
      </c>
      <c r="AB182" s="1" t="s">
        <v>84</v>
      </c>
      <c r="AF182" s="1" t="s">
        <v>30</v>
      </c>
      <c r="AM182" s="1" t="s">
        <v>85</v>
      </c>
      <c r="AP182" s="1" t="s">
        <v>933</v>
      </c>
      <c r="AQ182" s="1">
        <v>5</v>
      </c>
      <c r="AS182" s="1">
        <v>20</v>
      </c>
      <c r="AT182" s="1" t="s">
        <v>934</v>
      </c>
      <c r="AV182" s="1" t="s">
        <v>935</v>
      </c>
      <c r="AW182" s="1">
        <v>10</v>
      </c>
      <c r="AX182" s="1" t="s">
        <v>936</v>
      </c>
      <c r="AY182" s="4" t="s">
        <v>937</v>
      </c>
      <c r="AZ182" s="1" t="s">
        <v>938</v>
      </c>
    </row>
    <row r="183" spans="1:52" x14ac:dyDescent="0.25">
      <c r="A183" s="1">
        <v>181</v>
      </c>
      <c r="B183" s="6" t="s">
        <v>0</v>
      </c>
      <c r="H183" s="2">
        <v>35568</v>
      </c>
      <c r="I183" s="1">
        <v>7</v>
      </c>
      <c r="J183" s="1">
        <v>0</v>
      </c>
      <c r="K183" s="1">
        <v>6</v>
      </c>
      <c r="L183" s="1">
        <v>5</v>
      </c>
      <c r="M183" s="1" t="s">
        <v>121</v>
      </c>
      <c r="N183" s="1">
        <v>1</v>
      </c>
      <c r="O183" s="1" t="s">
        <v>98</v>
      </c>
      <c r="Q183" s="1" t="s">
        <v>104</v>
      </c>
      <c r="S183" s="1">
        <v>0</v>
      </c>
      <c r="AB183" s="1" t="s">
        <v>363</v>
      </c>
      <c r="AF183" s="1" t="s">
        <v>30</v>
      </c>
      <c r="AM183" s="1" t="s">
        <v>73</v>
      </c>
      <c r="AO183" s="1">
        <v>6</v>
      </c>
      <c r="AR183" s="1">
        <v>8</v>
      </c>
      <c r="AS183" s="1">
        <v>5</v>
      </c>
      <c r="AT183" s="1" t="s">
        <v>939</v>
      </c>
      <c r="AU183" s="1" t="s">
        <v>64</v>
      </c>
      <c r="AW183" s="1">
        <v>9</v>
      </c>
      <c r="AX183" s="1" t="s">
        <v>940</v>
      </c>
      <c r="AY183" s="1" t="s">
        <v>941</v>
      </c>
      <c r="AZ183" s="1" t="s">
        <v>942</v>
      </c>
    </row>
    <row r="184" spans="1:52" x14ac:dyDescent="0.25">
      <c r="A184" s="1">
        <v>182</v>
      </c>
      <c r="F184" s="6" t="s">
        <v>4</v>
      </c>
      <c r="H184" s="2">
        <v>34453</v>
      </c>
      <c r="I184" s="1">
        <v>7</v>
      </c>
      <c r="J184" s="1">
        <v>30</v>
      </c>
      <c r="K184" s="1">
        <v>7</v>
      </c>
      <c r="L184" s="1">
        <v>12</v>
      </c>
      <c r="M184" s="1" t="s">
        <v>97</v>
      </c>
      <c r="N184" s="1">
        <v>1</v>
      </c>
      <c r="O184" s="1" t="s">
        <v>68</v>
      </c>
      <c r="Q184" s="1" t="s">
        <v>69</v>
      </c>
      <c r="S184" s="1">
        <v>0</v>
      </c>
      <c r="AB184" s="1" t="s">
        <v>59</v>
      </c>
      <c r="AF184" s="1" t="s">
        <v>30</v>
      </c>
      <c r="AM184" s="1" t="s">
        <v>73</v>
      </c>
      <c r="AP184" s="1">
        <v>20</v>
      </c>
      <c r="AR184" s="1">
        <v>20</v>
      </c>
      <c r="AS184" s="1">
        <v>20</v>
      </c>
      <c r="AT184" s="1" t="s">
        <v>943</v>
      </c>
      <c r="AU184" s="1" t="s">
        <v>75</v>
      </c>
      <c r="AW184" s="1">
        <v>10</v>
      </c>
      <c r="AX184" s="1" t="s">
        <v>944</v>
      </c>
      <c r="AY184" s="1" t="s">
        <v>945</v>
      </c>
      <c r="AZ184" s="1" t="s">
        <v>169</v>
      </c>
    </row>
    <row r="185" spans="1:52" x14ac:dyDescent="0.25">
      <c r="A185" s="1">
        <v>183</v>
      </c>
      <c r="F185" s="6" t="s">
        <v>4</v>
      </c>
      <c r="H185" s="2">
        <v>29565</v>
      </c>
      <c r="I185" s="1">
        <v>6</v>
      </c>
      <c r="J185" s="1">
        <v>120</v>
      </c>
      <c r="K185" s="1">
        <v>5</v>
      </c>
      <c r="L185" s="1">
        <v>3</v>
      </c>
      <c r="M185" s="1" t="s">
        <v>78</v>
      </c>
      <c r="N185" s="1">
        <v>1</v>
      </c>
      <c r="O185" s="1" t="s">
        <v>68</v>
      </c>
      <c r="Q185" s="1" t="s">
        <v>99</v>
      </c>
      <c r="S185" s="1">
        <v>1</v>
      </c>
      <c r="T185" s="1" t="s">
        <v>213</v>
      </c>
      <c r="V185" s="1" t="s">
        <v>81</v>
      </c>
      <c r="X185" s="1" t="s">
        <v>272</v>
      </c>
      <c r="Z185" s="1">
        <v>10</v>
      </c>
      <c r="AA185" s="1" t="s">
        <v>946</v>
      </c>
      <c r="AB185" s="1" t="s">
        <v>84</v>
      </c>
      <c r="AH185" s="1" t="s">
        <v>32</v>
      </c>
      <c r="AM185" s="1" t="s">
        <v>73</v>
      </c>
      <c r="AO185" s="1">
        <v>2</v>
      </c>
      <c r="AQ185" s="1">
        <v>2</v>
      </c>
      <c r="AS185" s="1">
        <v>12</v>
      </c>
      <c r="AT185" s="1" t="s">
        <v>947</v>
      </c>
      <c r="AU185" s="1" t="s">
        <v>75</v>
      </c>
      <c r="AW185" s="1">
        <v>10</v>
      </c>
      <c r="AX185" s="1" t="s">
        <v>948</v>
      </c>
      <c r="AY185" s="1" t="s">
        <v>949</v>
      </c>
      <c r="AZ185" s="1" t="s">
        <v>950</v>
      </c>
    </row>
    <row r="186" spans="1:52" x14ac:dyDescent="0.25">
      <c r="A186" s="1">
        <v>184</v>
      </c>
      <c r="B186" s="6" t="s">
        <v>0</v>
      </c>
      <c r="H186" s="2">
        <v>42865</v>
      </c>
      <c r="I186" s="1">
        <v>8</v>
      </c>
      <c r="J186" s="1">
        <v>120</v>
      </c>
      <c r="K186" s="1">
        <v>4</v>
      </c>
      <c r="L186" s="1">
        <v>10</v>
      </c>
      <c r="M186" s="1" t="s">
        <v>97</v>
      </c>
      <c r="N186" s="1">
        <v>0</v>
      </c>
      <c r="O186" s="1" t="s">
        <v>98</v>
      </c>
      <c r="Q186" s="1" t="s">
        <v>69</v>
      </c>
      <c r="S186" s="1">
        <v>1</v>
      </c>
      <c r="U186" s="1" t="s">
        <v>951</v>
      </c>
      <c r="V186" s="1" t="s">
        <v>91</v>
      </c>
      <c r="X186" s="1" t="s">
        <v>92</v>
      </c>
      <c r="Z186" s="1">
        <v>23</v>
      </c>
      <c r="AA186" s="1" t="s">
        <v>952</v>
      </c>
      <c r="AB186" s="1" t="s">
        <v>84</v>
      </c>
      <c r="AK186" s="1" t="s">
        <v>35</v>
      </c>
      <c r="AU186" s="1" t="s">
        <v>75</v>
      </c>
      <c r="AW186" s="1">
        <v>10</v>
      </c>
      <c r="AX186" s="1" t="s">
        <v>953</v>
      </c>
      <c r="AY186" s="1" t="s">
        <v>954</v>
      </c>
      <c r="AZ186" s="1" t="s">
        <v>290</v>
      </c>
    </row>
    <row r="187" spans="1:52" x14ac:dyDescent="0.25">
      <c r="A187" s="1">
        <v>185</v>
      </c>
      <c r="B187" s="6" t="s">
        <v>0</v>
      </c>
      <c r="E187" s="6" t="s">
        <v>3</v>
      </c>
      <c r="F187" s="6" t="s">
        <v>4</v>
      </c>
      <c r="H187" s="2">
        <v>33755</v>
      </c>
      <c r="I187" s="1">
        <v>6</v>
      </c>
      <c r="J187" s="1">
        <v>45</v>
      </c>
      <c r="K187" s="1">
        <v>12</v>
      </c>
      <c r="L187" s="1">
        <v>5</v>
      </c>
      <c r="M187" s="1" t="s">
        <v>103</v>
      </c>
      <c r="N187" s="1">
        <v>0</v>
      </c>
      <c r="O187" s="1" t="s">
        <v>79</v>
      </c>
      <c r="Q187" s="1" t="s">
        <v>104</v>
      </c>
      <c r="S187" s="1">
        <v>1</v>
      </c>
      <c r="T187" s="1" t="s">
        <v>213</v>
      </c>
      <c r="V187" s="1" t="s">
        <v>142</v>
      </c>
      <c r="X187" s="1" t="s">
        <v>220</v>
      </c>
      <c r="Z187" s="1">
        <v>2</v>
      </c>
      <c r="AA187" s="1" t="s">
        <v>955</v>
      </c>
      <c r="AB187" s="1" t="s">
        <v>59</v>
      </c>
      <c r="AH187" s="1" t="s">
        <v>32</v>
      </c>
      <c r="AM187" s="1" t="s">
        <v>60</v>
      </c>
      <c r="AO187" s="1">
        <v>4</v>
      </c>
      <c r="AQ187" s="1">
        <v>6</v>
      </c>
      <c r="AS187" s="1">
        <v>8</v>
      </c>
      <c r="AT187" s="1" t="s">
        <v>956</v>
      </c>
      <c r="AV187" s="1" t="s">
        <v>957</v>
      </c>
      <c r="AW187" s="1">
        <v>10</v>
      </c>
      <c r="AX187" s="1" t="s">
        <v>958</v>
      </c>
      <c r="AY187" s="1" t="s">
        <v>959</v>
      </c>
      <c r="AZ187" s="1" t="s">
        <v>960</v>
      </c>
    </row>
    <row r="188" spans="1:52" x14ac:dyDescent="0.25">
      <c r="A188" s="1">
        <v>186</v>
      </c>
      <c r="B188" s="6" t="s">
        <v>0</v>
      </c>
      <c r="E188" s="6" t="s">
        <v>3</v>
      </c>
      <c r="F188" s="6" t="s">
        <v>4</v>
      </c>
      <c r="H188" s="2">
        <v>30802</v>
      </c>
      <c r="I188" s="1">
        <v>8</v>
      </c>
      <c r="J188" s="1">
        <v>150</v>
      </c>
      <c r="K188" s="1">
        <v>4</v>
      </c>
      <c r="L188" s="1">
        <v>12</v>
      </c>
      <c r="M188" s="1" t="s">
        <v>225</v>
      </c>
      <c r="N188" s="1">
        <v>0</v>
      </c>
      <c r="O188" s="1" t="s">
        <v>68</v>
      </c>
      <c r="R188" s="1" t="s">
        <v>961</v>
      </c>
      <c r="S188" s="1">
        <v>1</v>
      </c>
      <c r="T188" s="1" t="s">
        <v>70</v>
      </c>
      <c r="V188" s="1" t="s">
        <v>81</v>
      </c>
      <c r="X188" s="1" t="s">
        <v>57</v>
      </c>
      <c r="Z188" s="1">
        <v>9</v>
      </c>
      <c r="AA188" s="1" t="s">
        <v>962</v>
      </c>
      <c r="AB188" s="1" t="s">
        <v>84</v>
      </c>
      <c r="AF188" s="1" t="s">
        <v>30</v>
      </c>
      <c r="AM188" s="1" t="s">
        <v>73</v>
      </c>
      <c r="AP188" s="1">
        <v>20</v>
      </c>
      <c r="AR188" s="1">
        <v>20</v>
      </c>
      <c r="AS188" s="1">
        <v>20</v>
      </c>
      <c r="AT188" s="1" t="s">
        <v>963</v>
      </c>
      <c r="AU188" s="1" t="s">
        <v>345</v>
      </c>
      <c r="AW188" s="1">
        <v>10</v>
      </c>
      <c r="AX188" s="1" t="s">
        <v>964</v>
      </c>
      <c r="AY188" s="1" t="s">
        <v>965</v>
      </c>
      <c r="AZ188" s="1" t="s">
        <v>966</v>
      </c>
    </row>
    <row r="189" spans="1:52" x14ac:dyDescent="0.25">
      <c r="A189" s="1">
        <v>187</v>
      </c>
      <c r="F189" s="6" t="s">
        <v>4</v>
      </c>
      <c r="H189" s="2">
        <v>31003</v>
      </c>
      <c r="I189" s="1">
        <v>8</v>
      </c>
      <c r="J189" s="1">
        <v>30</v>
      </c>
      <c r="K189" s="1">
        <v>10</v>
      </c>
      <c r="L189" s="1">
        <v>4</v>
      </c>
      <c r="M189" s="1" t="s">
        <v>78</v>
      </c>
      <c r="N189" s="1">
        <v>0</v>
      </c>
      <c r="O189" s="1" t="s">
        <v>53</v>
      </c>
      <c r="Q189" s="1" t="s">
        <v>104</v>
      </c>
      <c r="S189" s="1">
        <v>1</v>
      </c>
      <c r="T189" s="1" t="s">
        <v>135</v>
      </c>
      <c r="V189" s="1" t="s">
        <v>111</v>
      </c>
      <c r="X189" s="1" t="s">
        <v>92</v>
      </c>
      <c r="Z189" s="1">
        <v>11</v>
      </c>
      <c r="AA189" s="1" t="s">
        <v>967</v>
      </c>
      <c r="AB189" s="1" t="s">
        <v>84</v>
      </c>
      <c r="AF189" s="1" t="s">
        <v>30</v>
      </c>
      <c r="AM189" s="1" t="s">
        <v>85</v>
      </c>
      <c r="AO189" s="1">
        <v>6</v>
      </c>
      <c r="AQ189" s="1">
        <v>6</v>
      </c>
      <c r="AS189" s="1">
        <v>8</v>
      </c>
      <c r="AT189" s="1" t="s">
        <v>968</v>
      </c>
      <c r="AU189" s="1" t="s">
        <v>75</v>
      </c>
      <c r="AW189" s="1">
        <v>6</v>
      </c>
      <c r="AX189" s="1" t="s">
        <v>969</v>
      </c>
    </row>
    <row r="190" spans="1:52" x14ac:dyDescent="0.25">
      <c r="A190" s="1">
        <v>188</v>
      </c>
      <c r="B190" s="6" t="s">
        <v>0</v>
      </c>
      <c r="C190" s="6" t="s">
        <v>1</v>
      </c>
      <c r="H190" s="2">
        <v>32910</v>
      </c>
      <c r="I190" s="1">
        <v>7</v>
      </c>
      <c r="J190" s="1">
        <v>5</v>
      </c>
      <c r="K190" s="1">
        <v>10</v>
      </c>
      <c r="L190" s="1">
        <v>5</v>
      </c>
      <c r="M190" s="1" t="s">
        <v>303</v>
      </c>
      <c r="N190" s="1">
        <v>1</v>
      </c>
      <c r="O190" s="1" t="s">
        <v>68</v>
      </c>
      <c r="R190" s="1" t="s">
        <v>970</v>
      </c>
      <c r="S190" s="1">
        <v>1</v>
      </c>
      <c r="T190" s="1" t="s">
        <v>213</v>
      </c>
      <c r="V190" s="1" t="s">
        <v>81</v>
      </c>
      <c r="X190" s="1" t="s">
        <v>493</v>
      </c>
      <c r="Z190" s="1">
        <v>4</v>
      </c>
      <c r="AA190" s="1" t="s">
        <v>971</v>
      </c>
      <c r="AB190" s="1" t="s">
        <v>84</v>
      </c>
      <c r="AG190" s="1" t="s">
        <v>31</v>
      </c>
      <c r="AM190" s="1" t="s">
        <v>162</v>
      </c>
      <c r="AP190" s="1">
        <v>7</v>
      </c>
      <c r="AR190" s="1">
        <v>7</v>
      </c>
      <c r="AS190" s="1">
        <v>15</v>
      </c>
      <c r="AT190" s="1" t="s">
        <v>972</v>
      </c>
      <c r="AU190" s="1" t="s">
        <v>75</v>
      </c>
      <c r="AW190" s="1">
        <v>10</v>
      </c>
      <c r="AX190" s="1" t="s">
        <v>973</v>
      </c>
      <c r="AY190" s="1" t="s">
        <v>974</v>
      </c>
    </row>
    <row r="191" spans="1:52" x14ac:dyDescent="0.25">
      <c r="A191" s="1">
        <v>189</v>
      </c>
      <c r="C191" s="6" t="s">
        <v>1</v>
      </c>
      <c r="F191" s="6" t="s">
        <v>4</v>
      </c>
      <c r="I191" s="1">
        <v>7</v>
      </c>
      <c r="J191" s="1">
        <v>0</v>
      </c>
      <c r="K191" s="1">
        <v>14</v>
      </c>
      <c r="L191" s="1">
        <v>7</v>
      </c>
      <c r="M191" s="1" t="s">
        <v>189</v>
      </c>
      <c r="N191" s="1">
        <v>1</v>
      </c>
      <c r="O191" s="1" t="s">
        <v>68</v>
      </c>
      <c r="Q191" s="1" t="s">
        <v>104</v>
      </c>
      <c r="S191" s="1">
        <v>1</v>
      </c>
      <c r="T191" s="1" t="s">
        <v>213</v>
      </c>
      <c r="V191" s="1" t="s">
        <v>56</v>
      </c>
      <c r="X191" s="1" t="s">
        <v>92</v>
      </c>
      <c r="Z191" s="1">
        <v>8</v>
      </c>
      <c r="AA191" s="1" t="s">
        <v>975</v>
      </c>
      <c r="AB191" s="1" t="s">
        <v>84</v>
      </c>
      <c r="AL191" s="1" t="s">
        <v>974</v>
      </c>
      <c r="AM191" s="1" t="s">
        <v>73</v>
      </c>
      <c r="AP191" s="1">
        <v>15</v>
      </c>
      <c r="AR191" s="1">
        <v>8</v>
      </c>
      <c r="AS191" s="1">
        <v>16</v>
      </c>
      <c r="AT191" s="1" t="s">
        <v>976</v>
      </c>
      <c r="AV191" s="1" t="s">
        <v>977</v>
      </c>
      <c r="AW191" s="1">
        <v>10</v>
      </c>
      <c r="AX191" s="1" t="s">
        <v>978</v>
      </c>
      <c r="AY191" s="1" t="s">
        <v>979</v>
      </c>
    </row>
    <row r="192" spans="1:52" x14ac:dyDescent="0.25">
      <c r="A192" s="1">
        <v>190</v>
      </c>
      <c r="B192" s="6" t="s">
        <v>0</v>
      </c>
      <c r="H192" s="2">
        <v>30953</v>
      </c>
      <c r="I192" s="1">
        <v>7</v>
      </c>
      <c r="J192" s="1">
        <v>30</v>
      </c>
      <c r="K192" s="1">
        <v>10</v>
      </c>
      <c r="L192" s="1">
        <v>3</v>
      </c>
      <c r="M192" s="1" t="s">
        <v>303</v>
      </c>
      <c r="N192" s="1">
        <v>0</v>
      </c>
      <c r="O192" s="1" t="s">
        <v>98</v>
      </c>
      <c r="Q192" s="1" t="s">
        <v>104</v>
      </c>
      <c r="S192" s="1">
        <v>1</v>
      </c>
      <c r="T192" s="1" t="s">
        <v>70</v>
      </c>
      <c r="V192" s="1" t="s">
        <v>81</v>
      </c>
      <c r="X192" s="1" t="s">
        <v>57</v>
      </c>
      <c r="Z192" s="1">
        <v>3</v>
      </c>
      <c r="AA192" s="1" t="s">
        <v>980</v>
      </c>
      <c r="AB192" s="1" t="s">
        <v>84</v>
      </c>
      <c r="AF192" s="1" t="s">
        <v>30</v>
      </c>
      <c r="AM192" s="1" t="s">
        <v>73</v>
      </c>
      <c r="AO192" s="1">
        <v>4</v>
      </c>
      <c r="AQ192" s="1">
        <v>2</v>
      </c>
      <c r="AS192" s="1">
        <v>8</v>
      </c>
      <c r="AT192" s="1" t="s">
        <v>981</v>
      </c>
      <c r="AU192" s="1" t="s">
        <v>75</v>
      </c>
      <c r="AW192" s="1">
        <v>9</v>
      </c>
      <c r="AX192" s="1" t="s">
        <v>982</v>
      </c>
      <c r="AY192" s="1" t="s">
        <v>406</v>
      </c>
    </row>
    <row r="193" spans="1:52" x14ac:dyDescent="0.25">
      <c r="A193" s="1">
        <v>191</v>
      </c>
      <c r="B193" s="6" t="s">
        <v>0</v>
      </c>
      <c r="C193" s="6" t="s">
        <v>1</v>
      </c>
      <c r="D193" s="6" t="s">
        <v>2</v>
      </c>
      <c r="F193" s="6" t="s">
        <v>4</v>
      </c>
      <c r="H193" s="2">
        <v>31835</v>
      </c>
      <c r="I193" s="1">
        <v>4</v>
      </c>
      <c r="J193" s="1">
        <v>20</v>
      </c>
      <c r="K193" s="1">
        <v>15</v>
      </c>
      <c r="L193" s="1">
        <v>20</v>
      </c>
      <c r="M193" s="1" t="s">
        <v>52</v>
      </c>
      <c r="N193" s="1">
        <v>1</v>
      </c>
      <c r="O193" s="1" t="s">
        <v>53</v>
      </c>
      <c r="Q193" s="1" t="s">
        <v>54</v>
      </c>
      <c r="S193" s="1">
        <v>1</v>
      </c>
      <c r="T193" s="1" t="s">
        <v>412</v>
      </c>
      <c r="V193" s="1" t="s">
        <v>56</v>
      </c>
      <c r="X193" s="1" t="s">
        <v>419</v>
      </c>
      <c r="Z193" s="1">
        <v>17</v>
      </c>
      <c r="AA193" s="1" t="s">
        <v>983</v>
      </c>
      <c r="AB193" s="1" t="s">
        <v>363</v>
      </c>
      <c r="AH193" s="1" t="s">
        <v>32</v>
      </c>
      <c r="AM193" s="1" t="s">
        <v>85</v>
      </c>
      <c r="AO193" s="1">
        <v>6</v>
      </c>
      <c r="AQ193" s="1">
        <v>5</v>
      </c>
      <c r="AS193" s="1">
        <v>10</v>
      </c>
      <c r="AT193" s="1" t="s">
        <v>984</v>
      </c>
      <c r="AU193" s="1" t="s">
        <v>75</v>
      </c>
      <c r="AW193" s="1">
        <v>10</v>
      </c>
      <c r="AX193" s="1" t="s">
        <v>985</v>
      </c>
      <c r="AY193" s="1" t="s">
        <v>986</v>
      </c>
      <c r="AZ193" s="1" t="s">
        <v>987</v>
      </c>
    </row>
    <row r="194" spans="1:52" x14ac:dyDescent="0.25">
      <c r="A194" s="1">
        <v>192</v>
      </c>
      <c r="C194" s="6" t="s">
        <v>1</v>
      </c>
      <c r="F194" s="6" t="s">
        <v>4</v>
      </c>
      <c r="H194" s="2">
        <v>21540</v>
      </c>
      <c r="I194" s="1">
        <v>7</v>
      </c>
      <c r="J194" s="1">
        <v>0</v>
      </c>
      <c r="K194" s="1">
        <v>14</v>
      </c>
      <c r="L194" s="1">
        <v>2</v>
      </c>
      <c r="M194" s="1" t="s">
        <v>52</v>
      </c>
      <c r="N194" s="1">
        <v>0</v>
      </c>
      <c r="O194" s="1" t="s">
        <v>53</v>
      </c>
      <c r="Q194" s="1" t="s">
        <v>104</v>
      </c>
      <c r="S194" s="1">
        <v>1</v>
      </c>
      <c r="T194" s="1" t="s">
        <v>141</v>
      </c>
      <c r="V194" s="1" t="s">
        <v>81</v>
      </c>
      <c r="X194" s="1" t="s">
        <v>82</v>
      </c>
      <c r="Z194" s="1">
        <v>34</v>
      </c>
      <c r="AA194" s="1" t="s">
        <v>988</v>
      </c>
      <c r="AB194" s="1" t="s">
        <v>84</v>
      </c>
      <c r="AE194" s="1" t="s">
        <v>29</v>
      </c>
      <c r="AG194" s="1" t="s">
        <v>31</v>
      </c>
      <c r="AM194" s="1" t="s">
        <v>85</v>
      </c>
      <c r="AO194" s="1">
        <v>3</v>
      </c>
      <c r="AR194" s="1">
        <v>16</v>
      </c>
      <c r="AS194" s="1">
        <v>10</v>
      </c>
      <c r="AT194" s="1" t="s">
        <v>989</v>
      </c>
      <c r="AV194" s="1" t="s">
        <v>990</v>
      </c>
      <c r="AW194" s="1">
        <v>9</v>
      </c>
      <c r="AX194" s="1" t="s">
        <v>991</v>
      </c>
      <c r="AY194" s="1" t="s">
        <v>992</v>
      </c>
      <c r="AZ194" s="1" t="s">
        <v>993</v>
      </c>
    </row>
    <row r="195" spans="1:52" x14ac:dyDescent="0.25">
      <c r="A195" s="1">
        <v>193</v>
      </c>
      <c r="B195" s="6" t="s">
        <v>0</v>
      </c>
      <c r="H195" s="2">
        <v>14611</v>
      </c>
      <c r="I195" s="1">
        <v>7</v>
      </c>
      <c r="J195" s="1">
        <v>75</v>
      </c>
      <c r="K195" s="1">
        <v>9</v>
      </c>
      <c r="L195" s="1">
        <v>5</v>
      </c>
      <c r="M195" s="1" t="s">
        <v>97</v>
      </c>
      <c r="N195" s="1">
        <v>0</v>
      </c>
      <c r="O195" s="1" t="s">
        <v>98</v>
      </c>
      <c r="Q195" s="1" t="s">
        <v>69</v>
      </c>
      <c r="S195" s="1">
        <v>1</v>
      </c>
      <c r="T195" s="1" t="s">
        <v>55</v>
      </c>
      <c r="V195" s="1" t="s">
        <v>81</v>
      </c>
      <c r="X195" s="1" t="s">
        <v>272</v>
      </c>
      <c r="Z195" s="1">
        <v>10</v>
      </c>
      <c r="AA195" s="1" t="s">
        <v>994</v>
      </c>
      <c r="AB195" s="1" t="s">
        <v>84</v>
      </c>
      <c r="AE195" s="1" t="s">
        <v>29</v>
      </c>
      <c r="AM195" s="1" t="s">
        <v>73</v>
      </c>
      <c r="AP195" s="1">
        <v>25</v>
      </c>
      <c r="AQ195" s="1">
        <v>5</v>
      </c>
      <c r="AS195" s="1">
        <v>40</v>
      </c>
      <c r="AT195" s="1" t="s">
        <v>995</v>
      </c>
      <c r="AU195" s="1" t="s">
        <v>75</v>
      </c>
      <c r="AW195" s="1">
        <v>10</v>
      </c>
      <c r="AX195" s="1" t="s">
        <v>996</v>
      </c>
      <c r="AY195" s="1" t="s">
        <v>997</v>
      </c>
      <c r="AZ195" s="1" t="s">
        <v>998</v>
      </c>
    </row>
    <row r="196" spans="1:52" x14ac:dyDescent="0.25">
      <c r="A196" s="1">
        <v>194</v>
      </c>
      <c r="B196" s="6" t="s">
        <v>0</v>
      </c>
      <c r="C196" s="6" t="s">
        <v>1</v>
      </c>
      <c r="F196" s="6" t="s">
        <v>4</v>
      </c>
      <c r="H196" s="2">
        <v>29476</v>
      </c>
      <c r="I196" s="1">
        <v>6</v>
      </c>
      <c r="J196" s="1">
        <v>25</v>
      </c>
      <c r="K196" s="1">
        <v>10</v>
      </c>
      <c r="L196" s="1">
        <v>4</v>
      </c>
      <c r="M196" s="1" t="s">
        <v>303</v>
      </c>
      <c r="N196" s="1">
        <v>0</v>
      </c>
      <c r="O196" s="1" t="s">
        <v>68</v>
      </c>
      <c r="Q196" s="1" t="s">
        <v>104</v>
      </c>
      <c r="S196" s="1">
        <v>1</v>
      </c>
      <c r="T196" s="1" t="s">
        <v>30</v>
      </c>
      <c r="V196" s="1" t="s">
        <v>81</v>
      </c>
      <c r="X196" s="1" t="s">
        <v>92</v>
      </c>
      <c r="Z196" s="1">
        <v>5</v>
      </c>
      <c r="AB196" s="1" t="s">
        <v>59</v>
      </c>
      <c r="AE196" s="1" t="s">
        <v>29</v>
      </c>
      <c r="AM196" s="1" t="s">
        <v>73</v>
      </c>
      <c r="AO196" s="1">
        <v>6</v>
      </c>
      <c r="AQ196" s="1">
        <v>6</v>
      </c>
      <c r="AS196" s="1">
        <v>120</v>
      </c>
      <c r="AT196" s="1" t="s">
        <v>999</v>
      </c>
      <c r="AU196" s="1" t="s">
        <v>75</v>
      </c>
      <c r="AW196" s="1">
        <v>9</v>
      </c>
      <c r="AX196" s="1" t="s">
        <v>1000</v>
      </c>
      <c r="AY196" s="1" t="s">
        <v>1001</v>
      </c>
      <c r="AZ196" s="1" t="s">
        <v>1002</v>
      </c>
    </row>
    <row r="197" spans="1:52" x14ac:dyDescent="0.25">
      <c r="A197" s="1">
        <v>195</v>
      </c>
      <c r="B197" s="6" t="s">
        <v>0</v>
      </c>
      <c r="C197" s="6" t="s">
        <v>1</v>
      </c>
      <c r="F197" s="6" t="s">
        <v>4</v>
      </c>
      <c r="H197" s="2">
        <v>27246</v>
      </c>
      <c r="I197" s="1">
        <v>6</v>
      </c>
      <c r="J197" s="1">
        <v>0</v>
      </c>
      <c r="K197" s="1">
        <v>14</v>
      </c>
      <c r="L197" s="1">
        <v>20</v>
      </c>
      <c r="M197" s="1" t="s">
        <v>67</v>
      </c>
      <c r="N197" s="1">
        <v>1</v>
      </c>
      <c r="O197" s="1" t="s">
        <v>53</v>
      </c>
      <c r="Q197" s="1" t="s">
        <v>99</v>
      </c>
      <c r="S197" s="1">
        <v>1</v>
      </c>
      <c r="T197" s="1" t="s">
        <v>110</v>
      </c>
      <c r="V197" s="1" t="s">
        <v>111</v>
      </c>
      <c r="X197" s="1" t="s">
        <v>92</v>
      </c>
      <c r="Z197" s="1">
        <v>17</v>
      </c>
      <c r="AB197" s="1" t="s">
        <v>84</v>
      </c>
      <c r="AG197" s="1" t="s">
        <v>31</v>
      </c>
      <c r="AH197" s="1" t="s">
        <v>32</v>
      </c>
      <c r="AM197" s="1" t="s">
        <v>553</v>
      </c>
      <c r="AO197" s="1">
        <v>6</v>
      </c>
      <c r="AR197" s="1">
        <v>14</v>
      </c>
      <c r="AS197" s="1">
        <v>8</v>
      </c>
      <c r="AT197" s="1" t="s">
        <v>1003</v>
      </c>
      <c r="AU197" s="1" t="s">
        <v>75</v>
      </c>
      <c r="AW197" s="1">
        <v>8</v>
      </c>
      <c r="AX197" s="1" t="s">
        <v>1004</v>
      </c>
      <c r="AY197" s="1" t="s">
        <v>1005</v>
      </c>
      <c r="AZ197" s="1" t="s">
        <v>1006</v>
      </c>
    </row>
    <row r="198" spans="1:52" x14ac:dyDescent="0.25">
      <c r="A198" s="1">
        <v>196</v>
      </c>
      <c r="F198" s="6" t="s">
        <v>4</v>
      </c>
      <c r="H198" s="2">
        <v>29633</v>
      </c>
      <c r="I198" s="1">
        <v>8</v>
      </c>
      <c r="J198" s="1">
        <v>20</v>
      </c>
      <c r="K198" s="1">
        <v>5</v>
      </c>
      <c r="L198" s="1">
        <v>10</v>
      </c>
      <c r="M198" s="1" t="s">
        <v>335</v>
      </c>
      <c r="N198" s="1">
        <v>0</v>
      </c>
      <c r="O198" s="1" t="s">
        <v>68</v>
      </c>
      <c r="Q198" s="1" t="s">
        <v>54</v>
      </c>
      <c r="S198" s="1">
        <v>1</v>
      </c>
      <c r="T198" s="1" t="s">
        <v>55</v>
      </c>
      <c r="V198" s="1" t="s">
        <v>350</v>
      </c>
      <c r="Y198" s="1" t="s">
        <v>1007</v>
      </c>
      <c r="Z198" s="1">
        <v>12</v>
      </c>
      <c r="AA198" s="1" t="s">
        <v>607</v>
      </c>
      <c r="AB198" s="1" t="s">
        <v>72</v>
      </c>
      <c r="AF198" s="1" t="s">
        <v>30</v>
      </c>
      <c r="AM198" s="1" t="s">
        <v>73</v>
      </c>
      <c r="AO198" s="1">
        <v>6</v>
      </c>
      <c r="AQ198" s="1">
        <v>6</v>
      </c>
      <c r="AS198" s="1">
        <v>5</v>
      </c>
      <c r="AT198" s="1" t="s">
        <v>1008</v>
      </c>
      <c r="AU198" s="1" t="s">
        <v>75</v>
      </c>
      <c r="AW198" s="1">
        <v>8</v>
      </c>
      <c r="AX198" s="1" t="s">
        <v>607</v>
      </c>
      <c r="AY198" s="1" t="s">
        <v>1009</v>
      </c>
      <c r="AZ198" s="1" t="s">
        <v>998</v>
      </c>
    </row>
    <row r="199" spans="1:52" x14ac:dyDescent="0.25">
      <c r="A199" s="1">
        <v>197</v>
      </c>
      <c r="E199" s="6" t="s">
        <v>3</v>
      </c>
      <c r="H199" s="2">
        <v>34650</v>
      </c>
      <c r="I199" s="1">
        <v>8</v>
      </c>
      <c r="J199" s="1">
        <v>2</v>
      </c>
      <c r="K199" s="1">
        <v>8</v>
      </c>
      <c r="L199" s="1">
        <v>2</v>
      </c>
      <c r="M199" s="1" t="s">
        <v>121</v>
      </c>
      <c r="N199" s="1">
        <v>0</v>
      </c>
      <c r="O199" s="1" t="s">
        <v>79</v>
      </c>
      <c r="Q199" s="1" t="s">
        <v>69</v>
      </c>
      <c r="S199" s="1">
        <v>0</v>
      </c>
      <c r="AB199" s="1" t="s">
        <v>59</v>
      </c>
      <c r="AF199" s="1" t="s">
        <v>30</v>
      </c>
      <c r="AM199" s="1" t="s">
        <v>73</v>
      </c>
      <c r="AO199" s="1">
        <v>6</v>
      </c>
      <c r="AQ199" s="1">
        <v>4</v>
      </c>
      <c r="AS199" s="1">
        <v>4</v>
      </c>
      <c r="AT199" s="1" t="s">
        <v>1010</v>
      </c>
      <c r="AU199" s="1" t="s">
        <v>75</v>
      </c>
      <c r="AW199" s="1">
        <v>10</v>
      </c>
      <c r="AX199" s="1" t="s">
        <v>1011</v>
      </c>
      <c r="AY199" s="1" t="s">
        <v>792</v>
      </c>
    </row>
    <row r="200" spans="1:52" x14ac:dyDescent="0.25">
      <c r="A200" s="1">
        <v>198</v>
      </c>
      <c r="C200" s="6" t="s">
        <v>1</v>
      </c>
      <c r="H200" s="2">
        <v>31399</v>
      </c>
      <c r="I200" s="1">
        <v>7</v>
      </c>
      <c r="J200" s="1">
        <v>40</v>
      </c>
      <c r="K200" s="1">
        <v>10</v>
      </c>
      <c r="L200" s="1">
        <v>30</v>
      </c>
      <c r="M200" s="1" t="s">
        <v>121</v>
      </c>
      <c r="N200" s="1">
        <v>1</v>
      </c>
      <c r="P200" s="1" t="s">
        <v>1012</v>
      </c>
      <c r="Q200" s="1" t="s">
        <v>54</v>
      </c>
      <c r="S200" s="1">
        <v>1</v>
      </c>
      <c r="T200" s="1" t="s">
        <v>146</v>
      </c>
      <c r="V200" s="1" t="s">
        <v>81</v>
      </c>
      <c r="X200" s="1" t="s">
        <v>124</v>
      </c>
      <c r="Z200" s="1">
        <v>7</v>
      </c>
      <c r="AA200" s="1" t="s">
        <v>1013</v>
      </c>
      <c r="AB200" s="1" t="s">
        <v>59</v>
      </c>
      <c r="AE200" s="1" t="s">
        <v>29</v>
      </c>
      <c r="AM200" s="1" t="s">
        <v>162</v>
      </c>
      <c r="AP200" s="1">
        <v>10</v>
      </c>
      <c r="AQ200" s="1">
        <v>5</v>
      </c>
      <c r="AS200" s="1">
        <v>20</v>
      </c>
      <c r="AT200" s="1" t="s">
        <v>1014</v>
      </c>
      <c r="AU200" s="1" t="s">
        <v>64</v>
      </c>
      <c r="AW200" s="1">
        <v>10</v>
      </c>
      <c r="AX200" s="1" t="s">
        <v>1015</v>
      </c>
      <c r="AY200" s="1" t="s">
        <v>1016</v>
      </c>
      <c r="AZ200" s="1" t="s">
        <v>1017</v>
      </c>
    </row>
    <row r="201" spans="1:52" x14ac:dyDescent="0.25">
      <c r="A201" s="1">
        <v>199</v>
      </c>
      <c r="C201" s="6" t="s">
        <v>1</v>
      </c>
      <c r="H201" s="2">
        <v>28804</v>
      </c>
      <c r="I201" s="1">
        <v>6</v>
      </c>
      <c r="J201" s="1">
        <v>120</v>
      </c>
      <c r="K201" s="1">
        <v>10</v>
      </c>
      <c r="L201" s="1">
        <v>12</v>
      </c>
      <c r="M201" s="1" t="s">
        <v>89</v>
      </c>
      <c r="N201" s="1">
        <v>1</v>
      </c>
      <c r="O201" s="1" t="s">
        <v>68</v>
      </c>
      <c r="Q201" s="1" t="s">
        <v>104</v>
      </c>
      <c r="S201" s="1">
        <v>1</v>
      </c>
      <c r="T201" s="1" t="s">
        <v>407</v>
      </c>
      <c r="V201" s="1" t="s">
        <v>111</v>
      </c>
      <c r="X201" s="1" t="s">
        <v>572</v>
      </c>
      <c r="Z201" s="1">
        <v>12</v>
      </c>
      <c r="AA201" s="1" t="s">
        <v>1018</v>
      </c>
      <c r="AB201" s="1" t="s">
        <v>72</v>
      </c>
      <c r="AE201" s="1" t="s">
        <v>29</v>
      </c>
      <c r="AG201" s="1" t="s">
        <v>31</v>
      </c>
      <c r="AH201" s="1" t="s">
        <v>32</v>
      </c>
      <c r="AM201" s="1" t="s">
        <v>60</v>
      </c>
      <c r="AO201" s="1">
        <v>6</v>
      </c>
      <c r="AQ201" s="1">
        <v>4</v>
      </c>
      <c r="AS201" s="1">
        <v>8</v>
      </c>
      <c r="AT201" s="1" t="s">
        <v>1019</v>
      </c>
      <c r="AU201" s="1" t="s">
        <v>75</v>
      </c>
      <c r="AW201" s="1">
        <v>8</v>
      </c>
      <c r="AX201" s="1" t="s">
        <v>1020</v>
      </c>
      <c r="AY201" s="1" t="s">
        <v>1021</v>
      </c>
      <c r="AZ201" s="1" t="s">
        <v>1022</v>
      </c>
    </row>
    <row r="202" spans="1:52" x14ac:dyDescent="0.25">
      <c r="A202" s="1">
        <v>200</v>
      </c>
      <c r="F202" s="6" t="s">
        <v>4</v>
      </c>
      <c r="H202" s="2">
        <v>31882</v>
      </c>
      <c r="I202" s="1">
        <v>7</v>
      </c>
      <c r="J202" s="1">
        <v>1</v>
      </c>
      <c r="K202" s="1">
        <v>14</v>
      </c>
      <c r="L202" s="1">
        <v>20</v>
      </c>
      <c r="M202" s="1" t="s">
        <v>78</v>
      </c>
      <c r="N202" s="1">
        <v>1</v>
      </c>
      <c r="O202" s="1" t="s">
        <v>68</v>
      </c>
      <c r="Q202" s="1" t="s">
        <v>54</v>
      </c>
      <c r="S202" s="1">
        <v>1</v>
      </c>
      <c r="T202" s="1" t="s">
        <v>5</v>
      </c>
      <c r="V202" s="1" t="s">
        <v>81</v>
      </c>
      <c r="X202" s="1" t="s">
        <v>297</v>
      </c>
      <c r="Z202" s="1">
        <v>8</v>
      </c>
      <c r="AA202" s="1" t="s">
        <v>1023</v>
      </c>
      <c r="AB202" s="1" t="s">
        <v>59</v>
      </c>
      <c r="AF202" s="1" t="s">
        <v>30</v>
      </c>
      <c r="AG202" s="1" t="s">
        <v>31</v>
      </c>
      <c r="AH202" s="1" t="s">
        <v>32</v>
      </c>
      <c r="AM202" s="1" t="s">
        <v>85</v>
      </c>
      <c r="AO202" s="1">
        <v>6</v>
      </c>
      <c r="AQ202" s="1">
        <v>4</v>
      </c>
      <c r="AS202" s="1">
        <v>6</v>
      </c>
      <c r="AT202" s="1" t="s">
        <v>1024</v>
      </c>
      <c r="AU202" s="1" t="s">
        <v>75</v>
      </c>
      <c r="AW202" s="1">
        <v>10</v>
      </c>
      <c r="AX202" s="1" t="s">
        <v>1025</v>
      </c>
      <c r="AY202" s="1" t="s">
        <v>1026</v>
      </c>
      <c r="AZ202" s="1" t="s">
        <v>116</v>
      </c>
    </row>
    <row r="203" spans="1:52" x14ac:dyDescent="0.25">
      <c r="A203" s="1">
        <v>201</v>
      </c>
      <c r="B203" s="6" t="s">
        <v>0</v>
      </c>
      <c r="D203" s="6" t="s">
        <v>2</v>
      </c>
      <c r="F203" s="6" t="s">
        <v>4</v>
      </c>
      <c r="H203" s="2">
        <v>33421</v>
      </c>
      <c r="I203" s="1">
        <v>7</v>
      </c>
      <c r="J203" s="1">
        <v>40</v>
      </c>
      <c r="K203" s="1">
        <v>6</v>
      </c>
      <c r="L203" s="1">
        <v>12</v>
      </c>
      <c r="M203" s="1" t="s">
        <v>189</v>
      </c>
      <c r="N203" s="1">
        <v>1</v>
      </c>
      <c r="O203" s="1" t="s">
        <v>98</v>
      </c>
      <c r="Q203" s="1" t="s">
        <v>99</v>
      </c>
      <c r="S203" s="1">
        <v>1</v>
      </c>
      <c r="T203" s="1" t="s">
        <v>5</v>
      </c>
      <c r="V203" s="1" t="s">
        <v>111</v>
      </c>
      <c r="X203" s="1" t="s">
        <v>297</v>
      </c>
      <c r="Z203" s="1">
        <v>0</v>
      </c>
      <c r="AA203" s="1" t="s">
        <v>1027</v>
      </c>
      <c r="AB203" s="1" t="s">
        <v>72</v>
      </c>
      <c r="AF203" s="1" t="s">
        <v>30</v>
      </c>
      <c r="AN203" s="1" t="s">
        <v>1028</v>
      </c>
      <c r="AO203" s="1">
        <v>3</v>
      </c>
      <c r="AQ203" s="1">
        <v>1</v>
      </c>
      <c r="AS203" s="1">
        <v>2</v>
      </c>
      <c r="AT203" s="1" t="s">
        <v>1029</v>
      </c>
      <c r="AU203" s="1" t="s">
        <v>75</v>
      </c>
      <c r="AW203" s="1">
        <v>8</v>
      </c>
      <c r="AX203" s="1" t="s">
        <v>1030</v>
      </c>
    </row>
    <row r="204" spans="1:52" x14ac:dyDescent="0.25">
      <c r="A204" s="1">
        <v>202</v>
      </c>
      <c r="C204" s="6" t="s">
        <v>1</v>
      </c>
      <c r="F204" s="6" t="s">
        <v>4</v>
      </c>
      <c r="H204" s="2">
        <v>31693</v>
      </c>
      <c r="I204" s="1">
        <v>7</v>
      </c>
      <c r="J204" s="1">
        <v>25</v>
      </c>
      <c r="K204" s="1">
        <v>12</v>
      </c>
      <c r="L204" s="1">
        <v>6</v>
      </c>
      <c r="M204" s="1" t="s">
        <v>67</v>
      </c>
      <c r="N204" s="1">
        <v>0</v>
      </c>
      <c r="O204" s="1" t="s">
        <v>68</v>
      </c>
      <c r="Q204" s="1" t="s">
        <v>54</v>
      </c>
      <c r="S204" s="1">
        <v>1</v>
      </c>
      <c r="T204" s="1" t="s">
        <v>155</v>
      </c>
      <c r="V204" s="1" t="s">
        <v>56</v>
      </c>
      <c r="X204" s="1" t="s">
        <v>310</v>
      </c>
      <c r="Z204" s="1">
        <v>3</v>
      </c>
      <c r="AA204" s="1" t="s">
        <v>1031</v>
      </c>
      <c r="AB204" s="1" t="s">
        <v>84</v>
      </c>
      <c r="AE204" s="1" t="s">
        <v>29</v>
      </c>
      <c r="AM204" s="1" t="s">
        <v>85</v>
      </c>
      <c r="AO204" s="1">
        <v>4</v>
      </c>
      <c r="AQ204" s="1">
        <v>2</v>
      </c>
      <c r="AS204" s="1">
        <v>20</v>
      </c>
      <c r="AT204" s="1" t="s">
        <v>1032</v>
      </c>
      <c r="AV204" s="1" t="s">
        <v>1033</v>
      </c>
      <c r="AW204" s="1">
        <v>9</v>
      </c>
      <c r="AX204" s="1" t="s">
        <v>1034</v>
      </c>
      <c r="AY204" s="1" t="s">
        <v>208</v>
      </c>
      <c r="AZ204" s="1" t="s">
        <v>139</v>
      </c>
    </row>
    <row r="205" spans="1:52" x14ac:dyDescent="0.25">
      <c r="A205" s="1">
        <v>203</v>
      </c>
      <c r="F205" s="6" t="s">
        <v>4</v>
      </c>
      <c r="H205" s="2">
        <v>31498</v>
      </c>
      <c r="I205" s="1">
        <v>8</v>
      </c>
      <c r="J205" s="1">
        <v>0</v>
      </c>
      <c r="K205" s="1">
        <v>5</v>
      </c>
      <c r="L205" s="1">
        <v>12</v>
      </c>
      <c r="M205" s="1" t="s">
        <v>52</v>
      </c>
      <c r="N205" s="1">
        <v>1</v>
      </c>
      <c r="O205" s="1" t="s">
        <v>98</v>
      </c>
      <c r="Q205" s="1" t="s">
        <v>99</v>
      </c>
      <c r="S205" s="1">
        <v>1</v>
      </c>
      <c r="T205" s="1" t="s">
        <v>213</v>
      </c>
      <c r="W205" s="1" t="s">
        <v>259</v>
      </c>
      <c r="X205" s="1" t="s">
        <v>92</v>
      </c>
      <c r="Z205" s="1">
        <v>5</v>
      </c>
      <c r="AA205" s="1" t="s">
        <v>1035</v>
      </c>
      <c r="AB205" s="1" t="s">
        <v>84</v>
      </c>
      <c r="AH205" s="1" t="s">
        <v>32</v>
      </c>
      <c r="AM205" s="1" t="s">
        <v>60</v>
      </c>
      <c r="AO205" s="1">
        <v>5</v>
      </c>
      <c r="AQ205" s="1">
        <v>6</v>
      </c>
      <c r="AS205" s="1">
        <v>12</v>
      </c>
      <c r="AT205" s="1" t="s">
        <v>1036</v>
      </c>
      <c r="AU205" s="1" t="s">
        <v>64</v>
      </c>
      <c r="AW205" s="1">
        <v>10</v>
      </c>
      <c r="AX205" s="1" t="s">
        <v>1037</v>
      </c>
      <c r="AY205" s="1" t="s">
        <v>1038</v>
      </c>
      <c r="AZ205" s="1" t="s">
        <v>1039</v>
      </c>
    </row>
    <row r="206" spans="1:52" x14ac:dyDescent="0.25">
      <c r="A206" s="1">
        <v>204</v>
      </c>
      <c r="C206" s="6" t="s">
        <v>1</v>
      </c>
      <c r="F206" s="6" t="s">
        <v>4</v>
      </c>
      <c r="H206" s="2">
        <v>31738</v>
      </c>
      <c r="I206" s="1">
        <v>8</v>
      </c>
      <c r="J206" s="1">
        <v>40</v>
      </c>
      <c r="K206" s="1">
        <v>10</v>
      </c>
      <c r="L206" s="1">
        <v>10</v>
      </c>
      <c r="M206" s="1" t="s">
        <v>52</v>
      </c>
      <c r="N206" s="1">
        <v>1</v>
      </c>
      <c r="O206" s="1" t="s">
        <v>53</v>
      </c>
      <c r="Q206" s="1" t="s">
        <v>99</v>
      </c>
      <c r="S206" s="1">
        <v>1</v>
      </c>
      <c r="T206" s="1" t="s">
        <v>155</v>
      </c>
      <c r="V206" s="1" t="s">
        <v>81</v>
      </c>
      <c r="X206" s="1" t="s">
        <v>106</v>
      </c>
      <c r="Z206" s="1">
        <v>5</v>
      </c>
      <c r="AA206" s="1" t="s">
        <v>1040</v>
      </c>
      <c r="AB206" s="1" t="s">
        <v>84</v>
      </c>
      <c r="AG206" s="1" t="s">
        <v>31</v>
      </c>
      <c r="AK206" s="1" t="s">
        <v>35</v>
      </c>
      <c r="AU206" s="1" t="s">
        <v>75</v>
      </c>
      <c r="AW206" s="1">
        <v>10</v>
      </c>
      <c r="AX206" s="1" t="s">
        <v>1041</v>
      </c>
      <c r="AY206" s="1" t="s">
        <v>1042</v>
      </c>
    </row>
    <row r="207" spans="1:52" x14ac:dyDescent="0.25">
      <c r="A207" s="1">
        <v>205</v>
      </c>
      <c r="B207" s="6" t="s">
        <v>0</v>
      </c>
      <c r="C207" s="6" t="s">
        <v>1</v>
      </c>
      <c r="F207" s="6" t="s">
        <v>4</v>
      </c>
      <c r="H207" s="2">
        <v>28682</v>
      </c>
      <c r="I207" s="1">
        <v>8</v>
      </c>
      <c r="J207" s="1">
        <v>30</v>
      </c>
      <c r="K207" s="1">
        <v>9</v>
      </c>
      <c r="L207" s="1">
        <v>10</v>
      </c>
      <c r="M207" s="1" t="s">
        <v>121</v>
      </c>
      <c r="N207" s="1">
        <v>0</v>
      </c>
      <c r="O207" s="1" t="s">
        <v>53</v>
      </c>
      <c r="Q207" s="1" t="s">
        <v>104</v>
      </c>
      <c r="S207" s="1">
        <v>1</v>
      </c>
      <c r="T207" s="1" t="s">
        <v>213</v>
      </c>
      <c r="V207" s="1" t="s">
        <v>81</v>
      </c>
      <c r="X207" s="1" t="s">
        <v>92</v>
      </c>
      <c r="Z207" s="1">
        <v>10</v>
      </c>
      <c r="AA207" s="1" t="s">
        <v>1043</v>
      </c>
      <c r="AB207" s="1" t="s">
        <v>84</v>
      </c>
      <c r="AF207" s="1" t="s">
        <v>30</v>
      </c>
      <c r="AM207" s="1" t="s">
        <v>73</v>
      </c>
      <c r="AP207" s="1" t="s">
        <v>1044</v>
      </c>
      <c r="AR207" s="1" t="s">
        <v>1045</v>
      </c>
      <c r="AS207" s="1">
        <v>4</v>
      </c>
      <c r="AT207" s="1" t="s">
        <v>1046</v>
      </c>
      <c r="AU207" s="1" t="s">
        <v>75</v>
      </c>
      <c r="AW207" s="1">
        <v>9</v>
      </c>
      <c r="AX207" s="1" t="s">
        <v>1047</v>
      </c>
      <c r="AZ207" s="1" t="s">
        <v>1048</v>
      </c>
    </row>
    <row r="208" spans="1:52" x14ac:dyDescent="0.25">
      <c r="A208" s="1">
        <v>206</v>
      </c>
      <c r="B208" s="6" t="s">
        <v>0</v>
      </c>
      <c r="H208" s="2">
        <v>27885</v>
      </c>
      <c r="I208" s="1">
        <v>6</v>
      </c>
      <c r="J208" s="1">
        <v>60</v>
      </c>
      <c r="K208" s="1">
        <v>6</v>
      </c>
      <c r="L208" s="1">
        <v>10</v>
      </c>
      <c r="M208" s="1" t="s">
        <v>89</v>
      </c>
      <c r="N208" s="1">
        <v>1</v>
      </c>
      <c r="O208" s="1" t="s">
        <v>98</v>
      </c>
      <c r="Q208" s="1" t="s">
        <v>54</v>
      </c>
      <c r="S208" s="1">
        <v>0</v>
      </c>
      <c r="AB208" s="1" t="s">
        <v>59</v>
      </c>
      <c r="AH208" s="1" t="s">
        <v>32</v>
      </c>
      <c r="AL208" s="1" t="s">
        <v>1049</v>
      </c>
      <c r="AM208" s="1" t="s">
        <v>73</v>
      </c>
      <c r="AO208" s="1">
        <v>5</v>
      </c>
      <c r="AQ208" s="1">
        <v>4</v>
      </c>
      <c r="AS208" s="1">
        <v>8</v>
      </c>
      <c r="AT208" s="1" t="s">
        <v>1050</v>
      </c>
      <c r="AV208" s="1" t="s">
        <v>1051</v>
      </c>
      <c r="AW208" s="1">
        <v>9</v>
      </c>
      <c r="AX208" s="1" t="s">
        <v>1052</v>
      </c>
      <c r="AY208" s="1" t="s">
        <v>1053</v>
      </c>
      <c r="AZ208" s="1" t="s">
        <v>1054</v>
      </c>
    </row>
    <row r="209" spans="1:52" x14ac:dyDescent="0.25">
      <c r="A209" s="1">
        <v>207</v>
      </c>
      <c r="B209" s="6" t="s">
        <v>0</v>
      </c>
      <c r="F209" s="6" t="s">
        <v>4</v>
      </c>
      <c r="H209" s="2">
        <v>29440</v>
      </c>
      <c r="I209" s="1">
        <v>7</v>
      </c>
      <c r="J209" s="1">
        <v>30</v>
      </c>
      <c r="K209" s="1">
        <v>11</v>
      </c>
      <c r="L209" s="1">
        <v>4</v>
      </c>
      <c r="M209" s="1" t="s">
        <v>189</v>
      </c>
      <c r="N209" s="1">
        <v>1</v>
      </c>
      <c r="O209" s="1" t="s">
        <v>79</v>
      </c>
      <c r="R209" s="1" t="s">
        <v>1055</v>
      </c>
      <c r="S209" s="1">
        <v>1</v>
      </c>
      <c r="T209" s="1" t="s">
        <v>213</v>
      </c>
      <c r="V209" s="1" t="s">
        <v>91</v>
      </c>
      <c r="X209" s="1" t="s">
        <v>92</v>
      </c>
      <c r="Z209" s="1">
        <v>11</v>
      </c>
      <c r="AA209" s="1" t="s">
        <v>1056</v>
      </c>
      <c r="AB209" s="1" t="s">
        <v>59</v>
      </c>
      <c r="AG209" s="1" t="s">
        <v>31</v>
      </c>
      <c r="AM209" s="1" t="s">
        <v>73</v>
      </c>
      <c r="AO209" s="1">
        <v>6</v>
      </c>
      <c r="AQ209" s="1">
        <v>6</v>
      </c>
      <c r="AS209" s="1">
        <v>30</v>
      </c>
      <c r="AT209" s="1" t="s">
        <v>1057</v>
      </c>
      <c r="AU209" s="1" t="s">
        <v>75</v>
      </c>
      <c r="AW209" s="1">
        <v>10</v>
      </c>
      <c r="AX209" s="1" t="s">
        <v>1058</v>
      </c>
      <c r="AY209" s="1" t="s">
        <v>1059</v>
      </c>
      <c r="AZ209" s="1" t="s">
        <v>1060</v>
      </c>
    </row>
    <row r="210" spans="1:52" x14ac:dyDescent="0.25">
      <c r="A210" s="1">
        <v>208</v>
      </c>
      <c r="D210" s="6" t="s">
        <v>2</v>
      </c>
      <c r="H210" s="2">
        <v>29809</v>
      </c>
      <c r="I210" s="1">
        <v>5</v>
      </c>
      <c r="J210" s="1">
        <v>20</v>
      </c>
      <c r="K210" s="1">
        <v>18</v>
      </c>
      <c r="L210" s="1">
        <v>0</v>
      </c>
      <c r="M210" s="1" t="s">
        <v>303</v>
      </c>
      <c r="N210" s="1">
        <v>1</v>
      </c>
      <c r="O210" s="1" t="s">
        <v>68</v>
      </c>
      <c r="R210" s="1" t="s">
        <v>1061</v>
      </c>
      <c r="S210" s="1">
        <v>1</v>
      </c>
      <c r="T210" s="1" t="s">
        <v>407</v>
      </c>
      <c r="W210" s="1" t="s">
        <v>1062</v>
      </c>
      <c r="X210" s="1" t="s">
        <v>57</v>
      </c>
      <c r="Z210" s="1">
        <v>15</v>
      </c>
      <c r="AA210" s="1" t="s">
        <v>1063</v>
      </c>
      <c r="AB210" s="1" t="s">
        <v>72</v>
      </c>
      <c r="AE210" s="1" t="s">
        <v>29</v>
      </c>
      <c r="AI210" s="1" t="s">
        <v>33</v>
      </c>
      <c r="AM210" s="1" t="s">
        <v>60</v>
      </c>
      <c r="AP210" s="1">
        <v>16</v>
      </c>
      <c r="AR210" s="1">
        <v>10</v>
      </c>
      <c r="AS210" s="1">
        <v>2</v>
      </c>
      <c r="AT210" s="1" t="s">
        <v>1064</v>
      </c>
      <c r="AU210" s="1" t="s">
        <v>64</v>
      </c>
      <c r="AW210" s="1">
        <v>10</v>
      </c>
      <c r="AX210" s="1" t="s">
        <v>1065</v>
      </c>
      <c r="AY210" s="1" t="s">
        <v>1066</v>
      </c>
      <c r="AZ210" s="1" t="s">
        <v>1067</v>
      </c>
    </row>
    <row r="211" spans="1:52" x14ac:dyDescent="0.25">
      <c r="A211" s="1">
        <v>209</v>
      </c>
      <c r="C211" s="6" t="s">
        <v>1</v>
      </c>
      <c r="H211" s="2">
        <v>43048</v>
      </c>
      <c r="I211" s="1">
        <v>7</v>
      </c>
      <c r="J211" s="1">
        <v>120</v>
      </c>
      <c r="K211" s="1">
        <v>12</v>
      </c>
      <c r="L211" s="1">
        <v>15</v>
      </c>
      <c r="M211" s="1" t="s">
        <v>189</v>
      </c>
      <c r="N211" s="1">
        <v>1</v>
      </c>
      <c r="O211" s="1" t="s">
        <v>68</v>
      </c>
      <c r="Q211" s="1" t="s">
        <v>99</v>
      </c>
      <c r="S211" s="1">
        <v>1</v>
      </c>
      <c r="T211" s="1" t="s">
        <v>155</v>
      </c>
      <c r="V211" s="1" t="s">
        <v>350</v>
      </c>
      <c r="X211" s="1" t="s">
        <v>92</v>
      </c>
      <c r="Z211" s="1">
        <v>2</v>
      </c>
      <c r="AA211" s="1" t="s">
        <v>165</v>
      </c>
      <c r="AB211" s="1" t="s">
        <v>59</v>
      </c>
      <c r="AG211" s="1" t="s">
        <v>31</v>
      </c>
      <c r="AM211" s="1" t="s">
        <v>73</v>
      </c>
      <c r="AP211" s="1">
        <v>8</v>
      </c>
      <c r="AQ211" s="1">
        <v>6</v>
      </c>
      <c r="AS211" s="1">
        <v>10</v>
      </c>
      <c r="AT211" s="1" t="s">
        <v>1068</v>
      </c>
      <c r="AU211" s="1" t="s">
        <v>64</v>
      </c>
      <c r="AW211" s="1">
        <v>8</v>
      </c>
      <c r="AX211" s="1" t="s">
        <v>1069</v>
      </c>
      <c r="AY211" s="1" t="s">
        <v>1070</v>
      </c>
      <c r="AZ211" s="1" t="s">
        <v>318</v>
      </c>
    </row>
    <row r="212" spans="1:52" x14ac:dyDescent="0.25">
      <c r="A212" s="1">
        <v>210</v>
      </c>
      <c r="B212" s="6" t="s">
        <v>0</v>
      </c>
      <c r="H212" s="2">
        <v>32706</v>
      </c>
      <c r="I212" s="1">
        <v>6</v>
      </c>
      <c r="J212" s="1">
        <v>120</v>
      </c>
      <c r="K212" s="1">
        <v>10</v>
      </c>
      <c r="L212" s="1">
        <v>5</v>
      </c>
      <c r="M212" s="1" t="s">
        <v>67</v>
      </c>
      <c r="N212" s="1">
        <v>0</v>
      </c>
      <c r="O212" s="1" t="s">
        <v>79</v>
      </c>
      <c r="Q212" s="1" t="s">
        <v>104</v>
      </c>
      <c r="S212" s="1">
        <v>1</v>
      </c>
      <c r="T212" s="1" t="s">
        <v>213</v>
      </c>
      <c r="V212" s="1" t="s">
        <v>111</v>
      </c>
      <c r="X212" s="1" t="s">
        <v>92</v>
      </c>
      <c r="Z212" s="1">
        <v>5</v>
      </c>
      <c r="AA212" s="1" t="s">
        <v>1071</v>
      </c>
      <c r="AB212" s="1" t="s">
        <v>363</v>
      </c>
      <c r="AG212" s="1" t="s">
        <v>31</v>
      </c>
      <c r="AM212" s="1" t="s">
        <v>85</v>
      </c>
      <c r="AO212" s="1">
        <v>5</v>
      </c>
      <c r="AQ212" s="1">
        <v>5</v>
      </c>
      <c r="AS212" s="1">
        <v>3</v>
      </c>
      <c r="AT212" s="1" t="s">
        <v>1072</v>
      </c>
      <c r="AU212" s="1" t="s">
        <v>75</v>
      </c>
      <c r="AW212" s="1">
        <v>9</v>
      </c>
      <c r="AX212" s="1" t="s">
        <v>1073</v>
      </c>
    </row>
    <row r="213" spans="1:52" x14ac:dyDescent="0.25">
      <c r="A213" s="1">
        <v>211</v>
      </c>
      <c r="B213" s="6" t="s">
        <v>0</v>
      </c>
      <c r="H213" s="2">
        <v>31548</v>
      </c>
      <c r="I213" s="1">
        <v>5</v>
      </c>
      <c r="J213" s="1">
        <v>360</v>
      </c>
      <c r="K213" s="1">
        <v>8</v>
      </c>
      <c r="L213" s="1">
        <v>1</v>
      </c>
      <c r="M213" s="1" t="s">
        <v>67</v>
      </c>
      <c r="N213" s="1">
        <v>1</v>
      </c>
      <c r="O213" s="1" t="s">
        <v>98</v>
      </c>
      <c r="Q213" s="1" t="s">
        <v>99</v>
      </c>
      <c r="S213" s="1">
        <v>0</v>
      </c>
      <c r="AB213" s="1" t="s">
        <v>59</v>
      </c>
      <c r="AK213" s="1" t="s">
        <v>35</v>
      </c>
      <c r="AU213" s="1" t="s">
        <v>64</v>
      </c>
      <c r="AW213" s="1">
        <v>10</v>
      </c>
      <c r="AX213" s="1" t="s">
        <v>1074</v>
      </c>
      <c r="AY213" s="1" t="s">
        <v>341</v>
      </c>
    </row>
    <row r="214" spans="1:52" ht="267.75" x14ac:dyDescent="0.25">
      <c r="A214" s="1">
        <v>212</v>
      </c>
      <c r="B214" s="6" t="s">
        <v>0</v>
      </c>
      <c r="C214" s="6" t="s">
        <v>1</v>
      </c>
      <c r="G214" s="6" t="s">
        <v>1075</v>
      </c>
      <c r="H214" s="2">
        <v>32020</v>
      </c>
      <c r="I214" s="1">
        <v>5</v>
      </c>
      <c r="J214" s="1">
        <v>120</v>
      </c>
      <c r="K214" s="1">
        <v>8</v>
      </c>
      <c r="L214" s="1">
        <v>10</v>
      </c>
      <c r="M214" s="1" t="s">
        <v>89</v>
      </c>
      <c r="N214" s="1">
        <v>1</v>
      </c>
      <c r="O214" s="1" t="s">
        <v>389</v>
      </c>
      <c r="Q214" s="1" t="s">
        <v>54</v>
      </c>
      <c r="S214" s="1">
        <v>1</v>
      </c>
      <c r="T214" s="1" t="s">
        <v>465</v>
      </c>
      <c r="V214" s="1" t="s">
        <v>56</v>
      </c>
      <c r="Y214" s="1" t="s">
        <v>1076</v>
      </c>
      <c r="Z214" s="1">
        <v>5</v>
      </c>
      <c r="AA214" s="1" t="s">
        <v>1077</v>
      </c>
      <c r="AB214" s="1" t="s">
        <v>84</v>
      </c>
      <c r="AH214" s="1" t="s">
        <v>32</v>
      </c>
      <c r="AM214" s="1" t="s">
        <v>1078</v>
      </c>
      <c r="AO214" s="1">
        <v>6</v>
      </c>
      <c r="AQ214" s="1">
        <v>3</v>
      </c>
      <c r="AS214" s="1">
        <v>6</v>
      </c>
      <c r="AT214" s="1" t="s">
        <v>1079</v>
      </c>
      <c r="AU214" s="1" t="s">
        <v>75</v>
      </c>
      <c r="AW214" s="1">
        <v>10</v>
      </c>
      <c r="AX214" s="1" t="s">
        <v>1080</v>
      </c>
      <c r="AY214" s="4" t="s">
        <v>1081</v>
      </c>
      <c r="AZ214" s="1" t="s">
        <v>1082</v>
      </c>
    </row>
    <row r="215" spans="1:52" x14ac:dyDescent="0.25">
      <c r="A215" s="1">
        <v>213</v>
      </c>
      <c r="B215" s="6" t="s">
        <v>0</v>
      </c>
      <c r="E215" s="6" t="s">
        <v>3</v>
      </c>
      <c r="F215" s="6" t="s">
        <v>4</v>
      </c>
      <c r="H215" s="2">
        <v>33934</v>
      </c>
      <c r="I215" s="1">
        <v>6</v>
      </c>
      <c r="J215" s="1">
        <v>40</v>
      </c>
      <c r="K215" s="1">
        <v>5</v>
      </c>
      <c r="L215" s="1">
        <v>20</v>
      </c>
      <c r="M215" s="1" t="s">
        <v>97</v>
      </c>
      <c r="N215" s="1">
        <v>1</v>
      </c>
      <c r="O215" s="1" t="s">
        <v>53</v>
      </c>
      <c r="Q215" s="1" t="s">
        <v>104</v>
      </c>
      <c r="S215" s="1">
        <v>1</v>
      </c>
      <c r="T215" s="1" t="s">
        <v>213</v>
      </c>
      <c r="V215" s="1" t="s">
        <v>81</v>
      </c>
      <c r="X215" s="1" t="s">
        <v>92</v>
      </c>
      <c r="Z215" s="1">
        <v>2</v>
      </c>
      <c r="AA215" s="1" t="s">
        <v>1083</v>
      </c>
      <c r="AB215" s="1" t="s">
        <v>59</v>
      </c>
      <c r="AH215" s="1" t="s">
        <v>32</v>
      </c>
      <c r="AM215" s="1" t="s">
        <v>60</v>
      </c>
      <c r="AO215" s="1">
        <v>5</v>
      </c>
      <c r="AQ215" s="1">
        <v>5</v>
      </c>
      <c r="AS215" s="1">
        <v>30</v>
      </c>
      <c r="AT215" s="1" t="s">
        <v>1084</v>
      </c>
      <c r="AV215" s="1" t="s">
        <v>1085</v>
      </c>
      <c r="AW215" s="1">
        <v>10</v>
      </c>
      <c r="AX215" s="1" t="s">
        <v>1086</v>
      </c>
      <c r="AY215" s="1" t="s">
        <v>1087</v>
      </c>
    </row>
    <row r="216" spans="1:52" x14ac:dyDescent="0.25">
      <c r="A216" s="1">
        <v>214</v>
      </c>
      <c r="B216" s="6" t="s">
        <v>0</v>
      </c>
      <c r="C216" s="6" t="s">
        <v>1</v>
      </c>
      <c r="D216" s="6" t="s">
        <v>2</v>
      </c>
      <c r="I216" s="1">
        <v>7</v>
      </c>
      <c r="J216" s="1">
        <v>40</v>
      </c>
      <c r="K216" s="1">
        <v>8</v>
      </c>
      <c r="L216" s="1">
        <v>3</v>
      </c>
      <c r="M216" s="1" t="s">
        <v>67</v>
      </c>
      <c r="N216" s="1">
        <v>0</v>
      </c>
      <c r="O216" s="1" t="s">
        <v>68</v>
      </c>
      <c r="Q216" s="1" t="s">
        <v>104</v>
      </c>
      <c r="S216" s="1">
        <v>0</v>
      </c>
      <c r="AB216" s="1" t="s">
        <v>84</v>
      </c>
      <c r="AF216" s="1" t="s">
        <v>30</v>
      </c>
      <c r="AM216" s="1" t="s">
        <v>85</v>
      </c>
      <c r="AO216" s="1">
        <v>6</v>
      </c>
      <c r="AR216" s="1">
        <v>30</v>
      </c>
      <c r="AS216" s="1">
        <v>500</v>
      </c>
      <c r="AT216" s="1" t="s">
        <v>1088</v>
      </c>
      <c r="AU216" s="1" t="s">
        <v>192</v>
      </c>
      <c r="AW216" s="1">
        <v>7</v>
      </c>
      <c r="AX216" s="1" t="s">
        <v>1089</v>
      </c>
      <c r="AY216" s="1" t="s">
        <v>1090</v>
      </c>
    </row>
    <row r="217" spans="1:52" x14ac:dyDescent="0.25">
      <c r="A217" s="1">
        <v>215</v>
      </c>
      <c r="F217" s="6" t="s">
        <v>4</v>
      </c>
      <c r="H217" s="2">
        <v>32965</v>
      </c>
      <c r="I217" s="1">
        <v>7</v>
      </c>
      <c r="J217" s="1">
        <v>15</v>
      </c>
      <c r="K217" s="1">
        <v>8</v>
      </c>
      <c r="L217" s="1">
        <v>1</v>
      </c>
      <c r="M217" s="1" t="s">
        <v>133</v>
      </c>
      <c r="N217" s="1">
        <v>0</v>
      </c>
      <c r="O217" s="1" t="s">
        <v>389</v>
      </c>
      <c r="Q217" s="1" t="s">
        <v>104</v>
      </c>
      <c r="S217" s="1">
        <v>1</v>
      </c>
      <c r="T217" s="1" t="s">
        <v>213</v>
      </c>
      <c r="V217" s="1" t="s">
        <v>56</v>
      </c>
      <c r="X217" s="1" t="s">
        <v>92</v>
      </c>
      <c r="Z217" s="1">
        <v>7</v>
      </c>
      <c r="AA217" s="1" t="s">
        <v>1091</v>
      </c>
      <c r="AB217" s="1" t="s">
        <v>84</v>
      </c>
      <c r="AG217" s="1" t="s">
        <v>31</v>
      </c>
      <c r="AM217" s="1" t="s">
        <v>85</v>
      </c>
      <c r="AO217" s="1">
        <v>5</v>
      </c>
      <c r="AQ217" s="1">
        <v>3</v>
      </c>
      <c r="AS217" s="1">
        <v>12</v>
      </c>
      <c r="AT217" s="1" t="s">
        <v>1092</v>
      </c>
      <c r="AU217" s="1" t="s">
        <v>64</v>
      </c>
      <c r="AW217" s="1">
        <v>10</v>
      </c>
      <c r="AX217" s="1" t="s">
        <v>1093</v>
      </c>
      <c r="AY217" s="1" t="s">
        <v>1094</v>
      </c>
      <c r="AZ217" s="1" t="s">
        <v>1095</v>
      </c>
    </row>
    <row r="218" spans="1:52" x14ac:dyDescent="0.25">
      <c r="A218" s="1">
        <v>216</v>
      </c>
      <c r="F218" s="6" t="s">
        <v>4</v>
      </c>
      <c r="H218" s="2">
        <v>30084</v>
      </c>
      <c r="I218" s="1">
        <v>7</v>
      </c>
      <c r="J218" s="1">
        <v>60</v>
      </c>
      <c r="K218" s="1">
        <v>7</v>
      </c>
      <c r="L218" s="1">
        <v>0</v>
      </c>
      <c r="M218" s="1" t="s">
        <v>67</v>
      </c>
      <c r="N218" s="1">
        <v>1</v>
      </c>
      <c r="O218" s="1" t="s">
        <v>122</v>
      </c>
      <c r="Q218" s="1" t="s">
        <v>104</v>
      </c>
      <c r="S218" s="1">
        <v>1</v>
      </c>
      <c r="T218" s="1" t="s">
        <v>29</v>
      </c>
      <c r="V218" s="1" t="s">
        <v>350</v>
      </c>
      <c r="X218" s="1" t="s">
        <v>220</v>
      </c>
      <c r="Z218" s="1">
        <v>7</v>
      </c>
      <c r="AA218" s="1" t="s">
        <v>1096</v>
      </c>
      <c r="AB218" s="1" t="s">
        <v>84</v>
      </c>
      <c r="AH218" s="1" t="s">
        <v>32</v>
      </c>
      <c r="AM218" s="1" t="s">
        <v>73</v>
      </c>
      <c r="AP218" s="1">
        <v>10</v>
      </c>
      <c r="AR218" s="1">
        <v>10</v>
      </c>
      <c r="AS218" s="1">
        <v>15</v>
      </c>
      <c r="AT218" s="1" t="s">
        <v>1097</v>
      </c>
      <c r="AU218" s="1" t="s">
        <v>75</v>
      </c>
      <c r="AW218" s="1">
        <v>9</v>
      </c>
      <c r="AX218" s="1" t="s">
        <v>1098</v>
      </c>
      <c r="AY218" s="1" t="s">
        <v>1099</v>
      </c>
    </row>
    <row r="219" spans="1:52" x14ac:dyDescent="0.25">
      <c r="A219" s="1">
        <v>217</v>
      </c>
      <c r="B219" s="6" t="s">
        <v>0</v>
      </c>
      <c r="I219" s="1">
        <v>7</v>
      </c>
      <c r="J219" s="1">
        <v>180</v>
      </c>
      <c r="K219" s="1">
        <v>7</v>
      </c>
      <c r="L219" s="1">
        <v>2</v>
      </c>
      <c r="M219" s="1" t="s">
        <v>225</v>
      </c>
      <c r="N219" s="1">
        <v>0</v>
      </c>
      <c r="O219" s="1" t="s">
        <v>98</v>
      </c>
      <c r="R219" s="1" t="s">
        <v>1100</v>
      </c>
      <c r="S219" s="1">
        <v>0</v>
      </c>
      <c r="AB219" s="1" t="s">
        <v>84</v>
      </c>
      <c r="AC219" s="1" t="s">
        <v>27</v>
      </c>
      <c r="AE219" s="1" t="s">
        <v>29</v>
      </c>
      <c r="AH219" s="1" t="s">
        <v>32</v>
      </c>
      <c r="AM219" s="1" t="s">
        <v>73</v>
      </c>
      <c r="AP219" s="1">
        <v>10</v>
      </c>
      <c r="AR219" s="1">
        <v>10</v>
      </c>
      <c r="AS219" s="1">
        <v>8</v>
      </c>
      <c r="AT219" s="1" t="s">
        <v>1101</v>
      </c>
      <c r="AU219" s="1" t="s">
        <v>75</v>
      </c>
      <c r="AW219" s="1">
        <v>6</v>
      </c>
      <c r="AX219" s="1" t="s">
        <v>1102</v>
      </c>
      <c r="AY219" s="1" t="s">
        <v>1103</v>
      </c>
      <c r="AZ219" s="1" t="s">
        <v>1104</v>
      </c>
    </row>
    <row r="220" spans="1:52" x14ac:dyDescent="0.25">
      <c r="A220" s="1">
        <v>218</v>
      </c>
      <c r="C220" s="6" t="s">
        <v>1</v>
      </c>
      <c r="F220" s="6" t="s">
        <v>4</v>
      </c>
      <c r="H220" s="2">
        <v>24370</v>
      </c>
      <c r="I220" s="1">
        <v>7</v>
      </c>
      <c r="J220" s="1">
        <v>30</v>
      </c>
      <c r="K220" s="1">
        <v>10</v>
      </c>
      <c r="L220" s="1">
        <v>16</v>
      </c>
      <c r="M220" s="1" t="s">
        <v>97</v>
      </c>
      <c r="N220" s="1">
        <v>1</v>
      </c>
      <c r="O220" s="1" t="s">
        <v>122</v>
      </c>
      <c r="Q220" s="1" t="s">
        <v>99</v>
      </c>
      <c r="S220" s="1">
        <v>1</v>
      </c>
      <c r="T220" s="1" t="s">
        <v>141</v>
      </c>
      <c r="V220" s="1" t="s">
        <v>142</v>
      </c>
      <c r="X220" s="1" t="s">
        <v>297</v>
      </c>
      <c r="Z220" s="1">
        <v>27</v>
      </c>
      <c r="AA220" s="1" t="s">
        <v>1105</v>
      </c>
      <c r="AB220" s="1" t="s">
        <v>84</v>
      </c>
      <c r="AH220" s="1" t="s">
        <v>32</v>
      </c>
      <c r="AM220" s="1" t="s">
        <v>60</v>
      </c>
      <c r="AO220" s="1">
        <v>5</v>
      </c>
      <c r="AQ220" s="1">
        <v>3</v>
      </c>
      <c r="AS220" s="1">
        <v>8</v>
      </c>
      <c r="AT220" s="1" t="s">
        <v>1106</v>
      </c>
      <c r="AV220" s="1" t="s">
        <v>1107</v>
      </c>
      <c r="AW220" s="1">
        <v>8</v>
      </c>
      <c r="AX220" s="1" t="s">
        <v>1108</v>
      </c>
      <c r="AZ220" s="1" t="s">
        <v>1109</v>
      </c>
    </row>
    <row r="221" spans="1:52" x14ac:dyDescent="0.25">
      <c r="A221" s="1">
        <v>219</v>
      </c>
      <c r="B221" s="6" t="s">
        <v>0</v>
      </c>
      <c r="F221" s="6" t="s">
        <v>4</v>
      </c>
      <c r="H221" s="2">
        <v>33182</v>
      </c>
      <c r="I221" s="1">
        <v>7</v>
      </c>
      <c r="J221" s="1">
        <v>60</v>
      </c>
      <c r="K221" s="1">
        <v>10</v>
      </c>
      <c r="L221" s="1">
        <v>3</v>
      </c>
      <c r="M221" s="1" t="s">
        <v>303</v>
      </c>
      <c r="N221" s="1">
        <v>0</v>
      </c>
      <c r="O221" s="1" t="s">
        <v>68</v>
      </c>
      <c r="Q221" s="1" t="s">
        <v>54</v>
      </c>
      <c r="S221" s="1">
        <v>1</v>
      </c>
      <c r="T221" s="1" t="s">
        <v>213</v>
      </c>
      <c r="V221" s="1" t="s">
        <v>81</v>
      </c>
      <c r="X221" s="1" t="s">
        <v>572</v>
      </c>
      <c r="Z221" s="1">
        <v>2</v>
      </c>
      <c r="AA221" s="1" t="s">
        <v>1110</v>
      </c>
      <c r="AB221" s="1" t="s">
        <v>84</v>
      </c>
      <c r="AG221" s="1" t="s">
        <v>31</v>
      </c>
      <c r="AM221" s="1" t="s">
        <v>85</v>
      </c>
      <c r="AO221" s="1">
        <v>6</v>
      </c>
      <c r="AQ221" s="1">
        <v>6</v>
      </c>
      <c r="AS221" s="1">
        <v>6</v>
      </c>
      <c r="AT221" s="1" t="s">
        <v>1111</v>
      </c>
      <c r="AU221" s="1" t="s">
        <v>64</v>
      </c>
      <c r="AW221" s="1">
        <v>9</v>
      </c>
      <c r="AX221" s="1" t="s">
        <v>1112</v>
      </c>
      <c r="AY221" s="1" t="s">
        <v>1113</v>
      </c>
      <c r="AZ221" s="1" t="s">
        <v>1114</v>
      </c>
    </row>
    <row r="222" spans="1:52" x14ac:dyDescent="0.25">
      <c r="A222" s="1">
        <v>220</v>
      </c>
      <c r="F222" s="6" t="s">
        <v>4</v>
      </c>
      <c r="H222" s="2">
        <v>28379</v>
      </c>
      <c r="I222" s="1">
        <v>6</v>
      </c>
      <c r="J222" s="1">
        <v>90</v>
      </c>
      <c r="K222" s="1">
        <v>10</v>
      </c>
      <c r="L222" s="1">
        <v>12</v>
      </c>
      <c r="M222" s="1" t="s">
        <v>89</v>
      </c>
      <c r="N222" s="1">
        <v>1</v>
      </c>
      <c r="O222" s="1" t="s">
        <v>389</v>
      </c>
      <c r="R222" s="1" t="s">
        <v>1115</v>
      </c>
      <c r="S222" s="1">
        <v>1</v>
      </c>
      <c r="T222" s="1" t="s">
        <v>5</v>
      </c>
      <c r="V222" s="1" t="s">
        <v>91</v>
      </c>
      <c r="X222" s="1" t="s">
        <v>92</v>
      </c>
      <c r="Z222" s="1">
        <v>25</v>
      </c>
      <c r="AA222" s="1" t="s">
        <v>1116</v>
      </c>
      <c r="AB222" s="1" t="s">
        <v>1117</v>
      </c>
      <c r="AH222" s="1" t="s">
        <v>32</v>
      </c>
      <c r="AM222" s="1" t="s">
        <v>60</v>
      </c>
      <c r="AO222" s="1">
        <v>5</v>
      </c>
      <c r="AR222" s="1">
        <v>15</v>
      </c>
      <c r="AS222" s="1">
        <v>50</v>
      </c>
      <c r="AT222" s="1" t="s">
        <v>1118</v>
      </c>
      <c r="AU222" s="1" t="s">
        <v>75</v>
      </c>
      <c r="AW222" s="1">
        <v>8</v>
      </c>
      <c r="AX222" s="1" t="s">
        <v>1119</v>
      </c>
      <c r="AY222" s="1" t="s">
        <v>1120</v>
      </c>
      <c r="AZ222" s="1" t="s">
        <v>1121</v>
      </c>
    </row>
    <row r="223" spans="1:52" x14ac:dyDescent="0.25">
      <c r="A223" s="1">
        <v>221</v>
      </c>
      <c r="E223" s="6" t="s">
        <v>3</v>
      </c>
      <c r="F223" s="6" t="s">
        <v>4</v>
      </c>
      <c r="H223" s="2">
        <v>34862</v>
      </c>
      <c r="I223" s="1">
        <v>8</v>
      </c>
      <c r="J223" s="1">
        <v>100</v>
      </c>
      <c r="K223" s="1">
        <v>6</v>
      </c>
      <c r="L223" s="1">
        <v>6</v>
      </c>
      <c r="M223" s="1" t="s">
        <v>52</v>
      </c>
      <c r="N223" s="1">
        <v>1</v>
      </c>
      <c r="O223" s="1" t="s">
        <v>68</v>
      </c>
      <c r="Q223" s="1" t="s">
        <v>54</v>
      </c>
      <c r="S223" s="1">
        <v>1</v>
      </c>
      <c r="T223" s="1" t="s">
        <v>1122</v>
      </c>
      <c r="V223" s="1" t="s">
        <v>81</v>
      </c>
      <c r="X223" s="1" t="s">
        <v>272</v>
      </c>
      <c r="Z223" s="1">
        <v>1</v>
      </c>
      <c r="AA223" s="1" t="s">
        <v>1123</v>
      </c>
      <c r="AB223" s="1" t="s">
        <v>363</v>
      </c>
      <c r="AH223" s="1" t="s">
        <v>32</v>
      </c>
      <c r="AM223" s="1" t="s">
        <v>73</v>
      </c>
      <c r="AO223" s="1">
        <v>4</v>
      </c>
      <c r="AQ223" s="1">
        <v>6</v>
      </c>
      <c r="AS223" s="1">
        <v>30</v>
      </c>
      <c r="AT223" s="1" t="s">
        <v>1124</v>
      </c>
      <c r="AU223" s="1" t="s">
        <v>75</v>
      </c>
      <c r="AW223" s="1">
        <v>7</v>
      </c>
      <c r="AX223" s="1" t="s">
        <v>1125</v>
      </c>
      <c r="AY223" s="1" t="s">
        <v>1126</v>
      </c>
    </row>
    <row r="224" spans="1:52" x14ac:dyDescent="0.25">
      <c r="A224" s="1">
        <v>222</v>
      </c>
      <c r="F224" s="6" t="s">
        <v>4</v>
      </c>
      <c r="H224" s="2">
        <v>32966</v>
      </c>
      <c r="I224" s="1">
        <v>7</v>
      </c>
      <c r="J224" s="1">
        <v>5</v>
      </c>
      <c r="K224" s="1">
        <v>5</v>
      </c>
      <c r="L224" s="1">
        <v>3</v>
      </c>
      <c r="M224" s="1" t="s">
        <v>97</v>
      </c>
      <c r="N224" s="1">
        <v>0</v>
      </c>
      <c r="O224" s="1" t="s">
        <v>53</v>
      </c>
      <c r="Q224" s="1" t="s">
        <v>104</v>
      </c>
      <c r="S224" s="1">
        <v>1</v>
      </c>
      <c r="T224" s="1" t="s">
        <v>465</v>
      </c>
      <c r="V224" s="1" t="s">
        <v>81</v>
      </c>
      <c r="X224" s="1" t="s">
        <v>1127</v>
      </c>
      <c r="Z224" s="1">
        <v>5</v>
      </c>
      <c r="AA224" s="1" t="s">
        <v>1128</v>
      </c>
      <c r="AB224" s="1" t="s">
        <v>84</v>
      </c>
      <c r="AG224" s="1" t="s">
        <v>31</v>
      </c>
      <c r="AM224" s="1" t="s">
        <v>60</v>
      </c>
      <c r="AO224" s="1">
        <v>5</v>
      </c>
      <c r="AQ224" s="1">
        <v>4</v>
      </c>
      <c r="AS224" s="1">
        <v>8</v>
      </c>
      <c r="AT224" s="1" t="s">
        <v>1129</v>
      </c>
      <c r="AU224" s="1" t="s">
        <v>75</v>
      </c>
      <c r="AW224" s="1">
        <v>10</v>
      </c>
      <c r="AX224" s="1" t="s">
        <v>1130</v>
      </c>
      <c r="AY224" s="1" t="s">
        <v>1131</v>
      </c>
      <c r="AZ224" s="1" t="s">
        <v>139</v>
      </c>
    </row>
    <row r="225" spans="1:52" x14ac:dyDescent="0.25">
      <c r="A225" s="1">
        <v>223</v>
      </c>
      <c r="B225" s="6" t="s">
        <v>0</v>
      </c>
      <c r="C225" s="6" t="s">
        <v>1</v>
      </c>
      <c r="E225" s="6" t="s">
        <v>3</v>
      </c>
      <c r="H225" s="2">
        <v>27861</v>
      </c>
      <c r="I225" s="1">
        <v>7</v>
      </c>
      <c r="J225" s="1">
        <v>20</v>
      </c>
      <c r="K225" s="1">
        <v>10</v>
      </c>
      <c r="L225" s="1">
        <v>5</v>
      </c>
      <c r="M225" s="1" t="s">
        <v>335</v>
      </c>
      <c r="N225" s="1">
        <v>1</v>
      </c>
      <c r="O225" s="1" t="s">
        <v>68</v>
      </c>
      <c r="R225" s="1" t="s">
        <v>1132</v>
      </c>
      <c r="S225" s="1">
        <v>1</v>
      </c>
      <c r="T225" s="1" t="s">
        <v>110</v>
      </c>
      <c r="V225" s="1" t="s">
        <v>111</v>
      </c>
      <c r="X225" s="1" t="s">
        <v>92</v>
      </c>
      <c r="Z225" s="1">
        <v>18</v>
      </c>
      <c r="AA225" s="1" t="s">
        <v>1133</v>
      </c>
      <c r="AB225" s="1" t="s">
        <v>1117</v>
      </c>
      <c r="AH225" s="1" t="s">
        <v>32</v>
      </c>
      <c r="AM225" s="1" t="s">
        <v>60</v>
      </c>
      <c r="AO225" s="1">
        <v>5</v>
      </c>
      <c r="AQ225" s="1">
        <v>3</v>
      </c>
      <c r="AS225" s="1">
        <v>50</v>
      </c>
      <c r="AT225" s="1" t="s">
        <v>1134</v>
      </c>
      <c r="AU225" s="1" t="s">
        <v>345</v>
      </c>
      <c r="AW225" s="1">
        <v>10</v>
      </c>
      <c r="AX225" s="1" t="s">
        <v>1135</v>
      </c>
      <c r="AY225" s="1" t="s">
        <v>1136</v>
      </c>
      <c r="AZ225" s="1" t="s">
        <v>1137</v>
      </c>
    </row>
    <row r="226" spans="1:52" x14ac:dyDescent="0.25">
      <c r="A226" s="1">
        <v>224</v>
      </c>
      <c r="B226" s="6" t="s">
        <v>0</v>
      </c>
      <c r="H226" s="2">
        <v>33281</v>
      </c>
      <c r="I226" s="1">
        <v>6</v>
      </c>
      <c r="J226" s="1">
        <v>2</v>
      </c>
      <c r="K226" s="1">
        <v>10</v>
      </c>
      <c r="L226" s="1">
        <v>3</v>
      </c>
      <c r="M226" s="1" t="s">
        <v>335</v>
      </c>
      <c r="N226" s="1">
        <v>0</v>
      </c>
      <c r="O226" s="1" t="s">
        <v>389</v>
      </c>
      <c r="Q226" s="1" t="s">
        <v>54</v>
      </c>
      <c r="S226" s="1">
        <v>1</v>
      </c>
      <c r="T226" s="1" t="s">
        <v>90</v>
      </c>
      <c r="W226" s="1" t="s">
        <v>1138</v>
      </c>
      <c r="X226" s="1" t="s">
        <v>92</v>
      </c>
      <c r="Z226" s="1">
        <v>3</v>
      </c>
      <c r="AA226" s="1" t="s">
        <v>1139</v>
      </c>
      <c r="AB226" s="1" t="s">
        <v>363</v>
      </c>
      <c r="AH226" s="1" t="s">
        <v>32</v>
      </c>
      <c r="AM226" s="1" t="s">
        <v>60</v>
      </c>
      <c r="AO226" s="1">
        <v>4</v>
      </c>
      <c r="AR226" s="1">
        <v>8</v>
      </c>
      <c r="AS226" s="1">
        <v>9</v>
      </c>
      <c r="AT226" s="1" t="s">
        <v>1140</v>
      </c>
      <c r="AU226" s="1" t="s">
        <v>75</v>
      </c>
      <c r="AW226" s="1">
        <v>7</v>
      </c>
      <c r="AX226" s="1" t="s">
        <v>1141</v>
      </c>
    </row>
    <row r="227" spans="1:52" x14ac:dyDescent="0.25">
      <c r="A227" s="1">
        <v>225</v>
      </c>
      <c r="C227" s="6" t="s">
        <v>1</v>
      </c>
      <c r="D227" s="6" t="s">
        <v>2</v>
      </c>
      <c r="E227" s="6" t="s">
        <v>3</v>
      </c>
      <c r="H227" s="2">
        <v>34191</v>
      </c>
      <c r="I227" s="1">
        <v>8</v>
      </c>
      <c r="J227" s="1">
        <v>2</v>
      </c>
      <c r="K227" s="1">
        <v>9</v>
      </c>
      <c r="L227" s="1">
        <v>30</v>
      </c>
      <c r="M227" s="1" t="s">
        <v>133</v>
      </c>
      <c r="N227" s="1">
        <v>1</v>
      </c>
      <c r="O227" s="1" t="s">
        <v>98</v>
      </c>
      <c r="Q227" s="1" t="s">
        <v>99</v>
      </c>
      <c r="S227" s="1">
        <v>0</v>
      </c>
      <c r="AB227" s="1" t="s">
        <v>72</v>
      </c>
      <c r="AF227" s="1" t="s">
        <v>30</v>
      </c>
      <c r="AH227" s="1" t="s">
        <v>32</v>
      </c>
      <c r="AM227" s="1" t="s">
        <v>73</v>
      </c>
      <c r="AO227" s="1">
        <v>6</v>
      </c>
      <c r="AQ227" s="1">
        <v>3</v>
      </c>
      <c r="AS227" s="1">
        <v>60</v>
      </c>
      <c r="AT227" s="1" t="s">
        <v>1142</v>
      </c>
      <c r="AV227" s="1" t="s">
        <v>1143</v>
      </c>
      <c r="AW227" s="1">
        <v>10</v>
      </c>
      <c r="AX227" s="1" t="s">
        <v>1144</v>
      </c>
      <c r="AY227" s="1" t="s">
        <v>1145</v>
      </c>
      <c r="AZ227" s="1" t="s">
        <v>1146</v>
      </c>
    </row>
    <row r="228" spans="1:52" x14ac:dyDescent="0.25">
      <c r="A228" s="1">
        <v>226</v>
      </c>
      <c r="B228" s="6" t="s">
        <v>0</v>
      </c>
      <c r="C228" s="6" t="s">
        <v>1</v>
      </c>
      <c r="F228" s="6" t="s">
        <v>4</v>
      </c>
      <c r="H228" s="2">
        <v>32528</v>
      </c>
      <c r="I228" s="1">
        <v>6</v>
      </c>
      <c r="J228" s="1">
        <v>10</v>
      </c>
      <c r="K228" s="1">
        <v>8</v>
      </c>
      <c r="L228" s="1">
        <v>12</v>
      </c>
      <c r="M228" s="1" t="s">
        <v>67</v>
      </c>
      <c r="N228" s="1">
        <v>1</v>
      </c>
      <c r="O228" s="1" t="s">
        <v>53</v>
      </c>
      <c r="Q228" s="1" t="s">
        <v>69</v>
      </c>
      <c r="S228" s="1">
        <v>1</v>
      </c>
      <c r="T228" s="1" t="s">
        <v>55</v>
      </c>
      <c r="V228" s="1" t="s">
        <v>81</v>
      </c>
      <c r="X228" s="1" t="s">
        <v>231</v>
      </c>
      <c r="Z228" s="1">
        <v>4</v>
      </c>
      <c r="AA228" s="1" t="s">
        <v>345</v>
      </c>
      <c r="AB228" s="1" t="s">
        <v>59</v>
      </c>
      <c r="AE228" s="1" t="s">
        <v>29</v>
      </c>
      <c r="AM228" s="1" t="s">
        <v>1078</v>
      </c>
      <c r="AO228" s="1">
        <v>5</v>
      </c>
      <c r="AQ228" s="1">
        <v>2</v>
      </c>
      <c r="AS228" s="1">
        <v>6</v>
      </c>
      <c r="AT228" s="1" t="s">
        <v>1147</v>
      </c>
      <c r="AV228" s="1" t="s">
        <v>1148</v>
      </c>
      <c r="AW228" s="1">
        <v>8</v>
      </c>
      <c r="AX228" s="1" t="s">
        <v>1149</v>
      </c>
      <c r="AZ228" s="1" t="s">
        <v>1150</v>
      </c>
    </row>
    <row r="229" spans="1:52" x14ac:dyDescent="0.25">
      <c r="A229" s="1">
        <v>227</v>
      </c>
      <c r="C229" s="6" t="s">
        <v>1</v>
      </c>
      <c r="H229" s="2">
        <v>33163</v>
      </c>
      <c r="I229" s="1">
        <v>6</v>
      </c>
      <c r="J229" s="1">
        <v>0</v>
      </c>
      <c r="K229" s="1">
        <v>8</v>
      </c>
      <c r="L229" s="1">
        <v>5</v>
      </c>
      <c r="M229" s="1" t="s">
        <v>97</v>
      </c>
      <c r="N229" s="1">
        <v>1</v>
      </c>
      <c r="O229" s="1" t="s">
        <v>53</v>
      </c>
      <c r="R229" s="1" t="s">
        <v>1151</v>
      </c>
      <c r="S229" s="1">
        <v>0</v>
      </c>
      <c r="AB229" s="1" t="s">
        <v>59</v>
      </c>
      <c r="AG229" s="1" t="s">
        <v>31</v>
      </c>
      <c r="AM229" s="1" t="s">
        <v>85</v>
      </c>
      <c r="AO229" s="1">
        <v>4</v>
      </c>
      <c r="AR229" s="1" t="s">
        <v>1152</v>
      </c>
      <c r="AS229" s="1">
        <v>3</v>
      </c>
      <c r="AT229" s="1" t="s">
        <v>1153</v>
      </c>
      <c r="AU229" s="1" t="s">
        <v>75</v>
      </c>
      <c r="AW229" s="1">
        <v>8</v>
      </c>
      <c r="AX229" s="1" t="s">
        <v>1154</v>
      </c>
      <c r="AY229" s="1" t="s">
        <v>1155</v>
      </c>
      <c r="AZ229" s="1" t="s">
        <v>139</v>
      </c>
    </row>
    <row r="230" spans="1:52" x14ac:dyDescent="0.25">
      <c r="A230" s="1">
        <v>228</v>
      </c>
      <c r="B230" s="6" t="s">
        <v>0</v>
      </c>
      <c r="C230" s="6" t="s">
        <v>1</v>
      </c>
      <c r="E230" s="6" t="s">
        <v>3</v>
      </c>
      <c r="H230" s="2">
        <v>34165</v>
      </c>
      <c r="I230" s="1">
        <v>8</v>
      </c>
      <c r="J230" s="1">
        <v>45</v>
      </c>
      <c r="K230" s="1">
        <v>8</v>
      </c>
      <c r="L230" s="1">
        <v>6</v>
      </c>
      <c r="M230" s="1" t="s">
        <v>335</v>
      </c>
      <c r="N230" s="1">
        <v>0</v>
      </c>
      <c r="O230" s="1" t="s">
        <v>68</v>
      </c>
      <c r="Q230" s="1" t="s">
        <v>54</v>
      </c>
      <c r="S230" s="1">
        <v>1</v>
      </c>
      <c r="T230" s="1" t="s">
        <v>29</v>
      </c>
      <c r="V230" s="1" t="s">
        <v>81</v>
      </c>
      <c r="X230" s="1" t="s">
        <v>156</v>
      </c>
      <c r="Z230" s="1">
        <v>1</v>
      </c>
      <c r="AA230" s="1" t="s">
        <v>1156</v>
      </c>
      <c r="AB230" s="1" t="s">
        <v>59</v>
      </c>
      <c r="AE230" s="1" t="s">
        <v>29</v>
      </c>
      <c r="AM230" s="1" t="s">
        <v>85</v>
      </c>
      <c r="AO230" s="1">
        <v>6</v>
      </c>
      <c r="AQ230" s="1">
        <v>5</v>
      </c>
      <c r="AS230" s="1">
        <v>25</v>
      </c>
      <c r="AT230" s="1" t="s">
        <v>1157</v>
      </c>
      <c r="AU230" s="1" t="s">
        <v>75</v>
      </c>
      <c r="AW230" s="1">
        <v>10</v>
      </c>
      <c r="AX230" s="1" t="s">
        <v>1158</v>
      </c>
      <c r="AY230" s="1" t="s">
        <v>1159</v>
      </c>
    </row>
    <row r="231" spans="1:52" x14ac:dyDescent="0.25">
      <c r="A231" s="1">
        <v>229</v>
      </c>
      <c r="B231" s="6" t="s">
        <v>0</v>
      </c>
      <c r="H231" s="2">
        <v>25799</v>
      </c>
      <c r="I231" s="1">
        <v>7</v>
      </c>
      <c r="J231" s="1">
        <v>60</v>
      </c>
      <c r="K231" s="1">
        <v>8</v>
      </c>
      <c r="L231" s="1">
        <v>5</v>
      </c>
      <c r="M231" s="1" t="s">
        <v>133</v>
      </c>
      <c r="N231" s="1">
        <v>0</v>
      </c>
      <c r="O231" s="1" t="s">
        <v>98</v>
      </c>
      <c r="Q231" s="1" t="s">
        <v>99</v>
      </c>
      <c r="S231" s="1">
        <v>1</v>
      </c>
      <c r="U231" s="1" t="s">
        <v>1160</v>
      </c>
      <c r="V231" s="1" t="s">
        <v>81</v>
      </c>
      <c r="X231" s="1" t="s">
        <v>112</v>
      </c>
      <c r="Z231" s="1">
        <v>15</v>
      </c>
      <c r="AA231" s="1" t="s">
        <v>1161</v>
      </c>
      <c r="AB231" s="1" t="s">
        <v>59</v>
      </c>
      <c r="AE231" s="1" t="s">
        <v>29</v>
      </c>
      <c r="AM231" s="1" t="s">
        <v>73</v>
      </c>
      <c r="AP231" s="1">
        <v>15</v>
      </c>
      <c r="AQ231" s="1">
        <v>5</v>
      </c>
      <c r="AS231" s="1">
        <v>40</v>
      </c>
      <c r="AT231" s="1" t="s">
        <v>1162</v>
      </c>
      <c r="AU231" s="1" t="s">
        <v>75</v>
      </c>
      <c r="AW231" s="1">
        <v>10</v>
      </c>
      <c r="AX231" s="1" t="s">
        <v>1163</v>
      </c>
      <c r="AY231" s="1" t="s">
        <v>769</v>
      </c>
      <c r="AZ231" s="1" t="s">
        <v>769</v>
      </c>
    </row>
    <row r="232" spans="1:52" ht="31.5" x14ac:dyDescent="0.25">
      <c r="A232" s="1">
        <v>230</v>
      </c>
      <c r="C232" s="6" t="s">
        <v>1</v>
      </c>
      <c r="F232" s="6" t="s">
        <v>4</v>
      </c>
      <c r="H232" s="2">
        <v>28204</v>
      </c>
      <c r="I232" s="1">
        <v>7</v>
      </c>
      <c r="J232" s="1">
        <v>0</v>
      </c>
      <c r="K232" s="1">
        <v>14</v>
      </c>
      <c r="L232" s="1">
        <v>12</v>
      </c>
      <c r="M232" s="1" t="s">
        <v>121</v>
      </c>
      <c r="N232" s="1">
        <v>1</v>
      </c>
      <c r="O232" s="1" t="s">
        <v>68</v>
      </c>
      <c r="Q232" s="1" t="s">
        <v>99</v>
      </c>
      <c r="S232" s="1">
        <v>1</v>
      </c>
      <c r="T232" s="1" t="s">
        <v>29</v>
      </c>
      <c r="V232" s="1" t="s">
        <v>81</v>
      </c>
      <c r="X232" s="1" t="s">
        <v>57</v>
      </c>
      <c r="Z232" s="1">
        <v>15</v>
      </c>
      <c r="AA232" s="1" t="s">
        <v>1164</v>
      </c>
      <c r="AB232" s="1" t="s">
        <v>59</v>
      </c>
      <c r="AG232" s="1" t="s">
        <v>31</v>
      </c>
      <c r="AH232" s="1" t="s">
        <v>32</v>
      </c>
      <c r="AI232" s="1" t="s">
        <v>33</v>
      </c>
      <c r="AJ232" s="1" t="s">
        <v>34</v>
      </c>
      <c r="AM232" s="1" t="s">
        <v>85</v>
      </c>
      <c r="AO232" s="1">
        <v>2</v>
      </c>
      <c r="AQ232" s="1">
        <v>3</v>
      </c>
      <c r="AS232" s="1">
        <v>4</v>
      </c>
      <c r="AT232" s="4" t="s">
        <v>204</v>
      </c>
      <c r="AU232" s="1" t="s">
        <v>75</v>
      </c>
      <c r="AW232" s="1">
        <v>8</v>
      </c>
      <c r="AX232" s="4" t="s">
        <v>204</v>
      </c>
      <c r="AY232" s="4" t="s">
        <v>204</v>
      </c>
      <c r="AZ232" s="4" t="s">
        <v>204</v>
      </c>
    </row>
    <row r="233" spans="1:52" x14ac:dyDescent="0.25">
      <c r="A233" s="1">
        <v>231</v>
      </c>
      <c r="B233" s="6" t="s">
        <v>0</v>
      </c>
      <c r="C233" s="6" t="s">
        <v>1</v>
      </c>
      <c r="D233" s="6" t="s">
        <v>2</v>
      </c>
      <c r="F233" s="6" t="s">
        <v>4</v>
      </c>
      <c r="H233" s="2">
        <v>34312</v>
      </c>
      <c r="I233" s="1">
        <v>8</v>
      </c>
      <c r="J233" s="1">
        <v>120</v>
      </c>
      <c r="K233" s="1">
        <v>15</v>
      </c>
      <c r="L233" s="1">
        <v>2</v>
      </c>
      <c r="M233" s="1" t="s">
        <v>225</v>
      </c>
      <c r="N233" s="1">
        <v>1</v>
      </c>
      <c r="O233" s="1" t="s">
        <v>79</v>
      </c>
      <c r="Q233" s="1" t="s">
        <v>99</v>
      </c>
      <c r="S233" s="1">
        <v>1</v>
      </c>
      <c r="T233" s="1" t="s">
        <v>213</v>
      </c>
      <c r="V233" s="1" t="s">
        <v>350</v>
      </c>
      <c r="Y233" s="1" t="s">
        <v>1165</v>
      </c>
      <c r="Z233" s="1">
        <v>0</v>
      </c>
      <c r="AA233" s="1" t="s">
        <v>1166</v>
      </c>
      <c r="AB233" s="1" t="s">
        <v>59</v>
      </c>
      <c r="AF233" s="1" t="s">
        <v>30</v>
      </c>
      <c r="AM233" s="1" t="s">
        <v>162</v>
      </c>
      <c r="AO233" s="1">
        <v>6</v>
      </c>
      <c r="AQ233" s="1">
        <v>4</v>
      </c>
      <c r="AS233" s="1">
        <v>100</v>
      </c>
      <c r="AT233" s="1" t="s">
        <v>1167</v>
      </c>
      <c r="AU233" s="1" t="s">
        <v>75</v>
      </c>
      <c r="AW233" s="1">
        <v>10</v>
      </c>
      <c r="AX233" s="1" t="s">
        <v>1168</v>
      </c>
      <c r="AY233" s="1" t="s">
        <v>1169</v>
      </c>
      <c r="AZ233" s="1" t="s">
        <v>1170</v>
      </c>
    </row>
    <row r="234" spans="1:52" x14ac:dyDescent="0.25">
      <c r="A234" s="1">
        <v>232</v>
      </c>
      <c r="C234" s="6" t="s">
        <v>1</v>
      </c>
      <c r="F234" s="6" t="s">
        <v>4</v>
      </c>
      <c r="H234" s="2">
        <v>33022</v>
      </c>
      <c r="I234" s="1">
        <v>7</v>
      </c>
      <c r="J234" s="1">
        <v>40</v>
      </c>
      <c r="K234" s="1">
        <v>14</v>
      </c>
      <c r="L234" s="1">
        <v>4</v>
      </c>
      <c r="M234" s="1" t="s">
        <v>103</v>
      </c>
      <c r="N234" s="1">
        <v>0</v>
      </c>
      <c r="O234" s="1" t="s">
        <v>79</v>
      </c>
      <c r="Q234" s="1" t="s">
        <v>104</v>
      </c>
      <c r="S234" s="1">
        <v>1</v>
      </c>
      <c r="T234" s="1" t="s">
        <v>691</v>
      </c>
      <c r="V234" s="1" t="s">
        <v>383</v>
      </c>
      <c r="X234" s="1" t="s">
        <v>92</v>
      </c>
      <c r="Z234" s="1">
        <v>6</v>
      </c>
      <c r="AA234" s="1" t="s">
        <v>1171</v>
      </c>
      <c r="AB234" s="1" t="s">
        <v>59</v>
      </c>
      <c r="AD234" s="1" t="s">
        <v>28</v>
      </c>
      <c r="AM234" s="1" t="s">
        <v>60</v>
      </c>
      <c r="AO234" s="1">
        <v>6</v>
      </c>
      <c r="AQ234" s="1">
        <v>2</v>
      </c>
      <c r="AS234" s="1">
        <v>100</v>
      </c>
      <c r="AT234" s="1" t="s">
        <v>1172</v>
      </c>
      <c r="AU234" s="1" t="s">
        <v>64</v>
      </c>
      <c r="AW234" s="1">
        <v>10</v>
      </c>
      <c r="AX234" s="1" t="s">
        <v>1173</v>
      </c>
      <c r="AY234" s="1" t="s">
        <v>1174</v>
      </c>
      <c r="AZ234" s="1" t="s">
        <v>1175</v>
      </c>
    </row>
    <row r="235" spans="1:52" x14ac:dyDescent="0.25">
      <c r="A235" s="1">
        <v>233</v>
      </c>
      <c r="B235" s="6" t="s">
        <v>0</v>
      </c>
      <c r="C235" s="6" t="s">
        <v>1</v>
      </c>
      <c r="F235" s="6" t="s">
        <v>4</v>
      </c>
      <c r="H235" s="2">
        <v>31533</v>
      </c>
      <c r="I235" s="1">
        <v>6</v>
      </c>
      <c r="J235" s="1">
        <v>35</v>
      </c>
      <c r="K235" s="1">
        <v>9</v>
      </c>
      <c r="L235" s="1">
        <v>20</v>
      </c>
      <c r="M235" s="1" t="s">
        <v>189</v>
      </c>
      <c r="N235" s="1">
        <v>1</v>
      </c>
      <c r="O235" s="1" t="s">
        <v>53</v>
      </c>
      <c r="Q235" s="1" t="s">
        <v>99</v>
      </c>
      <c r="S235" s="1">
        <v>1</v>
      </c>
      <c r="T235" s="1" t="s">
        <v>407</v>
      </c>
      <c r="V235" s="1" t="s">
        <v>56</v>
      </c>
      <c r="X235" s="1" t="s">
        <v>92</v>
      </c>
      <c r="Z235" s="1">
        <v>5</v>
      </c>
      <c r="AA235" s="1" t="s">
        <v>1176</v>
      </c>
      <c r="AB235" s="1" t="s">
        <v>84</v>
      </c>
      <c r="AH235" s="1" t="s">
        <v>32</v>
      </c>
      <c r="AM235" s="1" t="s">
        <v>73</v>
      </c>
      <c r="AP235" s="1">
        <v>25</v>
      </c>
      <c r="AR235" s="1">
        <v>30</v>
      </c>
      <c r="AS235" s="1">
        <v>10</v>
      </c>
      <c r="AT235" s="1" t="s">
        <v>1177</v>
      </c>
      <c r="AV235" s="1" t="s">
        <v>1178</v>
      </c>
      <c r="AW235" s="1">
        <v>10</v>
      </c>
      <c r="AX235" s="1" t="s">
        <v>1179</v>
      </c>
      <c r="AY235" s="1" t="s">
        <v>1180</v>
      </c>
      <c r="AZ235" s="1" t="s">
        <v>1181</v>
      </c>
    </row>
    <row r="236" spans="1:52" x14ac:dyDescent="0.25">
      <c r="A236" s="1">
        <v>234</v>
      </c>
      <c r="C236" s="6" t="s">
        <v>1</v>
      </c>
      <c r="F236" s="6" t="s">
        <v>4</v>
      </c>
      <c r="H236" s="2">
        <v>28969</v>
      </c>
      <c r="I236" s="1">
        <v>6</v>
      </c>
      <c r="J236" s="1">
        <v>40</v>
      </c>
      <c r="K236" s="1">
        <v>10</v>
      </c>
      <c r="L236" s="1">
        <v>10</v>
      </c>
      <c r="M236" s="1" t="s">
        <v>189</v>
      </c>
      <c r="N236" s="1">
        <v>1</v>
      </c>
      <c r="O236" s="1" t="s">
        <v>68</v>
      </c>
      <c r="Q236" s="1" t="s">
        <v>99</v>
      </c>
      <c r="S236" s="1">
        <v>1</v>
      </c>
      <c r="T236" s="1" t="s">
        <v>141</v>
      </c>
      <c r="V236" s="1" t="s">
        <v>56</v>
      </c>
      <c r="Y236" s="1" t="s">
        <v>898</v>
      </c>
      <c r="Z236" s="1">
        <v>6</v>
      </c>
      <c r="AA236" s="1" t="s">
        <v>155</v>
      </c>
      <c r="AB236" s="1" t="s">
        <v>72</v>
      </c>
      <c r="AH236" s="1" t="s">
        <v>32</v>
      </c>
      <c r="AM236" s="1" t="s">
        <v>60</v>
      </c>
      <c r="AP236" s="1">
        <v>12</v>
      </c>
      <c r="AR236" s="1">
        <v>12</v>
      </c>
      <c r="AS236" s="1">
        <v>4</v>
      </c>
      <c r="AT236" s="1" t="s">
        <v>1182</v>
      </c>
      <c r="AU236" s="1" t="s">
        <v>75</v>
      </c>
      <c r="AW236" s="1">
        <v>9</v>
      </c>
      <c r="AX236" s="1" t="s">
        <v>1183</v>
      </c>
    </row>
    <row r="237" spans="1:52" x14ac:dyDescent="0.25">
      <c r="A237" s="1">
        <v>235</v>
      </c>
      <c r="C237" s="6" t="s">
        <v>1</v>
      </c>
      <c r="H237" s="2">
        <v>31755</v>
      </c>
      <c r="I237" s="1">
        <v>7</v>
      </c>
      <c r="J237" s="1">
        <v>60</v>
      </c>
      <c r="K237" s="1">
        <v>10</v>
      </c>
      <c r="L237" s="1">
        <v>5</v>
      </c>
      <c r="M237" s="1" t="s">
        <v>121</v>
      </c>
      <c r="N237" s="1">
        <v>1</v>
      </c>
      <c r="O237" s="1" t="s">
        <v>98</v>
      </c>
      <c r="Q237" s="1" t="s">
        <v>99</v>
      </c>
      <c r="S237" s="1">
        <v>1</v>
      </c>
      <c r="T237" s="1" t="s">
        <v>30</v>
      </c>
      <c r="V237" s="1" t="s">
        <v>81</v>
      </c>
      <c r="X237" s="1" t="s">
        <v>572</v>
      </c>
      <c r="Z237" s="1">
        <v>9</v>
      </c>
      <c r="AA237" s="1" t="s">
        <v>1184</v>
      </c>
      <c r="AB237" s="1" t="s">
        <v>59</v>
      </c>
      <c r="AH237" s="1" t="s">
        <v>32</v>
      </c>
      <c r="AM237" s="1" t="s">
        <v>73</v>
      </c>
      <c r="AO237" s="1">
        <v>5</v>
      </c>
      <c r="AR237" s="1">
        <v>20</v>
      </c>
      <c r="AS237" s="1">
        <v>20</v>
      </c>
      <c r="AT237" s="1" t="s">
        <v>1185</v>
      </c>
      <c r="AU237" s="1" t="s">
        <v>75</v>
      </c>
      <c r="AW237" s="1">
        <v>9</v>
      </c>
      <c r="AX237" s="1" t="s">
        <v>1186</v>
      </c>
      <c r="AY237" s="1" t="s">
        <v>1187</v>
      </c>
    </row>
    <row r="238" spans="1:52" x14ac:dyDescent="0.25">
      <c r="A238" s="1">
        <v>236</v>
      </c>
      <c r="B238" s="6" t="s">
        <v>0</v>
      </c>
      <c r="E238" s="6" t="s">
        <v>3</v>
      </c>
      <c r="F238" s="6" t="s">
        <v>4</v>
      </c>
      <c r="H238" s="2">
        <v>28126</v>
      </c>
      <c r="I238" s="1">
        <v>6</v>
      </c>
      <c r="J238" s="1">
        <v>40</v>
      </c>
      <c r="K238" s="1">
        <v>4</v>
      </c>
      <c r="L238" s="1">
        <v>5</v>
      </c>
      <c r="M238" s="1" t="s">
        <v>67</v>
      </c>
      <c r="N238" s="1">
        <v>1</v>
      </c>
      <c r="O238" s="1" t="s">
        <v>79</v>
      </c>
      <c r="R238" s="1" t="s">
        <v>1188</v>
      </c>
      <c r="S238" s="1">
        <v>1</v>
      </c>
      <c r="T238" s="1" t="s">
        <v>55</v>
      </c>
      <c r="V238" s="1" t="s">
        <v>56</v>
      </c>
      <c r="Y238" s="1" t="s">
        <v>1189</v>
      </c>
      <c r="Z238" s="1">
        <v>20</v>
      </c>
      <c r="AA238" s="1" t="s">
        <v>1190</v>
      </c>
      <c r="AB238" s="1" t="s">
        <v>59</v>
      </c>
      <c r="AC238" s="1" t="s">
        <v>27</v>
      </c>
      <c r="AG238" s="1" t="s">
        <v>31</v>
      </c>
      <c r="AL238" s="1" t="s">
        <v>1191</v>
      </c>
      <c r="AM238" s="1" t="s">
        <v>73</v>
      </c>
      <c r="AO238" s="1">
        <v>6</v>
      </c>
      <c r="AQ238" s="1">
        <v>4</v>
      </c>
      <c r="AS238" s="1">
        <v>150</v>
      </c>
      <c r="AT238" s="1" t="s">
        <v>1192</v>
      </c>
      <c r="AU238" s="1" t="s">
        <v>75</v>
      </c>
      <c r="AW238" s="1">
        <v>10</v>
      </c>
      <c r="AX238" s="1" t="s">
        <v>1193</v>
      </c>
      <c r="AY238" s="1" t="s">
        <v>1194</v>
      </c>
    </row>
    <row r="239" spans="1:52" x14ac:dyDescent="0.25">
      <c r="A239" s="1">
        <v>237</v>
      </c>
      <c r="B239" s="6" t="s">
        <v>0</v>
      </c>
      <c r="H239" s="2">
        <v>25050</v>
      </c>
      <c r="I239" s="1">
        <v>8</v>
      </c>
      <c r="J239" s="1">
        <v>0</v>
      </c>
      <c r="K239" s="1">
        <v>10</v>
      </c>
      <c r="L239" s="1">
        <v>12</v>
      </c>
      <c r="M239" s="1" t="s">
        <v>335</v>
      </c>
      <c r="N239" s="1">
        <v>0</v>
      </c>
      <c r="O239" s="1" t="s">
        <v>68</v>
      </c>
      <c r="Q239" s="1" t="s">
        <v>104</v>
      </c>
      <c r="S239" s="1">
        <v>1</v>
      </c>
      <c r="T239" s="1" t="s">
        <v>146</v>
      </c>
      <c r="V239" s="1" t="s">
        <v>81</v>
      </c>
      <c r="X239" s="1" t="s">
        <v>92</v>
      </c>
      <c r="Z239" s="1">
        <v>1</v>
      </c>
      <c r="AA239" s="1" t="s">
        <v>1195</v>
      </c>
      <c r="AB239" s="1" t="s">
        <v>84</v>
      </c>
      <c r="AE239" s="1" t="s">
        <v>29</v>
      </c>
      <c r="AM239" s="1" t="s">
        <v>162</v>
      </c>
      <c r="AP239" s="1">
        <v>20</v>
      </c>
      <c r="AR239" s="1">
        <v>10</v>
      </c>
      <c r="AS239" s="1">
        <v>40</v>
      </c>
      <c r="AT239" s="1" t="s">
        <v>1196</v>
      </c>
      <c r="AU239" s="1" t="s">
        <v>75</v>
      </c>
      <c r="AW239" s="1">
        <v>9</v>
      </c>
      <c r="AX239" s="1" t="s">
        <v>1197</v>
      </c>
      <c r="AZ239" s="1" t="s">
        <v>1198</v>
      </c>
    </row>
    <row r="240" spans="1:52" x14ac:dyDescent="0.25">
      <c r="A240" s="1">
        <v>238</v>
      </c>
      <c r="B240" s="6" t="s">
        <v>0</v>
      </c>
      <c r="H240" s="2">
        <v>33695</v>
      </c>
      <c r="I240" s="1">
        <v>8</v>
      </c>
      <c r="J240" s="1">
        <v>80</v>
      </c>
      <c r="K240" s="1">
        <v>8</v>
      </c>
      <c r="L240" s="1">
        <v>15</v>
      </c>
      <c r="M240" s="1" t="s">
        <v>97</v>
      </c>
      <c r="N240" s="1">
        <v>0</v>
      </c>
      <c r="O240" s="1" t="s">
        <v>140</v>
      </c>
      <c r="Q240" s="1" t="s">
        <v>54</v>
      </c>
      <c r="S240" s="1">
        <v>0</v>
      </c>
      <c r="AB240" s="1" t="s">
        <v>59</v>
      </c>
      <c r="AE240" s="1" t="s">
        <v>29</v>
      </c>
      <c r="AG240" s="1" t="s">
        <v>31</v>
      </c>
      <c r="AM240" s="1" t="s">
        <v>73</v>
      </c>
      <c r="AP240" s="1">
        <v>15</v>
      </c>
      <c r="AQ240" s="1">
        <v>5</v>
      </c>
      <c r="AS240" s="1">
        <v>20</v>
      </c>
      <c r="AT240" s="1" t="s">
        <v>1199</v>
      </c>
      <c r="AU240" s="1" t="s">
        <v>64</v>
      </c>
      <c r="AW240" s="1">
        <v>10</v>
      </c>
      <c r="AX240" s="1" t="s">
        <v>1200</v>
      </c>
      <c r="AY240" s="1" t="s">
        <v>1201</v>
      </c>
    </row>
    <row r="241" spans="1:52" ht="409.5" x14ac:dyDescent="0.25">
      <c r="A241" s="1">
        <v>239</v>
      </c>
      <c r="B241" s="6" t="s">
        <v>0</v>
      </c>
      <c r="H241" s="2">
        <v>32523</v>
      </c>
      <c r="I241" s="1">
        <v>8</v>
      </c>
      <c r="J241" s="1">
        <v>10</v>
      </c>
      <c r="K241" s="1">
        <v>10</v>
      </c>
      <c r="L241" s="1">
        <v>8</v>
      </c>
      <c r="M241" s="1" t="s">
        <v>103</v>
      </c>
      <c r="N241" s="1">
        <v>0</v>
      </c>
      <c r="O241" s="1" t="s">
        <v>79</v>
      </c>
      <c r="Q241" s="1" t="s">
        <v>99</v>
      </c>
      <c r="S241" s="1">
        <v>1</v>
      </c>
      <c r="T241" s="1" t="s">
        <v>146</v>
      </c>
      <c r="V241" s="1" t="s">
        <v>81</v>
      </c>
      <c r="X241" s="1" t="s">
        <v>231</v>
      </c>
      <c r="Z241" s="1">
        <v>3</v>
      </c>
      <c r="AB241" s="1" t="s">
        <v>59</v>
      </c>
      <c r="AC241" s="1" t="s">
        <v>27</v>
      </c>
      <c r="AE241" s="1" t="s">
        <v>29</v>
      </c>
      <c r="AM241" s="1" t="s">
        <v>73</v>
      </c>
      <c r="AO241" s="1">
        <v>6</v>
      </c>
      <c r="AQ241" s="1">
        <v>5</v>
      </c>
      <c r="AS241" s="1">
        <v>12</v>
      </c>
      <c r="AT241" s="1" t="s">
        <v>1202</v>
      </c>
      <c r="AU241" s="1" t="s">
        <v>64</v>
      </c>
      <c r="AW241" s="1">
        <v>10</v>
      </c>
      <c r="AX241" s="1" t="s">
        <v>1203</v>
      </c>
      <c r="AY241" s="1" t="s">
        <v>1204</v>
      </c>
      <c r="AZ241" s="4" t="s">
        <v>1205</v>
      </c>
    </row>
    <row r="242" spans="1:52" x14ac:dyDescent="0.25">
      <c r="A242" s="1">
        <v>240</v>
      </c>
      <c r="B242" s="6" t="s">
        <v>0</v>
      </c>
      <c r="F242" s="6" t="s">
        <v>4</v>
      </c>
      <c r="H242" s="2">
        <v>27368</v>
      </c>
      <c r="I242" s="1">
        <v>7</v>
      </c>
      <c r="J242" s="1">
        <v>150</v>
      </c>
      <c r="K242" s="1">
        <v>12</v>
      </c>
      <c r="L242" s="1">
        <v>24</v>
      </c>
      <c r="M242" s="1" t="s">
        <v>78</v>
      </c>
      <c r="N242" s="1">
        <v>0</v>
      </c>
      <c r="O242" s="1" t="s">
        <v>68</v>
      </c>
      <c r="Q242" s="1" t="s">
        <v>99</v>
      </c>
      <c r="S242" s="1">
        <v>1</v>
      </c>
      <c r="T242" s="1" t="s">
        <v>213</v>
      </c>
      <c r="V242" s="1" t="s">
        <v>81</v>
      </c>
      <c r="X242" s="1" t="s">
        <v>82</v>
      </c>
      <c r="Z242" s="1">
        <v>23</v>
      </c>
      <c r="AA242" s="1" t="s">
        <v>1206</v>
      </c>
      <c r="AB242" s="1" t="s">
        <v>363</v>
      </c>
      <c r="AE242" s="1" t="s">
        <v>29</v>
      </c>
      <c r="AM242" s="1" t="s">
        <v>85</v>
      </c>
      <c r="AO242" s="1">
        <v>2</v>
      </c>
      <c r="AQ242" s="1">
        <v>2</v>
      </c>
      <c r="AS242" s="1">
        <v>5</v>
      </c>
      <c r="AT242" s="1" t="s">
        <v>1207</v>
      </c>
      <c r="AV242" s="1" t="s">
        <v>1208</v>
      </c>
      <c r="AW242" s="1">
        <v>10</v>
      </c>
      <c r="AX242" s="1" t="s">
        <v>1209</v>
      </c>
      <c r="AY242" s="1" t="s">
        <v>1210</v>
      </c>
      <c r="AZ242" s="1" t="s">
        <v>1211</v>
      </c>
    </row>
    <row r="243" spans="1:52" ht="299.25" x14ac:dyDescent="0.25">
      <c r="A243" s="1">
        <v>241</v>
      </c>
      <c r="B243" s="6" t="s">
        <v>0</v>
      </c>
      <c r="F243" s="6" t="s">
        <v>4</v>
      </c>
      <c r="H243" s="2">
        <v>32526</v>
      </c>
      <c r="I243" s="1">
        <v>7</v>
      </c>
      <c r="J243" s="1">
        <v>60</v>
      </c>
      <c r="K243" s="1">
        <v>14</v>
      </c>
      <c r="L243" s="1">
        <v>2</v>
      </c>
      <c r="M243" s="1" t="s">
        <v>52</v>
      </c>
      <c r="N243" s="1">
        <v>1</v>
      </c>
      <c r="O243" s="1" t="s">
        <v>389</v>
      </c>
      <c r="R243" s="1" t="s">
        <v>1212</v>
      </c>
      <c r="S243" s="1">
        <v>1</v>
      </c>
      <c r="T243" s="1" t="s">
        <v>55</v>
      </c>
      <c r="V243" s="1" t="s">
        <v>56</v>
      </c>
      <c r="X243" s="1" t="s">
        <v>82</v>
      </c>
      <c r="Z243" s="1">
        <v>6</v>
      </c>
      <c r="AA243" s="1" t="s">
        <v>1213</v>
      </c>
      <c r="AB243" s="1" t="s">
        <v>84</v>
      </c>
      <c r="AK243" s="1" t="s">
        <v>35</v>
      </c>
      <c r="AU243" s="1" t="s">
        <v>75</v>
      </c>
      <c r="AW243" s="1">
        <v>10</v>
      </c>
      <c r="AX243" s="4" t="s">
        <v>1214</v>
      </c>
      <c r="AY243" s="1" t="s">
        <v>1215</v>
      </c>
      <c r="AZ243" s="1" t="s">
        <v>1216</v>
      </c>
    </row>
    <row r="244" spans="1:52" x14ac:dyDescent="0.25">
      <c r="A244" s="1">
        <v>242</v>
      </c>
      <c r="C244" s="6" t="s">
        <v>1</v>
      </c>
      <c r="H244" s="2">
        <v>25259</v>
      </c>
      <c r="I244" s="1">
        <v>8</v>
      </c>
      <c r="J244" s="1">
        <v>0</v>
      </c>
      <c r="K244" s="1">
        <v>12</v>
      </c>
      <c r="L244" s="1">
        <v>15</v>
      </c>
      <c r="M244" s="1" t="s">
        <v>52</v>
      </c>
      <c r="N244" s="1">
        <v>0</v>
      </c>
      <c r="O244" s="1" t="s">
        <v>98</v>
      </c>
      <c r="R244" s="1" t="s">
        <v>1217</v>
      </c>
      <c r="S244" s="1">
        <v>1</v>
      </c>
      <c r="T244" s="1" t="s">
        <v>519</v>
      </c>
      <c r="W244" s="1" t="s">
        <v>1218</v>
      </c>
      <c r="X244" s="1" t="s">
        <v>92</v>
      </c>
      <c r="Z244" s="1">
        <v>20</v>
      </c>
      <c r="AA244" s="1" t="s">
        <v>1219</v>
      </c>
      <c r="AB244" s="1" t="s">
        <v>59</v>
      </c>
      <c r="AE244" s="1" t="s">
        <v>29</v>
      </c>
      <c r="AF244" s="1" t="s">
        <v>30</v>
      </c>
      <c r="AM244" s="1" t="s">
        <v>73</v>
      </c>
      <c r="AO244" s="1">
        <v>6</v>
      </c>
      <c r="AQ244" s="1">
        <v>6</v>
      </c>
      <c r="AS244" s="1">
        <v>8</v>
      </c>
      <c r="AT244" s="1" t="s">
        <v>1220</v>
      </c>
      <c r="AU244" s="1" t="s">
        <v>64</v>
      </c>
      <c r="AW244" s="1">
        <v>8</v>
      </c>
      <c r="AX244" s="1" t="s">
        <v>1221</v>
      </c>
      <c r="AY244" s="1" t="s">
        <v>1222</v>
      </c>
      <c r="AZ244" s="1" t="s">
        <v>1223</v>
      </c>
    </row>
    <row r="245" spans="1:52" x14ac:dyDescent="0.25">
      <c r="A245" s="1">
        <v>243</v>
      </c>
      <c r="D245" s="6" t="s">
        <v>2</v>
      </c>
      <c r="H245" s="2">
        <v>34537</v>
      </c>
      <c r="I245" s="1">
        <v>7</v>
      </c>
      <c r="J245" s="1">
        <v>40</v>
      </c>
      <c r="K245" s="1">
        <v>9</v>
      </c>
      <c r="L245" s="1">
        <v>4</v>
      </c>
      <c r="M245" s="1" t="s">
        <v>133</v>
      </c>
      <c r="N245" s="1">
        <v>1</v>
      </c>
      <c r="O245" s="1" t="s">
        <v>68</v>
      </c>
      <c r="Q245" s="1" t="s">
        <v>54</v>
      </c>
      <c r="S245" s="1">
        <v>1</v>
      </c>
      <c r="T245" s="1" t="s">
        <v>90</v>
      </c>
      <c r="W245" s="1" t="s">
        <v>1224</v>
      </c>
      <c r="X245" s="1" t="s">
        <v>220</v>
      </c>
      <c r="Z245" s="1">
        <v>1</v>
      </c>
      <c r="AA245" s="1" t="s">
        <v>1225</v>
      </c>
      <c r="AB245" s="1" t="s">
        <v>363</v>
      </c>
      <c r="AE245" s="1" t="s">
        <v>29</v>
      </c>
      <c r="AF245" s="1" t="s">
        <v>30</v>
      </c>
      <c r="AM245" s="1" t="s">
        <v>73</v>
      </c>
      <c r="AP245" s="1">
        <v>20</v>
      </c>
      <c r="AQ245" s="1">
        <v>5</v>
      </c>
      <c r="AS245" s="1">
        <v>5</v>
      </c>
      <c r="AT245" s="1" t="s">
        <v>1226</v>
      </c>
      <c r="AU245" s="1" t="s">
        <v>64</v>
      </c>
      <c r="AW245" s="1">
        <v>10</v>
      </c>
      <c r="AX245" s="1" t="s">
        <v>1227</v>
      </c>
      <c r="AY245" s="1" t="s">
        <v>1228</v>
      </c>
      <c r="AZ245" s="1" t="s">
        <v>1229</v>
      </c>
    </row>
    <row r="246" spans="1:52" x14ac:dyDescent="0.25">
      <c r="A246" s="1">
        <v>244</v>
      </c>
      <c r="B246" s="6" t="s">
        <v>0</v>
      </c>
      <c r="D246" s="6" t="s">
        <v>2</v>
      </c>
      <c r="F246" s="6" t="s">
        <v>4</v>
      </c>
      <c r="H246" s="2">
        <v>25710</v>
      </c>
      <c r="I246" s="1">
        <v>5</v>
      </c>
      <c r="J246" s="1">
        <v>3</v>
      </c>
      <c r="K246" s="1">
        <v>9</v>
      </c>
      <c r="L246" s="1">
        <v>12</v>
      </c>
      <c r="M246" s="1" t="s">
        <v>225</v>
      </c>
      <c r="N246" s="1">
        <v>0</v>
      </c>
      <c r="O246" s="1" t="s">
        <v>68</v>
      </c>
      <c r="Q246" s="1" t="s">
        <v>99</v>
      </c>
      <c r="S246" s="1">
        <v>1</v>
      </c>
      <c r="T246" s="1" t="s">
        <v>135</v>
      </c>
      <c r="V246" s="1" t="s">
        <v>123</v>
      </c>
      <c r="X246" s="1" t="s">
        <v>368</v>
      </c>
      <c r="Z246" s="1">
        <v>20</v>
      </c>
      <c r="AA246" s="1" t="s">
        <v>1230</v>
      </c>
      <c r="AB246" s="1" t="s">
        <v>72</v>
      </c>
      <c r="AL246" s="1" t="s">
        <v>1231</v>
      </c>
      <c r="AM246" s="1" t="s">
        <v>60</v>
      </c>
      <c r="AO246" s="1">
        <v>6</v>
      </c>
      <c r="AR246" s="1">
        <v>8</v>
      </c>
      <c r="AS246" s="1">
        <v>15</v>
      </c>
      <c r="AT246" s="1" t="s">
        <v>1232</v>
      </c>
      <c r="AU246" s="1" t="s">
        <v>75</v>
      </c>
      <c r="AW246" s="1">
        <v>10</v>
      </c>
      <c r="AX246" s="1" t="s">
        <v>1233</v>
      </c>
      <c r="AY246" s="1" t="s">
        <v>1234</v>
      </c>
      <c r="AZ246" s="1" t="s">
        <v>1235</v>
      </c>
    </row>
    <row r="247" spans="1:52" x14ac:dyDescent="0.25">
      <c r="A247" s="1">
        <v>245</v>
      </c>
      <c r="C247" s="6" t="s">
        <v>1</v>
      </c>
      <c r="H247" s="2">
        <v>30999</v>
      </c>
      <c r="I247" s="1">
        <v>6</v>
      </c>
      <c r="J247" s="1">
        <v>0</v>
      </c>
      <c r="K247" s="1">
        <v>12</v>
      </c>
      <c r="L247" s="1">
        <v>5</v>
      </c>
      <c r="M247" s="1" t="s">
        <v>52</v>
      </c>
      <c r="N247" s="1">
        <v>1</v>
      </c>
      <c r="O247" s="1" t="s">
        <v>98</v>
      </c>
      <c r="Q247" s="1" t="s">
        <v>54</v>
      </c>
      <c r="S247" s="1">
        <v>1</v>
      </c>
      <c r="T247" s="1" t="s">
        <v>141</v>
      </c>
      <c r="V247" s="1" t="s">
        <v>81</v>
      </c>
      <c r="X247" s="1" t="s">
        <v>92</v>
      </c>
      <c r="Z247" s="1">
        <v>10</v>
      </c>
      <c r="AA247" s="1" t="s">
        <v>1236</v>
      </c>
      <c r="AB247" s="1" t="s">
        <v>84</v>
      </c>
      <c r="AH247" s="1" t="s">
        <v>32</v>
      </c>
      <c r="AM247" s="1" t="s">
        <v>60</v>
      </c>
      <c r="AO247" s="1">
        <v>6</v>
      </c>
      <c r="AQ247" s="1">
        <v>6</v>
      </c>
      <c r="AS247" s="1">
        <v>20</v>
      </c>
      <c r="AT247" s="1" t="s">
        <v>1237</v>
      </c>
      <c r="AU247" s="1" t="s">
        <v>377</v>
      </c>
      <c r="AW247" s="1">
        <v>10</v>
      </c>
      <c r="AX247" s="1" t="s">
        <v>1238</v>
      </c>
      <c r="AY247" s="1" t="s">
        <v>1239</v>
      </c>
    </row>
    <row r="248" spans="1:52" x14ac:dyDescent="0.25">
      <c r="A248" s="1">
        <v>246</v>
      </c>
      <c r="B248" s="6" t="s">
        <v>0</v>
      </c>
      <c r="C248" s="6" t="s">
        <v>1</v>
      </c>
      <c r="F248" s="6" t="s">
        <v>4</v>
      </c>
      <c r="H248" s="2">
        <v>32618</v>
      </c>
      <c r="I248" s="1">
        <v>7</v>
      </c>
      <c r="J248" s="1">
        <v>80</v>
      </c>
      <c r="K248" s="1">
        <v>9</v>
      </c>
      <c r="L248" s="1">
        <v>10</v>
      </c>
      <c r="M248" s="1" t="s">
        <v>52</v>
      </c>
      <c r="N248" s="1">
        <v>1</v>
      </c>
      <c r="O248" s="1" t="s">
        <v>53</v>
      </c>
      <c r="Q248" s="1" t="s">
        <v>99</v>
      </c>
      <c r="S248" s="1">
        <v>1</v>
      </c>
      <c r="T248" s="1" t="s">
        <v>213</v>
      </c>
      <c r="W248" s="1" t="s">
        <v>1240</v>
      </c>
      <c r="Y248" s="1" t="s">
        <v>1241</v>
      </c>
      <c r="Z248" s="1">
        <v>4</v>
      </c>
      <c r="AA248" s="1" t="s">
        <v>1242</v>
      </c>
      <c r="AB248" s="1" t="s">
        <v>84</v>
      </c>
      <c r="AK248" s="1" t="s">
        <v>35</v>
      </c>
      <c r="AU248" s="1" t="s">
        <v>75</v>
      </c>
      <c r="AW248" s="1">
        <v>10</v>
      </c>
      <c r="AX248" s="1" t="s">
        <v>1243</v>
      </c>
      <c r="AY248" s="1" t="s">
        <v>1244</v>
      </c>
      <c r="AZ248" s="1" t="s">
        <v>1245</v>
      </c>
    </row>
    <row r="249" spans="1:52" x14ac:dyDescent="0.25">
      <c r="A249" s="1">
        <v>247</v>
      </c>
      <c r="B249" s="6" t="s">
        <v>0</v>
      </c>
      <c r="H249" s="2">
        <v>31550</v>
      </c>
      <c r="I249" s="1">
        <v>8</v>
      </c>
      <c r="J249" s="1">
        <v>30</v>
      </c>
      <c r="K249" s="1">
        <v>10</v>
      </c>
      <c r="L249" s="1">
        <v>3</v>
      </c>
      <c r="M249" s="1" t="s">
        <v>97</v>
      </c>
      <c r="N249" s="1">
        <v>0</v>
      </c>
      <c r="O249" s="1" t="s">
        <v>53</v>
      </c>
      <c r="Q249" s="1" t="s">
        <v>104</v>
      </c>
      <c r="S249" s="1">
        <v>1</v>
      </c>
      <c r="T249" s="1" t="s">
        <v>213</v>
      </c>
      <c r="V249" s="1" t="s">
        <v>81</v>
      </c>
      <c r="X249" s="1" t="s">
        <v>572</v>
      </c>
      <c r="Z249" s="1">
        <v>6</v>
      </c>
      <c r="AA249" s="1" t="s">
        <v>1246</v>
      </c>
      <c r="AB249" s="1" t="s">
        <v>84</v>
      </c>
      <c r="AE249" s="1" t="s">
        <v>29</v>
      </c>
      <c r="AI249" s="1" t="s">
        <v>33</v>
      </c>
      <c r="AM249" s="1" t="s">
        <v>73</v>
      </c>
      <c r="AP249" s="1">
        <v>10</v>
      </c>
      <c r="AR249" s="1">
        <v>10</v>
      </c>
      <c r="AS249" s="1">
        <v>30</v>
      </c>
      <c r="AT249" s="1" t="s">
        <v>1247</v>
      </c>
      <c r="AU249" s="1" t="s">
        <v>75</v>
      </c>
      <c r="AW249" s="1">
        <v>10</v>
      </c>
      <c r="AX249" s="1" t="s">
        <v>1248</v>
      </c>
    </row>
    <row r="250" spans="1:52" x14ac:dyDescent="0.25">
      <c r="A250" s="1">
        <v>248</v>
      </c>
      <c r="B250" s="6" t="s">
        <v>0</v>
      </c>
      <c r="D250" s="6" t="s">
        <v>2</v>
      </c>
      <c r="E250" s="6" t="s">
        <v>3</v>
      </c>
      <c r="H250" s="2">
        <v>30922</v>
      </c>
      <c r="I250" s="1">
        <v>6</v>
      </c>
      <c r="J250" s="1">
        <v>2</v>
      </c>
      <c r="K250" s="1">
        <v>10</v>
      </c>
      <c r="L250" s="1">
        <v>5</v>
      </c>
      <c r="M250" s="1" t="s">
        <v>52</v>
      </c>
      <c r="N250" s="1">
        <v>0</v>
      </c>
      <c r="O250" s="1" t="s">
        <v>53</v>
      </c>
      <c r="Q250" s="1" t="s">
        <v>69</v>
      </c>
      <c r="S250" s="1">
        <v>0</v>
      </c>
      <c r="AB250" s="1" t="s">
        <v>59</v>
      </c>
      <c r="AE250" s="1" t="s">
        <v>29</v>
      </c>
      <c r="AM250" s="1" t="s">
        <v>85</v>
      </c>
      <c r="AO250" s="1">
        <v>6</v>
      </c>
      <c r="AR250" s="1">
        <v>8</v>
      </c>
      <c r="AS250" s="1">
        <v>80</v>
      </c>
      <c r="AT250" s="1" t="s">
        <v>1249</v>
      </c>
      <c r="AU250" s="1" t="s">
        <v>192</v>
      </c>
      <c r="AW250" s="1">
        <v>10</v>
      </c>
      <c r="AX250" s="1" t="s">
        <v>1250</v>
      </c>
      <c r="AY250" s="1" t="s">
        <v>1251</v>
      </c>
    </row>
    <row r="251" spans="1:52" x14ac:dyDescent="0.25">
      <c r="A251" s="1">
        <v>249</v>
      </c>
      <c r="C251" s="6" t="s">
        <v>1</v>
      </c>
      <c r="F251" s="6" t="s">
        <v>4</v>
      </c>
      <c r="H251" s="2">
        <v>33878</v>
      </c>
      <c r="I251" s="1">
        <v>10</v>
      </c>
      <c r="J251" s="1">
        <v>60</v>
      </c>
      <c r="K251" s="1">
        <v>8</v>
      </c>
      <c r="L251" s="1">
        <v>0</v>
      </c>
      <c r="M251" s="1" t="s">
        <v>89</v>
      </c>
      <c r="N251" s="1">
        <v>0</v>
      </c>
      <c r="P251" s="1" t="s">
        <v>1252</v>
      </c>
      <c r="R251" s="1" t="s">
        <v>1253</v>
      </c>
      <c r="S251" s="1">
        <v>0</v>
      </c>
      <c r="AB251" s="1" t="s">
        <v>84</v>
      </c>
      <c r="AH251" s="1" t="s">
        <v>32</v>
      </c>
      <c r="AM251" s="1" t="s">
        <v>85</v>
      </c>
      <c r="AO251" s="1">
        <v>5</v>
      </c>
      <c r="AQ251" s="1">
        <v>6</v>
      </c>
      <c r="AS251" s="1">
        <v>10</v>
      </c>
      <c r="AT251" s="1" t="s">
        <v>1254</v>
      </c>
      <c r="AU251" s="1" t="s">
        <v>64</v>
      </c>
      <c r="AW251" s="1">
        <v>10</v>
      </c>
      <c r="AX251" s="1" t="s">
        <v>1255</v>
      </c>
      <c r="AY251" s="1" t="s">
        <v>1256</v>
      </c>
      <c r="AZ251" s="1" t="s">
        <v>1257</v>
      </c>
    </row>
    <row r="252" spans="1:52" x14ac:dyDescent="0.25">
      <c r="A252" s="1">
        <v>250</v>
      </c>
      <c r="B252" s="6" t="s">
        <v>0</v>
      </c>
      <c r="F252" s="6" t="s">
        <v>4</v>
      </c>
      <c r="H252" s="2">
        <v>35106</v>
      </c>
      <c r="I252" s="1">
        <v>8</v>
      </c>
      <c r="J252" s="1">
        <v>30</v>
      </c>
      <c r="K252" s="1">
        <v>8</v>
      </c>
      <c r="L252" s="1">
        <v>15</v>
      </c>
      <c r="M252" s="1" t="s">
        <v>97</v>
      </c>
      <c r="N252" s="1">
        <v>1</v>
      </c>
      <c r="O252" s="1" t="s">
        <v>68</v>
      </c>
      <c r="Q252" s="1" t="s">
        <v>69</v>
      </c>
      <c r="S252" s="1">
        <v>1</v>
      </c>
      <c r="T252" s="1" t="s">
        <v>135</v>
      </c>
      <c r="V252" s="1" t="s">
        <v>142</v>
      </c>
      <c r="X252" s="1" t="s">
        <v>92</v>
      </c>
      <c r="Z252" s="1">
        <v>2</v>
      </c>
      <c r="AA252" s="1" t="s">
        <v>1258</v>
      </c>
      <c r="AB252" s="1" t="s">
        <v>363</v>
      </c>
      <c r="AE252" s="1" t="s">
        <v>29</v>
      </c>
      <c r="AG252" s="1" t="s">
        <v>31</v>
      </c>
      <c r="AM252" s="1" t="s">
        <v>85</v>
      </c>
      <c r="AP252" s="1">
        <v>15</v>
      </c>
      <c r="AR252" s="1">
        <v>10</v>
      </c>
      <c r="AS252" s="1">
        <v>120</v>
      </c>
      <c r="AT252" s="1" t="s">
        <v>1259</v>
      </c>
      <c r="AU252" s="1" t="s">
        <v>75</v>
      </c>
      <c r="AW252" s="1">
        <v>10</v>
      </c>
      <c r="AX252" s="1" t="s">
        <v>1260</v>
      </c>
      <c r="AY252" s="1" t="s">
        <v>1261</v>
      </c>
      <c r="AZ252" s="1" t="s">
        <v>1262</v>
      </c>
    </row>
    <row r="253" spans="1:52" x14ac:dyDescent="0.25">
      <c r="A253" s="1">
        <v>251</v>
      </c>
      <c r="C253" s="6" t="s">
        <v>1</v>
      </c>
      <c r="F253" s="6" t="s">
        <v>4</v>
      </c>
      <c r="H253" s="2">
        <v>29900</v>
      </c>
      <c r="I253" s="1">
        <v>8</v>
      </c>
      <c r="J253" s="1">
        <v>60</v>
      </c>
      <c r="K253" s="1">
        <v>10</v>
      </c>
      <c r="L253" s="1">
        <v>60</v>
      </c>
      <c r="M253" s="1" t="s">
        <v>52</v>
      </c>
      <c r="N253" s="1">
        <v>0</v>
      </c>
      <c r="O253" s="1" t="s">
        <v>53</v>
      </c>
      <c r="Q253" s="1" t="s">
        <v>69</v>
      </c>
      <c r="S253" s="1">
        <v>1</v>
      </c>
      <c r="T253" s="1" t="s">
        <v>213</v>
      </c>
      <c r="V253" s="1" t="s">
        <v>56</v>
      </c>
      <c r="X253" s="1" t="s">
        <v>92</v>
      </c>
      <c r="Z253" s="1">
        <v>14</v>
      </c>
      <c r="AB253" s="1" t="s">
        <v>84</v>
      </c>
      <c r="AH253" s="1" t="s">
        <v>32</v>
      </c>
      <c r="AM253" s="1" t="s">
        <v>60</v>
      </c>
      <c r="AO253" s="1">
        <v>4</v>
      </c>
      <c r="AQ253" s="1">
        <v>4</v>
      </c>
      <c r="AS253" s="1">
        <v>8</v>
      </c>
      <c r="AT253" s="1" t="s">
        <v>1263</v>
      </c>
      <c r="AV253" s="1" t="s">
        <v>1264</v>
      </c>
      <c r="AW253" s="1">
        <v>10</v>
      </c>
      <c r="AX253" s="1" t="s">
        <v>1265</v>
      </c>
      <c r="AY253" s="1" t="s">
        <v>428</v>
      </c>
    </row>
    <row r="254" spans="1:52" x14ac:dyDescent="0.25">
      <c r="A254" s="1">
        <v>252</v>
      </c>
      <c r="B254" s="6" t="s">
        <v>0</v>
      </c>
      <c r="F254" s="6" t="s">
        <v>4</v>
      </c>
      <c r="H254" s="2">
        <v>26165</v>
      </c>
      <c r="I254" s="1">
        <v>8</v>
      </c>
      <c r="J254" s="1">
        <v>0</v>
      </c>
      <c r="K254" s="1">
        <v>12</v>
      </c>
      <c r="L254" s="1">
        <v>12</v>
      </c>
      <c r="M254" s="1" t="s">
        <v>225</v>
      </c>
      <c r="N254" s="1">
        <v>0</v>
      </c>
      <c r="O254" s="1" t="s">
        <v>68</v>
      </c>
      <c r="Q254" s="1" t="s">
        <v>54</v>
      </c>
      <c r="S254" s="1">
        <v>0</v>
      </c>
      <c r="AB254" s="1" t="s">
        <v>84</v>
      </c>
      <c r="AH254" s="1" t="s">
        <v>32</v>
      </c>
      <c r="AM254" s="1" t="s">
        <v>73</v>
      </c>
      <c r="AO254" s="1">
        <v>6</v>
      </c>
      <c r="AR254" s="1">
        <v>40</v>
      </c>
      <c r="AS254" s="1">
        <v>40</v>
      </c>
      <c r="AT254" s="1" t="s">
        <v>1266</v>
      </c>
      <c r="AU254" s="1" t="s">
        <v>75</v>
      </c>
      <c r="AW254" s="1">
        <v>10</v>
      </c>
      <c r="AX254" s="1" t="s">
        <v>1267</v>
      </c>
      <c r="AY254" s="1" t="s">
        <v>1268</v>
      </c>
      <c r="AZ254" s="1" t="s">
        <v>1269</v>
      </c>
    </row>
    <row r="255" spans="1:52" x14ac:dyDescent="0.25">
      <c r="A255" s="1">
        <v>253</v>
      </c>
      <c r="B255" s="6" t="s">
        <v>0</v>
      </c>
      <c r="F255" s="6" t="s">
        <v>4</v>
      </c>
      <c r="H255" s="2">
        <v>31950</v>
      </c>
      <c r="I255" s="1">
        <v>7</v>
      </c>
      <c r="J255" s="1">
        <v>0</v>
      </c>
      <c r="K255" s="1">
        <v>5</v>
      </c>
      <c r="L255" s="1">
        <v>18</v>
      </c>
      <c r="M255" s="1" t="s">
        <v>121</v>
      </c>
      <c r="N255" s="1">
        <v>1</v>
      </c>
      <c r="O255" s="1" t="s">
        <v>53</v>
      </c>
      <c r="R255" s="1" t="s">
        <v>1270</v>
      </c>
      <c r="S255" s="1">
        <v>1</v>
      </c>
      <c r="U255" s="1" t="s">
        <v>1271</v>
      </c>
      <c r="W255" s="1" t="s">
        <v>1272</v>
      </c>
      <c r="X255" s="1" t="s">
        <v>106</v>
      </c>
      <c r="Z255" s="1">
        <v>12</v>
      </c>
      <c r="AA255" s="1" t="s">
        <v>1273</v>
      </c>
      <c r="AB255" s="1" t="s">
        <v>363</v>
      </c>
      <c r="AE255" s="1" t="s">
        <v>29</v>
      </c>
      <c r="AM255" s="1" t="s">
        <v>85</v>
      </c>
      <c r="AP255" s="1">
        <v>12</v>
      </c>
      <c r="AQ255" s="1">
        <v>6</v>
      </c>
      <c r="AS255" s="1">
        <v>14</v>
      </c>
      <c r="AT255" s="1" t="s">
        <v>1274</v>
      </c>
      <c r="AU255" s="1" t="s">
        <v>75</v>
      </c>
      <c r="AW255" s="1">
        <v>8</v>
      </c>
      <c r="AX255" s="1" t="s">
        <v>1275</v>
      </c>
      <c r="AY255" s="1" t="s">
        <v>1276</v>
      </c>
      <c r="AZ255" s="1" t="s">
        <v>1277</v>
      </c>
    </row>
    <row r="256" spans="1:52" x14ac:dyDescent="0.25">
      <c r="A256" s="1">
        <v>254</v>
      </c>
      <c r="C256" s="6" t="s">
        <v>1</v>
      </c>
      <c r="D256" s="6" t="s">
        <v>2</v>
      </c>
      <c r="E256" s="6" t="s">
        <v>3</v>
      </c>
      <c r="F256" s="6" t="s">
        <v>4</v>
      </c>
      <c r="H256" s="2">
        <v>34235</v>
      </c>
      <c r="I256" s="1">
        <v>7</v>
      </c>
      <c r="J256" s="1">
        <v>0</v>
      </c>
      <c r="K256" s="1">
        <v>13</v>
      </c>
      <c r="L256" s="1">
        <v>10</v>
      </c>
      <c r="M256" s="1" t="s">
        <v>89</v>
      </c>
      <c r="N256" s="1">
        <v>1</v>
      </c>
      <c r="O256" s="1" t="s">
        <v>68</v>
      </c>
      <c r="Q256" s="1" t="s">
        <v>54</v>
      </c>
      <c r="S256" s="1">
        <v>1</v>
      </c>
      <c r="T256" s="1" t="s">
        <v>213</v>
      </c>
      <c r="V256" s="1" t="s">
        <v>81</v>
      </c>
      <c r="X256" s="1" t="s">
        <v>92</v>
      </c>
      <c r="Z256" s="1">
        <v>2</v>
      </c>
      <c r="AA256" s="1" t="s">
        <v>1278</v>
      </c>
      <c r="AB256" s="1" t="s">
        <v>59</v>
      </c>
      <c r="AH256" s="1" t="s">
        <v>32</v>
      </c>
      <c r="AM256" s="1" t="s">
        <v>85</v>
      </c>
      <c r="AO256" s="1">
        <v>4</v>
      </c>
      <c r="AQ256" s="1">
        <v>4</v>
      </c>
      <c r="AS256" s="1">
        <v>5</v>
      </c>
      <c r="AT256" s="1" t="s">
        <v>1279</v>
      </c>
      <c r="AU256" s="1" t="s">
        <v>75</v>
      </c>
      <c r="AW256" s="1">
        <v>10</v>
      </c>
      <c r="AX256" s="1" t="s">
        <v>1280</v>
      </c>
      <c r="AY256" s="1" t="s">
        <v>1281</v>
      </c>
      <c r="AZ256" s="1" t="s">
        <v>1282</v>
      </c>
    </row>
    <row r="257" spans="1:52" x14ac:dyDescent="0.25">
      <c r="A257" s="1">
        <v>255</v>
      </c>
      <c r="B257" s="6" t="s">
        <v>0</v>
      </c>
      <c r="E257" s="6" t="s">
        <v>3</v>
      </c>
      <c r="H257" s="2">
        <v>28973</v>
      </c>
      <c r="I257" s="1">
        <v>6</v>
      </c>
      <c r="J257" s="1">
        <v>45</v>
      </c>
      <c r="K257" s="1">
        <v>5</v>
      </c>
      <c r="L257" s="1">
        <v>5</v>
      </c>
      <c r="M257" s="1" t="s">
        <v>303</v>
      </c>
      <c r="N257" s="1">
        <v>1</v>
      </c>
      <c r="O257" s="1" t="s">
        <v>68</v>
      </c>
      <c r="Q257" s="1" t="s">
        <v>69</v>
      </c>
      <c r="S257" s="1">
        <v>1</v>
      </c>
      <c r="T257" s="1" t="s">
        <v>29</v>
      </c>
      <c r="V257" s="1" t="s">
        <v>81</v>
      </c>
      <c r="X257" s="1" t="s">
        <v>156</v>
      </c>
      <c r="Z257" s="1">
        <v>8</v>
      </c>
      <c r="AA257" s="1" t="s">
        <v>1283</v>
      </c>
      <c r="AB257" s="1" t="s">
        <v>84</v>
      </c>
      <c r="AH257" s="1" t="s">
        <v>32</v>
      </c>
      <c r="AM257" s="1" t="s">
        <v>553</v>
      </c>
      <c r="AO257" s="1">
        <v>6</v>
      </c>
      <c r="AQ257" s="1">
        <v>4</v>
      </c>
      <c r="AS257" s="1">
        <v>5</v>
      </c>
      <c r="AT257" s="1" t="s">
        <v>1284</v>
      </c>
      <c r="AU257" s="1" t="s">
        <v>75</v>
      </c>
      <c r="AW257" s="1">
        <v>10</v>
      </c>
      <c r="AX257" s="1" t="s">
        <v>1285</v>
      </c>
      <c r="AY257" s="1" t="s">
        <v>1286</v>
      </c>
      <c r="AZ257" s="1" t="s">
        <v>1287</v>
      </c>
    </row>
    <row r="258" spans="1:52" x14ac:dyDescent="0.25">
      <c r="A258" s="1">
        <v>256</v>
      </c>
      <c r="B258" s="6" t="s">
        <v>0</v>
      </c>
      <c r="C258" s="6" t="s">
        <v>1</v>
      </c>
      <c r="F258" s="6" t="s">
        <v>4</v>
      </c>
      <c r="H258" s="2">
        <v>25130</v>
      </c>
      <c r="I258" s="1">
        <v>8</v>
      </c>
      <c r="J258" s="1">
        <v>0</v>
      </c>
      <c r="K258" s="1">
        <v>8</v>
      </c>
      <c r="L258" s="1">
        <v>50</v>
      </c>
      <c r="M258" s="1" t="s">
        <v>103</v>
      </c>
      <c r="N258" s="1">
        <v>1</v>
      </c>
      <c r="O258" s="1" t="s">
        <v>98</v>
      </c>
      <c r="R258" s="1" t="s">
        <v>1288</v>
      </c>
      <c r="S258" s="1">
        <v>0</v>
      </c>
      <c r="AB258" s="1" t="s">
        <v>84</v>
      </c>
      <c r="AH258" s="1" t="s">
        <v>32</v>
      </c>
      <c r="AL258" s="1" t="s">
        <v>1289</v>
      </c>
      <c r="AM258" s="1" t="s">
        <v>73</v>
      </c>
      <c r="AO258" s="1">
        <v>5</v>
      </c>
      <c r="AR258" s="1">
        <v>10</v>
      </c>
      <c r="AS258" s="1">
        <v>24</v>
      </c>
      <c r="AT258" s="1" t="s">
        <v>1290</v>
      </c>
      <c r="AU258" s="1" t="s">
        <v>192</v>
      </c>
      <c r="AW258" s="1">
        <v>9</v>
      </c>
      <c r="AX258" s="1" t="s">
        <v>1291</v>
      </c>
      <c r="AY258" s="1" t="s">
        <v>1292</v>
      </c>
      <c r="AZ258" s="1" t="s">
        <v>1293</v>
      </c>
    </row>
    <row r="259" spans="1:52" x14ac:dyDescent="0.25">
      <c r="A259" s="1">
        <v>257</v>
      </c>
      <c r="B259" s="6" t="s">
        <v>0</v>
      </c>
      <c r="H259" s="2">
        <v>31616</v>
      </c>
      <c r="I259" s="1">
        <v>6</v>
      </c>
      <c r="J259" s="1">
        <v>2</v>
      </c>
      <c r="K259" s="1">
        <v>11</v>
      </c>
      <c r="L259" s="1">
        <v>10</v>
      </c>
      <c r="M259" s="1" t="s">
        <v>133</v>
      </c>
      <c r="N259" s="1">
        <v>1</v>
      </c>
      <c r="O259" s="1" t="s">
        <v>98</v>
      </c>
      <c r="Q259" s="1" t="s">
        <v>99</v>
      </c>
      <c r="S259" s="1">
        <v>1</v>
      </c>
      <c r="T259" s="1" t="s">
        <v>213</v>
      </c>
      <c r="V259" s="1" t="s">
        <v>350</v>
      </c>
      <c r="X259" s="1" t="s">
        <v>419</v>
      </c>
      <c r="Z259" s="1">
        <v>10</v>
      </c>
      <c r="AA259" s="1" t="s">
        <v>1294</v>
      </c>
      <c r="AB259" s="1" t="s">
        <v>84</v>
      </c>
      <c r="AH259" s="1" t="s">
        <v>32</v>
      </c>
      <c r="AL259" s="1" t="s">
        <v>1295</v>
      </c>
      <c r="AM259" s="1" t="s">
        <v>73</v>
      </c>
      <c r="AO259" s="1">
        <v>2</v>
      </c>
      <c r="AQ259" s="1">
        <v>1</v>
      </c>
      <c r="AS259" s="1">
        <v>3</v>
      </c>
      <c r="AT259" s="1" t="s">
        <v>1296</v>
      </c>
      <c r="AU259" s="1" t="s">
        <v>75</v>
      </c>
      <c r="AW259" s="1">
        <v>10</v>
      </c>
      <c r="AX259" s="1" t="s">
        <v>1297</v>
      </c>
      <c r="AY259" s="1" t="s">
        <v>1298</v>
      </c>
      <c r="AZ259" s="1" t="s">
        <v>1299</v>
      </c>
    </row>
    <row r="260" spans="1:52" x14ac:dyDescent="0.25">
      <c r="A260" s="1">
        <v>258</v>
      </c>
      <c r="B260" s="6" t="s">
        <v>0</v>
      </c>
      <c r="C260" s="6" t="s">
        <v>1</v>
      </c>
      <c r="F260" s="6" t="s">
        <v>4</v>
      </c>
      <c r="H260" s="2">
        <v>30646</v>
      </c>
      <c r="I260" s="1">
        <v>7</v>
      </c>
      <c r="J260" s="1">
        <v>15</v>
      </c>
      <c r="K260" s="1">
        <v>3</v>
      </c>
      <c r="L260" s="1">
        <v>12</v>
      </c>
      <c r="M260" s="1" t="s">
        <v>303</v>
      </c>
      <c r="N260" s="1">
        <v>0</v>
      </c>
      <c r="O260" s="1" t="s">
        <v>79</v>
      </c>
      <c r="Q260" s="1" t="s">
        <v>104</v>
      </c>
      <c r="S260" s="1">
        <v>1</v>
      </c>
      <c r="T260" s="1" t="s">
        <v>213</v>
      </c>
      <c r="V260" s="1" t="s">
        <v>81</v>
      </c>
      <c r="X260" s="1" t="s">
        <v>1300</v>
      </c>
      <c r="Z260" s="1">
        <v>5</v>
      </c>
      <c r="AA260" s="1" t="s">
        <v>1301</v>
      </c>
      <c r="AB260" s="1" t="s">
        <v>84</v>
      </c>
      <c r="AG260" s="1" t="s">
        <v>31</v>
      </c>
      <c r="AM260" s="1" t="s">
        <v>73</v>
      </c>
      <c r="AO260" s="1">
        <v>4</v>
      </c>
      <c r="AQ260" s="1">
        <v>6</v>
      </c>
      <c r="AS260" s="1">
        <v>10</v>
      </c>
      <c r="AT260" s="1" t="s">
        <v>1302</v>
      </c>
      <c r="AU260" s="1" t="s">
        <v>75</v>
      </c>
      <c r="AW260" s="1">
        <v>10</v>
      </c>
      <c r="AX260" s="1" t="s">
        <v>1303</v>
      </c>
      <c r="AY260" s="1" t="s">
        <v>1304</v>
      </c>
      <c r="AZ260" s="1" t="s">
        <v>1305</v>
      </c>
    </row>
    <row r="261" spans="1:52" x14ac:dyDescent="0.25">
      <c r="A261" s="1">
        <v>259</v>
      </c>
      <c r="D261" s="6" t="s">
        <v>2</v>
      </c>
      <c r="E261" s="6" t="s">
        <v>3</v>
      </c>
      <c r="F261" s="6" t="s">
        <v>4</v>
      </c>
      <c r="H261" s="2">
        <v>34504</v>
      </c>
      <c r="I261" s="1">
        <v>5</v>
      </c>
      <c r="J261" s="1">
        <v>0</v>
      </c>
      <c r="K261" s="1">
        <v>16</v>
      </c>
      <c r="L261" s="1">
        <v>5</v>
      </c>
      <c r="M261" s="1" t="s">
        <v>67</v>
      </c>
      <c r="N261" s="1">
        <v>0</v>
      </c>
      <c r="O261" s="1" t="s">
        <v>98</v>
      </c>
      <c r="Q261" s="1" t="s">
        <v>104</v>
      </c>
      <c r="S261" s="1">
        <v>1</v>
      </c>
      <c r="T261" s="1" t="s">
        <v>70</v>
      </c>
      <c r="V261" s="1" t="s">
        <v>81</v>
      </c>
      <c r="X261" s="1" t="s">
        <v>57</v>
      </c>
      <c r="Z261" s="1">
        <v>1</v>
      </c>
      <c r="AA261" s="1" t="s">
        <v>58</v>
      </c>
      <c r="AB261" s="1" t="s">
        <v>59</v>
      </c>
      <c r="AE261" s="1" t="s">
        <v>29</v>
      </c>
      <c r="AM261" s="1" t="s">
        <v>73</v>
      </c>
      <c r="AO261" s="1">
        <v>6</v>
      </c>
      <c r="AQ261" s="1">
        <v>5</v>
      </c>
      <c r="AS261" s="1">
        <v>20</v>
      </c>
      <c r="AT261" s="1" t="s">
        <v>1306</v>
      </c>
      <c r="AV261" s="1" t="s">
        <v>1307</v>
      </c>
      <c r="AW261" s="1">
        <v>10</v>
      </c>
      <c r="AX261" s="1" t="s">
        <v>1308</v>
      </c>
      <c r="AY261" s="1" t="s">
        <v>1309</v>
      </c>
      <c r="AZ261" s="1" t="s">
        <v>1310</v>
      </c>
    </row>
    <row r="262" spans="1:52" x14ac:dyDescent="0.25">
      <c r="A262" s="1">
        <v>260</v>
      </c>
      <c r="F262" s="6" t="s">
        <v>4</v>
      </c>
      <c r="H262" s="2">
        <v>29665</v>
      </c>
      <c r="I262" s="1">
        <v>6</v>
      </c>
      <c r="J262" s="1">
        <v>90</v>
      </c>
      <c r="K262" s="1">
        <v>5</v>
      </c>
      <c r="L262" s="1">
        <v>5</v>
      </c>
      <c r="M262" s="1" t="s">
        <v>335</v>
      </c>
      <c r="N262" s="1">
        <v>1</v>
      </c>
      <c r="O262" s="1" t="s">
        <v>68</v>
      </c>
      <c r="Q262" s="1" t="s">
        <v>104</v>
      </c>
      <c r="S262" s="1">
        <v>1</v>
      </c>
      <c r="T262" s="1" t="s">
        <v>55</v>
      </c>
      <c r="V262" s="1" t="s">
        <v>56</v>
      </c>
      <c r="X262" s="1" t="s">
        <v>92</v>
      </c>
      <c r="Z262" s="1">
        <v>14</v>
      </c>
      <c r="AA262" s="1" t="s">
        <v>867</v>
      </c>
      <c r="AB262" s="1" t="s">
        <v>84</v>
      </c>
      <c r="AH262" s="1" t="s">
        <v>32</v>
      </c>
      <c r="AM262" s="1" t="s">
        <v>73</v>
      </c>
      <c r="AO262" s="1">
        <v>3</v>
      </c>
      <c r="AQ262" s="1">
        <v>2</v>
      </c>
      <c r="AS262" s="1">
        <v>60</v>
      </c>
      <c r="AT262" s="1" t="s">
        <v>1311</v>
      </c>
      <c r="AU262" s="1" t="s">
        <v>75</v>
      </c>
      <c r="AW262" s="1">
        <v>10</v>
      </c>
      <c r="AX262" s="1" t="s">
        <v>1312</v>
      </c>
      <c r="AY262" s="1" t="s">
        <v>1313</v>
      </c>
      <c r="AZ262" s="1" t="s">
        <v>1314</v>
      </c>
    </row>
    <row r="263" spans="1:52" x14ac:dyDescent="0.25">
      <c r="A263" s="1">
        <v>261</v>
      </c>
      <c r="B263" s="6" t="s">
        <v>0</v>
      </c>
      <c r="C263" s="6" t="s">
        <v>1</v>
      </c>
      <c r="E263" s="6" t="s">
        <v>3</v>
      </c>
      <c r="F263" s="6" t="s">
        <v>4</v>
      </c>
      <c r="H263" s="2">
        <v>32765</v>
      </c>
      <c r="I263" s="1">
        <v>7</v>
      </c>
      <c r="J263" s="1">
        <v>90</v>
      </c>
      <c r="K263" s="1">
        <v>15</v>
      </c>
      <c r="L263" s="1">
        <v>6</v>
      </c>
      <c r="M263" s="1" t="s">
        <v>303</v>
      </c>
      <c r="N263" s="1">
        <v>1</v>
      </c>
      <c r="O263" s="1" t="s">
        <v>53</v>
      </c>
      <c r="Q263" s="1" t="s">
        <v>104</v>
      </c>
      <c r="S263" s="1">
        <v>1</v>
      </c>
      <c r="T263" s="1" t="s">
        <v>29</v>
      </c>
      <c r="V263" s="1" t="s">
        <v>81</v>
      </c>
      <c r="X263" s="1" t="s">
        <v>156</v>
      </c>
      <c r="Z263" s="1">
        <v>3</v>
      </c>
      <c r="AA263" s="1" t="s">
        <v>1315</v>
      </c>
      <c r="AB263" s="1" t="s">
        <v>59</v>
      </c>
      <c r="AE263" s="1" t="s">
        <v>29</v>
      </c>
      <c r="AM263" s="1" t="s">
        <v>73</v>
      </c>
      <c r="AO263" s="1">
        <v>6</v>
      </c>
      <c r="AQ263" s="1">
        <v>4</v>
      </c>
      <c r="AS263" s="1">
        <v>25</v>
      </c>
      <c r="AT263" s="1" t="s">
        <v>1316</v>
      </c>
      <c r="AV263" s="1" t="s">
        <v>1317</v>
      </c>
      <c r="AW263" s="1">
        <v>10</v>
      </c>
      <c r="AX263" s="1" t="s">
        <v>1318</v>
      </c>
      <c r="AY263" s="1" t="s">
        <v>1319</v>
      </c>
      <c r="AZ263" s="1" t="s">
        <v>1320</v>
      </c>
    </row>
    <row r="264" spans="1:52" ht="409.5" x14ac:dyDescent="0.25">
      <c r="A264" s="1">
        <v>262</v>
      </c>
      <c r="D264" s="6" t="s">
        <v>2</v>
      </c>
      <c r="H264" s="2">
        <v>33475</v>
      </c>
      <c r="I264" s="1">
        <v>8</v>
      </c>
      <c r="J264" s="1">
        <v>100</v>
      </c>
      <c r="K264" s="1">
        <v>10</v>
      </c>
      <c r="L264" s="1">
        <v>20</v>
      </c>
      <c r="M264" s="1" t="s">
        <v>67</v>
      </c>
      <c r="N264" s="1">
        <v>0</v>
      </c>
      <c r="O264" s="1" t="s">
        <v>68</v>
      </c>
      <c r="Q264" s="1" t="s">
        <v>99</v>
      </c>
      <c r="S264" s="1">
        <v>0</v>
      </c>
      <c r="AB264" s="1" t="s">
        <v>59</v>
      </c>
      <c r="AF264" s="1" t="s">
        <v>30</v>
      </c>
      <c r="AM264" s="1" t="s">
        <v>85</v>
      </c>
      <c r="AP264" s="1">
        <v>10</v>
      </c>
      <c r="AQ264" s="1">
        <v>6</v>
      </c>
      <c r="AS264" s="1">
        <v>50</v>
      </c>
      <c r="AT264" s="4" t="s">
        <v>1321</v>
      </c>
      <c r="AV264" s="1" t="s">
        <v>1322</v>
      </c>
      <c r="AW264" s="1">
        <v>10</v>
      </c>
      <c r="AX264" s="4" t="s">
        <v>1323</v>
      </c>
      <c r="AY264" s="4" t="s">
        <v>1324</v>
      </c>
      <c r="AZ264" s="1" t="s">
        <v>1325</v>
      </c>
    </row>
    <row r="265" spans="1:52" x14ac:dyDescent="0.25">
      <c r="A265" s="1">
        <v>263</v>
      </c>
      <c r="C265" s="6" t="s">
        <v>1</v>
      </c>
      <c r="F265" s="6" t="s">
        <v>4</v>
      </c>
      <c r="H265" s="2">
        <v>31986</v>
      </c>
      <c r="I265" s="1">
        <v>6</v>
      </c>
      <c r="J265" s="1">
        <v>15</v>
      </c>
      <c r="K265" s="1">
        <v>12</v>
      </c>
      <c r="L265" s="1">
        <v>4</v>
      </c>
      <c r="M265" s="1" t="s">
        <v>67</v>
      </c>
      <c r="N265" s="1">
        <v>0</v>
      </c>
      <c r="O265" s="1" t="s">
        <v>68</v>
      </c>
      <c r="Q265" s="1" t="s">
        <v>99</v>
      </c>
      <c r="S265" s="1">
        <v>1</v>
      </c>
      <c r="U265" s="1" t="s">
        <v>1326</v>
      </c>
      <c r="V265" s="1" t="s">
        <v>91</v>
      </c>
      <c r="X265" s="1" t="s">
        <v>57</v>
      </c>
      <c r="Z265" s="1">
        <v>9</v>
      </c>
      <c r="AA265" s="1" t="s">
        <v>1327</v>
      </c>
      <c r="AB265" s="1" t="s">
        <v>1117</v>
      </c>
      <c r="AH265" s="1" t="s">
        <v>32</v>
      </c>
      <c r="AM265" s="1" t="s">
        <v>73</v>
      </c>
      <c r="AO265" s="1">
        <v>2</v>
      </c>
      <c r="AQ265" s="1">
        <v>5</v>
      </c>
      <c r="AS265" s="1">
        <v>4</v>
      </c>
      <c r="AT265" s="1" t="s">
        <v>1328</v>
      </c>
      <c r="AV265" s="1" t="s">
        <v>1329</v>
      </c>
      <c r="AW265" s="1">
        <v>10</v>
      </c>
      <c r="AX265" s="1" t="s">
        <v>1330</v>
      </c>
      <c r="AY265" s="1" t="s">
        <v>1331</v>
      </c>
      <c r="AZ265" s="1" t="s">
        <v>1332</v>
      </c>
    </row>
    <row r="266" spans="1:52" x14ac:dyDescent="0.25">
      <c r="A266" s="1">
        <v>264</v>
      </c>
      <c r="B266" s="6" t="s">
        <v>0</v>
      </c>
      <c r="C266" s="6" t="s">
        <v>1</v>
      </c>
      <c r="F266" s="6" t="s">
        <v>4</v>
      </c>
      <c r="H266" s="2">
        <v>30012</v>
      </c>
      <c r="I266" s="1">
        <v>6</v>
      </c>
      <c r="J266" s="1">
        <v>2</v>
      </c>
      <c r="K266" s="1">
        <v>5</v>
      </c>
      <c r="L266" s="1">
        <v>32</v>
      </c>
      <c r="M266" s="1" t="s">
        <v>335</v>
      </c>
      <c r="N266" s="1">
        <v>0</v>
      </c>
      <c r="O266" s="1" t="s">
        <v>79</v>
      </c>
      <c r="Q266" s="1" t="s">
        <v>104</v>
      </c>
      <c r="S266" s="1">
        <v>1</v>
      </c>
      <c r="T266" s="1" t="s">
        <v>155</v>
      </c>
      <c r="V266" s="1" t="s">
        <v>81</v>
      </c>
      <c r="X266" s="1" t="s">
        <v>92</v>
      </c>
      <c r="Z266" s="1">
        <v>3</v>
      </c>
      <c r="AA266" s="1" t="s">
        <v>1333</v>
      </c>
      <c r="AB266" s="1" t="s">
        <v>72</v>
      </c>
      <c r="AH266" s="1" t="s">
        <v>32</v>
      </c>
      <c r="AM266" s="1" t="s">
        <v>60</v>
      </c>
      <c r="AO266" s="1">
        <v>5</v>
      </c>
      <c r="AQ266" s="1">
        <v>5</v>
      </c>
      <c r="AS266" s="1">
        <v>10</v>
      </c>
      <c r="AT266" s="1" t="s">
        <v>1334</v>
      </c>
      <c r="AU266" s="1" t="s">
        <v>75</v>
      </c>
      <c r="AW266" s="1">
        <v>9</v>
      </c>
      <c r="AX266" s="1" t="s">
        <v>1335</v>
      </c>
      <c r="AY266" s="1" t="s">
        <v>1336</v>
      </c>
    </row>
    <row r="267" spans="1:52" x14ac:dyDescent="0.25">
      <c r="A267" s="1">
        <v>265</v>
      </c>
      <c r="B267" s="6" t="s">
        <v>0</v>
      </c>
      <c r="C267" s="6" t="s">
        <v>1</v>
      </c>
      <c r="H267" s="2">
        <v>32105</v>
      </c>
      <c r="I267" s="1">
        <v>8</v>
      </c>
      <c r="J267" s="1">
        <v>15</v>
      </c>
      <c r="K267" s="1">
        <v>12</v>
      </c>
      <c r="L267" s="1">
        <v>3</v>
      </c>
      <c r="M267" s="1" t="s">
        <v>335</v>
      </c>
      <c r="N267" s="1">
        <v>0</v>
      </c>
      <c r="O267" s="1" t="s">
        <v>98</v>
      </c>
      <c r="Q267" s="1" t="s">
        <v>69</v>
      </c>
      <c r="S267" s="1">
        <v>1</v>
      </c>
      <c r="T267" s="1" t="s">
        <v>155</v>
      </c>
      <c r="V267" s="1" t="s">
        <v>81</v>
      </c>
      <c r="X267" s="1" t="s">
        <v>572</v>
      </c>
      <c r="Z267" s="1">
        <v>3</v>
      </c>
      <c r="AA267" s="1" t="s">
        <v>1337</v>
      </c>
      <c r="AB267" s="1" t="s">
        <v>84</v>
      </c>
      <c r="AF267" s="1" t="s">
        <v>30</v>
      </c>
      <c r="AM267" s="1" t="s">
        <v>73</v>
      </c>
      <c r="AO267" s="1">
        <v>6</v>
      </c>
      <c r="AQ267" s="1">
        <v>6</v>
      </c>
      <c r="AS267" s="1">
        <v>8</v>
      </c>
      <c r="AT267" s="1" t="s">
        <v>1338</v>
      </c>
      <c r="AU267" s="1" t="s">
        <v>75</v>
      </c>
      <c r="AW267" s="1">
        <v>10</v>
      </c>
      <c r="AX267" s="1" t="s">
        <v>1339</v>
      </c>
      <c r="AZ267" s="1" t="s">
        <v>1340</v>
      </c>
    </row>
    <row r="268" spans="1:52" x14ac:dyDescent="0.25">
      <c r="A268" s="1">
        <v>266</v>
      </c>
      <c r="B268" s="6" t="s">
        <v>0</v>
      </c>
      <c r="C268" s="6" t="s">
        <v>1</v>
      </c>
      <c r="F268" s="6" t="s">
        <v>4</v>
      </c>
      <c r="H268" s="2">
        <v>31253</v>
      </c>
      <c r="I268" s="1">
        <v>6</v>
      </c>
      <c r="J268" s="1">
        <v>270</v>
      </c>
      <c r="K268" s="1">
        <v>9</v>
      </c>
      <c r="L268" s="1">
        <v>2</v>
      </c>
      <c r="M268" s="1" t="s">
        <v>121</v>
      </c>
      <c r="N268" s="1">
        <v>0</v>
      </c>
      <c r="O268" s="1" t="s">
        <v>53</v>
      </c>
      <c r="Q268" s="1" t="s">
        <v>104</v>
      </c>
      <c r="S268" s="1">
        <v>1</v>
      </c>
      <c r="T268" s="1" t="s">
        <v>213</v>
      </c>
      <c r="V268" s="1" t="s">
        <v>81</v>
      </c>
      <c r="X268" s="1" t="s">
        <v>220</v>
      </c>
      <c r="Z268" s="1">
        <v>7</v>
      </c>
      <c r="AA268" s="1" t="s">
        <v>1341</v>
      </c>
      <c r="AB268" s="1" t="s">
        <v>84</v>
      </c>
      <c r="AE268" s="1" t="s">
        <v>29</v>
      </c>
      <c r="AL268" s="1" t="s">
        <v>1342</v>
      </c>
      <c r="AM268" s="1" t="s">
        <v>85</v>
      </c>
      <c r="AO268" s="1">
        <v>6</v>
      </c>
      <c r="AQ268" s="1">
        <v>4</v>
      </c>
      <c r="AS268" s="1">
        <v>100</v>
      </c>
      <c r="AT268" s="1" t="s">
        <v>1343</v>
      </c>
      <c r="AU268" s="1" t="s">
        <v>64</v>
      </c>
      <c r="AW268" s="1">
        <v>8</v>
      </c>
      <c r="AX268" s="1" t="s">
        <v>1344</v>
      </c>
    </row>
    <row r="269" spans="1:52" x14ac:dyDescent="0.25">
      <c r="A269" s="1">
        <v>267</v>
      </c>
      <c r="B269" s="6" t="s">
        <v>0</v>
      </c>
      <c r="H269" s="2">
        <v>35274</v>
      </c>
      <c r="I269" s="1">
        <v>6</v>
      </c>
      <c r="J269" s="1">
        <v>20</v>
      </c>
      <c r="K269" s="1">
        <v>12</v>
      </c>
      <c r="L269" s="1">
        <v>10</v>
      </c>
      <c r="M269" s="1" t="s">
        <v>189</v>
      </c>
      <c r="N269" s="1">
        <v>0</v>
      </c>
      <c r="O269" s="1" t="s">
        <v>68</v>
      </c>
      <c r="Q269" s="1" t="s">
        <v>99</v>
      </c>
      <c r="S269" s="1">
        <v>0</v>
      </c>
      <c r="AB269" s="1" t="s">
        <v>59</v>
      </c>
      <c r="AK269" s="1" t="s">
        <v>35</v>
      </c>
      <c r="AU269" s="1" t="s">
        <v>75</v>
      </c>
      <c r="AW269" s="1">
        <v>10</v>
      </c>
      <c r="AX269" s="1" t="s">
        <v>1345</v>
      </c>
      <c r="AY269" s="1" t="s">
        <v>1346</v>
      </c>
      <c r="AZ269" s="1" t="s">
        <v>1347</v>
      </c>
    </row>
    <row r="270" spans="1:52" x14ac:dyDescent="0.25">
      <c r="A270" s="1">
        <v>268</v>
      </c>
      <c r="C270" s="6" t="s">
        <v>1</v>
      </c>
      <c r="D270" s="6" t="s">
        <v>2</v>
      </c>
      <c r="F270" s="6" t="s">
        <v>4</v>
      </c>
      <c r="H270" s="2">
        <v>32057</v>
      </c>
      <c r="I270" s="1">
        <v>6</v>
      </c>
      <c r="J270" s="1">
        <v>60</v>
      </c>
      <c r="K270" s="1">
        <v>7</v>
      </c>
      <c r="L270" s="1">
        <v>4</v>
      </c>
      <c r="M270" s="1" t="s">
        <v>97</v>
      </c>
      <c r="N270" s="1">
        <v>1</v>
      </c>
      <c r="O270" s="1" t="s">
        <v>68</v>
      </c>
      <c r="Q270" s="1" t="s">
        <v>99</v>
      </c>
      <c r="S270" s="1">
        <v>1</v>
      </c>
      <c r="T270" s="1" t="s">
        <v>407</v>
      </c>
      <c r="W270" s="1" t="s">
        <v>1348</v>
      </c>
      <c r="Y270" s="1" t="s">
        <v>1349</v>
      </c>
      <c r="Z270" s="1">
        <v>7</v>
      </c>
      <c r="AA270" s="1" t="s">
        <v>1350</v>
      </c>
      <c r="AB270" s="1" t="s">
        <v>72</v>
      </c>
      <c r="AK270" s="1" t="s">
        <v>35</v>
      </c>
      <c r="AU270" s="1" t="s">
        <v>75</v>
      </c>
      <c r="AW270" s="1">
        <v>10</v>
      </c>
      <c r="AX270" s="1" t="s">
        <v>1351</v>
      </c>
      <c r="AY270" s="1" t="s">
        <v>1352</v>
      </c>
      <c r="AZ270" s="1" t="s">
        <v>1353</v>
      </c>
    </row>
    <row r="271" spans="1:52" x14ac:dyDescent="0.25">
      <c r="A271" s="1">
        <v>269</v>
      </c>
      <c r="E271" s="6" t="s">
        <v>3</v>
      </c>
      <c r="F271" s="6" t="s">
        <v>4</v>
      </c>
      <c r="H271" s="2">
        <v>22548</v>
      </c>
      <c r="I271" s="1">
        <v>6</v>
      </c>
      <c r="J271" s="1">
        <v>0</v>
      </c>
      <c r="K271" s="1">
        <v>15</v>
      </c>
      <c r="L271" s="1">
        <v>26</v>
      </c>
      <c r="M271" s="1" t="s">
        <v>189</v>
      </c>
      <c r="N271" s="1">
        <v>1</v>
      </c>
      <c r="O271" s="1" t="s">
        <v>98</v>
      </c>
      <c r="Q271" s="1" t="s">
        <v>99</v>
      </c>
      <c r="S271" s="1">
        <v>1</v>
      </c>
      <c r="T271" s="1" t="s">
        <v>519</v>
      </c>
      <c r="V271" s="1" t="s">
        <v>111</v>
      </c>
      <c r="X271" s="1" t="s">
        <v>572</v>
      </c>
      <c r="Z271" s="1">
        <v>33</v>
      </c>
      <c r="AA271" s="1" t="s">
        <v>1354</v>
      </c>
      <c r="AB271" s="1" t="s">
        <v>59</v>
      </c>
      <c r="AH271" s="1" t="s">
        <v>32</v>
      </c>
      <c r="AM271" s="1" t="s">
        <v>60</v>
      </c>
      <c r="AP271" s="1">
        <v>20</v>
      </c>
      <c r="AR271" s="1">
        <v>10</v>
      </c>
      <c r="AS271" s="1">
        <v>36</v>
      </c>
      <c r="AT271" s="1" t="s">
        <v>1355</v>
      </c>
      <c r="AV271" s="1" t="s">
        <v>1356</v>
      </c>
      <c r="AW271" s="1">
        <v>7</v>
      </c>
      <c r="AX271" s="1" t="s">
        <v>1357</v>
      </c>
      <c r="AY271" s="1" t="s">
        <v>1358</v>
      </c>
      <c r="AZ271" s="1" t="s">
        <v>1359</v>
      </c>
    </row>
    <row r="272" spans="1:52" x14ac:dyDescent="0.25">
      <c r="A272" s="1">
        <v>270</v>
      </c>
      <c r="E272" s="6" t="s">
        <v>3</v>
      </c>
      <c r="F272" s="6" t="s">
        <v>4</v>
      </c>
      <c r="H272" s="2">
        <v>32996</v>
      </c>
      <c r="I272" s="1">
        <v>6</v>
      </c>
      <c r="J272" s="1">
        <v>30</v>
      </c>
      <c r="K272" s="1">
        <v>8</v>
      </c>
      <c r="L272" s="1">
        <v>10</v>
      </c>
      <c r="M272" s="1" t="s">
        <v>335</v>
      </c>
      <c r="N272" s="1">
        <v>1</v>
      </c>
      <c r="O272" s="1" t="s">
        <v>134</v>
      </c>
      <c r="Q272" s="1" t="s">
        <v>54</v>
      </c>
      <c r="S272" s="1">
        <v>1</v>
      </c>
      <c r="T272" s="1" t="s">
        <v>1122</v>
      </c>
      <c r="V272" s="1" t="s">
        <v>81</v>
      </c>
      <c r="X272" s="1" t="s">
        <v>92</v>
      </c>
      <c r="Z272" s="1">
        <v>3</v>
      </c>
      <c r="AA272" s="1" t="s">
        <v>1360</v>
      </c>
      <c r="AB272" s="1" t="s">
        <v>59</v>
      </c>
      <c r="AE272" s="1" t="s">
        <v>29</v>
      </c>
      <c r="AF272" s="1" t="s">
        <v>30</v>
      </c>
      <c r="AM272" s="1" t="s">
        <v>85</v>
      </c>
      <c r="AO272" s="1">
        <v>3</v>
      </c>
      <c r="AQ272" s="1">
        <v>2</v>
      </c>
      <c r="AS272" s="1">
        <v>20</v>
      </c>
      <c r="AT272" s="1" t="s">
        <v>1361</v>
      </c>
      <c r="AU272" s="1" t="s">
        <v>75</v>
      </c>
      <c r="AW272" s="1">
        <v>7</v>
      </c>
      <c r="AX272" s="1" t="s">
        <v>1362</v>
      </c>
      <c r="AY272" s="1" t="s">
        <v>197</v>
      </c>
      <c r="AZ272" s="1" t="s">
        <v>290</v>
      </c>
    </row>
    <row r="273" spans="1:52" ht="409.5" x14ac:dyDescent="0.25">
      <c r="A273" s="1">
        <v>271</v>
      </c>
      <c r="B273" s="6" t="s">
        <v>0</v>
      </c>
      <c r="C273" s="6" t="s">
        <v>1</v>
      </c>
      <c r="F273" s="6" t="s">
        <v>4</v>
      </c>
      <c r="H273" s="2">
        <v>27656</v>
      </c>
      <c r="I273" s="1">
        <v>8</v>
      </c>
      <c r="J273" s="1">
        <v>0</v>
      </c>
      <c r="K273" s="1">
        <v>10</v>
      </c>
      <c r="L273" s="1">
        <v>10</v>
      </c>
      <c r="M273" s="1" t="s">
        <v>67</v>
      </c>
      <c r="N273" s="1">
        <v>1</v>
      </c>
      <c r="O273" s="1" t="s">
        <v>68</v>
      </c>
      <c r="Q273" s="1" t="s">
        <v>99</v>
      </c>
      <c r="S273" s="1">
        <v>1</v>
      </c>
      <c r="T273" s="1" t="s">
        <v>135</v>
      </c>
      <c r="V273" s="1" t="s">
        <v>142</v>
      </c>
      <c r="X273" s="1" t="s">
        <v>92</v>
      </c>
      <c r="Z273" s="1">
        <v>18</v>
      </c>
      <c r="AA273" s="1" t="s">
        <v>1363</v>
      </c>
      <c r="AB273" s="1" t="s">
        <v>84</v>
      </c>
      <c r="AH273" s="1" t="s">
        <v>32</v>
      </c>
      <c r="AM273" s="1" t="s">
        <v>85</v>
      </c>
      <c r="AO273" s="1">
        <v>4</v>
      </c>
      <c r="AR273" s="1">
        <v>30</v>
      </c>
      <c r="AS273" s="1">
        <v>50</v>
      </c>
      <c r="AT273" s="1" t="s">
        <v>1364</v>
      </c>
      <c r="AU273" s="1" t="s">
        <v>75</v>
      </c>
      <c r="AW273" s="1">
        <v>10</v>
      </c>
      <c r="AX273" s="4" t="s">
        <v>1365</v>
      </c>
      <c r="AY273" s="4" t="s">
        <v>1366</v>
      </c>
      <c r="AZ273" s="1" t="s">
        <v>1367</v>
      </c>
    </row>
    <row r="274" spans="1:52" x14ac:dyDescent="0.25">
      <c r="A274" s="1">
        <v>272</v>
      </c>
      <c r="F274" s="6" t="s">
        <v>4</v>
      </c>
      <c r="H274" s="2">
        <v>30771</v>
      </c>
      <c r="I274" s="1">
        <v>8</v>
      </c>
      <c r="J274" s="1">
        <v>0</v>
      </c>
      <c r="K274" s="1">
        <v>10</v>
      </c>
      <c r="L274" s="1">
        <v>2</v>
      </c>
      <c r="M274" s="1" t="s">
        <v>67</v>
      </c>
      <c r="N274" s="1">
        <v>0</v>
      </c>
      <c r="O274" s="1" t="s">
        <v>122</v>
      </c>
      <c r="Q274" s="1" t="s">
        <v>69</v>
      </c>
      <c r="S274" s="1">
        <v>1</v>
      </c>
      <c r="T274" s="1" t="s">
        <v>213</v>
      </c>
      <c r="V274" s="1" t="s">
        <v>81</v>
      </c>
      <c r="X274" s="1" t="s">
        <v>92</v>
      </c>
      <c r="Z274" s="1">
        <v>14</v>
      </c>
      <c r="AA274" s="1" t="s">
        <v>1368</v>
      </c>
      <c r="AB274" s="1" t="s">
        <v>59</v>
      </c>
      <c r="AH274" s="1" t="s">
        <v>32</v>
      </c>
      <c r="AM274" s="1" t="s">
        <v>73</v>
      </c>
      <c r="AO274" s="1">
        <v>6</v>
      </c>
      <c r="AQ274" s="1">
        <v>2</v>
      </c>
      <c r="AS274" s="1">
        <v>12</v>
      </c>
      <c r="AT274" s="1" t="s">
        <v>1369</v>
      </c>
      <c r="AU274" s="1" t="s">
        <v>345</v>
      </c>
      <c r="AW274" s="1">
        <v>8</v>
      </c>
      <c r="AX274" s="1" t="s">
        <v>1370</v>
      </c>
      <c r="AY274" s="1" t="s">
        <v>1371</v>
      </c>
      <c r="AZ274" s="1" t="s">
        <v>1372</v>
      </c>
    </row>
    <row r="275" spans="1:52" x14ac:dyDescent="0.25">
      <c r="A275" s="1">
        <v>273</v>
      </c>
      <c r="F275" s="6" t="s">
        <v>4</v>
      </c>
      <c r="H275" s="2">
        <v>32356</v>
      </c>
      <c r="I275" s="1">
        <v>7</v>
      </c>
      <c r="J275" s="1">
        <v>50</v>
      </c>
      <c r="K275" s="1">
        <v>10</v>
      </c>
      <c r="L275" s="1">
        <v>10</v>
      </c>
      <c r="M275" s="1" t="s">
        <v>225</v>
      </c>
      <c r="N275" s="1">
        <v>0</v>
      </c>
      <c r="O275" s="1" t="s">
        <v>68</v>
      </c>
      <c r="Q275" s="1" t="s">
        <v>99</v>
      </c>
      <c r="S275" s="1">
        <v>1</v>
      </c>
      <c r="T275" s="1" t="s">
        <v>213</v>
      </c>
      <c r="V275" s="1" t="s">
        <v>81</v>
      </c>
      <c r="X275" s="1" t="s">
        <v>156</v>
      </c>
      <c r="Z275" s="1">
        <v>7</v>
      </c>
      <c r="AB275" s="1" t="s">
        <v>84</v>
      </c>
      <c r="AF275" s="1" t="s">
        <v>30</v>
      </c>
      <c r="AM275" s="1" t="s">
        <v>73</v>
      </c>
      <c r="AO275" s="1">
        <v>3</v>
      </c>
      <c r="AQ275" s="1">
        <v>2</v>
      </c>
      <c r="AS275" s="1">
        <v>8</v>
      </c>
      <c r="AT275" s="1" t="s">
        <v>1373</v>
      </c>
      <c r="AU275" s="1" t="s">
        <v>64</v>
      </c>
      <c r="AW275" s="1">
        <v>10</v>
      </c>
      <c r="AX275" s="1" t="s">
        <v>1374</v>
      </c>
    </row>
    <row r="276" spans="1:52" x14ac:dyDescent="0.25">
      <c r="A276" s="1">
        <v>274</v>
      </c>
      <c r="C276" s="6" t="s">
        <v>1</v>
      </c>
      <c r="F276" s="6" t="s">
        <v>4</v>
      </c>
      <c r="H276" s="2">
        <v>32492</v>
      </c>
      <c r="I276" s="1">
        <v>7</v>
      </c>
      <c r="J276" s="1">
        <v>120</v>
      </c>
      <c r="K276" s="1">
        <v>11</v>
      </c>
      <c r="L276" s="1">
        <v>6</v>
      </c>
      <c r="M276" s="1" t="s">
        <v>97</v>
      </c>
      <c r="N276" s="1">
        <v>1</v>
      </c>
      <c r="O276" s="1" t="s">
        <v>68</v>
      </c>
      <c r="Q276" s="1" t="s">
        <v>54</v>
      </c>
      <c r="S276" s="1">
        <v>1</v>
      </c>
      <c r="T276" s="1" t="s">
        <v>213</v>
      </c>
      <c r="V276" s="1" t="s">
        <v>81</v>
      </c>
      <c r="X276" s="1" t="s">
        <v>92</v>
      </c>
      <c r="Z276" s="1">
        <v>3</v>
      </c>
      <c r="AA276" s="1" t="s">
        <v>1375</v>
      </c>
      <c r="AB276" s="1" t="s">
        <v>59</v>
      </c>
      <c r="AH276" s="1" t="s">
        <v>32</v>
      </c>
      <c r="AM276" s="1" t="s">
        <v>73</v>
      </c>
      <c r="AO276" s="1">
        <v>6</v>
      </c>
      <c r="AQ276" s="1">
        <v>3</v>
      </c>
      <c r="AS276" s="1">
        <v>72</v>
      </c>
      <c r="AT276" s="1" t="s">
        <v>1376</v>
      </c>
      <c r="AU276" s="1" t="s">
        <v>345</v>
      </c>
      <c r="AW276" s="1">
        <v>9</v>
      </c>
      <c r="AX276" s="1" t="s">
        <v>1377</v>
      </c>
      <c r="AY276" s="1" t="s">
        <v>1378</v>
      </c>
      <c r="AZ276" s="1" t="s">
        <v>1379</v>
      </c>
    </row>
    <row r="277" spans="1:52" x14ac:dyDescent="0.25">
      <c r="A277" s="1">
        <v>275</v>
      </c>
      <c r="C277" s="6" t="s">
        <v>1</v>
      </c>
      <c r="H277" s="2">
        <v>31335</v>
      </c>
      <c r="I277" s="1">
        <v>7</v>
      </c>
      <c r="J277" s="1">
        <v>30</v>
      </c>
      <c r="K277" s="1">
        <v>11</v>
      </c>
      <c r="L277" s="1">
        <v>5</v>
      </c>
      <c r="M277" s="1" t="s">
        <v>133</v>
      </c>
      <c r="N277" s="1">
        <v>0</v>
      </c>
      <c r="O277" s="1" t="s">
        <v>53</v>
      </c>
      <c r="Q277" s="1" t="s">
        <v>54</v>
      </c>
      <c r="S277" s="1">
        <v>1</v>
      </c>
      <c r="T277" s="1" t="s">
        <v>29</v>
      </c>
      <c r="V277" s="1" t="s">
        <v>81</v>
      </c>
      <c r="X277" s="1" t="s">
        <v>220</v>
      </c>
      <c r="Z277" s="1">
        <v>4</v>
      </c>
      <c r="AA277" s="1" t="s">
        <v>1380</v>
      </c>
      <c r="AB277" s="1" t="s">
        <v>84</v>
      </c>
      <c r="AC277" s="1" t="s">
        <v>27</v>
      </c>
      <c r="AD277" s="1" t="s">
        <v>28</v>
      </c>
      <c r="AM277" s="1" t="s">
        <v>162</v>
      </c>
      <c r="AO277" s="1">
        <v>3</v>
      </c>
      <c r="AQ277" s="1">
        <v>5</v>
      </c>
      <c r="AS277" s="1">
        <v>60</v>
      </c>
      <c r="AT277" s="1" t="s">
        <v>1381</v>
      </c>
      <c r="AU277" s="1" t="s">
        <v>75</v>
      </c>
      <c r="AW277" s="1">
        <v>7</v>
      </c>
      <c r="AX277" s="1" t="s">
        <v>1382</v>
      </c>
      <c r="AY277" s="1" t="s">
        <v>1383</v>
      </c>
      <c r="AZ277" s="1" t="s">
        <v>290</v>
      </c>
    </row>
    <row r="278" spans="1:52" x14ac:dyDescent="0.25">
      <c r="A278" s="1">
        <v>276</v>
      </c>
      <c r="B278" s="6" t="s">
        <v>0</v>
      </c>
      <c r="H278" s="2">
        <v>32604</v>
      </c>
      <c r="I278" s="1">
        <v>8</v>
      </c>
      <c r="J278" s="1">
        <v>60</v>
      </c>
      <c r="K278" s="1">
        <v>13</v>
      </c>
      <c r="L278" s="1">
        <v>3</v>
      </c>
      <c r="M278" s="1" t="s">
        <v>103</v>
      </c>
      <c r="N278" s="1">
        <v>1</v>
      </c>
      <c r="O278" s="1" t="s">
        <v>79</v>
      </c>
      <c r="Q278" s="1" t="s">
        <v>69</v>
      </c>
      <c r="S278" s="1">
        <v>1</v>
      </c>
      <c r="T278" s="1" t="s">
        <v>213</v>
      </c>
      <c r="V278" s="1" t="s">
        <v>81</v>
      </c>
      <c r="X278" s="1" t="s">
        <v>305</v>
      </c>
      <c r="Z278" s="1">
        <v>5</v>
      </c>
      <c r="AA278" s="1" t="s">
        <v>1384</v>
      </c>
      <c r="AB278" s="1" t="s">
        <v>59</v>
      </c>
      <c r="AL278" s="1" t="s">
        <v>1385</v>
      </c>
      <c r="AM278" s="1" t="s">
        <v>60</v>
      </c>
      <c r="AO278" s="1">
        <v>3</v>
      </c>
      <c r="AQ278" s="1">
        <v>6</v>
      </c>
      <c r="AS278" s="1">
        <v>12</v>
      </c>
      <c r="AT278" s="1" t="s">
        <v>1386</v>
      </c>
      <c r="AU278" s="1" t="s">
        <v>75</v>
      </c>
      <c r="AW278" s="1">
        <v>10</v>
      </c>
      <c r="AX278" s="1" t="s">
        <v>1387</v>
      </c>
      <c r="AY278" s="1" t="s">
        <v>1388</v>
      </c>
      <c r="AZ278" s="1" t="s">
        <v>1389</v>
      </c>
    </row>
    <row r="279" spans="1:52" x14ac:dyDescent="0.25">
      <c r="A279" s="1">
        <v>277</v>
      </c>
      <c r="C279" s="6" t="s">
        <v>1</v>
      </c>
      <c r="F279" s="6" t="s">
        <v>4</v>
      </c>
      <c r="H279" s="2">
        <v>33046</v>
      </c>
      <c r="I279" s="1">
        <v>9</v>
      </c>
      <c r="J279" s="1">
        <v>0</v>
      </c>
      <c r="K279" s="1">
        <v>10</v>
      </c>
      <c r="L279" s="1">
        <v>10</v>
      </c>
      <c r="M279" s="1" t="s">
        <v>89</v>
      </c>
      <c r="N279" s="1">
        <v>0</v>
      </c>
      <c r="O279" s="1" t="s">
        <v>53</v>
      </c>
      <c r="Q279" s="1" t="s">
        <v>104</v>
      </c>
      <c r="S279" s="1">
        <v>1</v>
      </c>
      <c r="T279" s="1" t="s">
        <v>70</v>
      </c>
      <c r="V279" s="1" t="s">
        <v>91</v>
      </c>
      <c r="X279" s="1" t="s">
        <v>57</v>
      </c>
      <c r="Z279" s="1">
        <v>3</v>
      </c>
      <c r="AA279" s="1" t="s">
        <v>1390</v>
      </c>
      <c r="AB279" s="1" t="s">
        <v>72</v>
      </c>
      <c r="AH279" s="1" t="s">
        <v>32</v>
      </c>
      <c r="AM279" s="1" t="s">
        <v>60</v>
      </c>
      <c r="AO279" s="1">
        <v>4</v>
      </c>
      <c r="AQ279" s="1">
        <v>3</v>
      </c>
      <c r="AS279" s="1">
        <v>6</v>
      </c>
      <c r="AT279" s="1" t="s">
        <v>1391</v>
      </c>
      <c r="AU279" s="1" t="s">
        <v>64</v>
      </c>
      <c r="AW279" s="1">
        <v>8</v>
      </c>
      <c r="AX279" s="1" t="s">
        <v>1392</v>
      </c>
      <c r="AY279" s="1" t="s">
        <v>1393</v>
      </c>
      <c r="AZ279" s="1" t="s">
        <v>1394</v>
      </c>
    </row>
    <row r="280" spans="1:52" x14ac:dyDescent="0.25">
      <c r="A280" s="1">
        <v>278</v>
      </c>
      <c r="B280" s="6" t="s">
        <v>0</v>
      </c>
      <c r="H280" s="2">
        <v>28811</v>
      </c>
      <c r="I280" s="1">
        <v>7</v>
      </c>
      <c r="J280" s="1">
        <v>30</v>
      </c>
      <c r="K280" s="1">
        <v>14</v>
      </c>
      <c r="L280" s="1">
        <v>6</v>
      </c>
      <c r="M280" s="1" t="s">
        <v>335</v>
      </c>
      <c r="N280" s="1">
        <v>1</v>
      </c>
      <c r="O280" s="1" t="s">
        <v>53</v>
      </c>
      <c r="Q280" s="1" t="s">
        <v>54</v>
      </c>
      <c r="S280" s="1">
        <v>1</v>
      </c>
      <c r="T280" s="1" t="s">
        <v>80</v>
      </c>
      <c r="V280" s="1" t="s">
        <v>142</v>
      </c>
      <c r="X280" s="1" t="s">
        <v>92</v>
      </c>
      <c r="Z280" s="1">
        <v>16</v>
      </c>
      <c r="AA280" s="1" t="s">
        <v>1395</v>
      </c>
      <c r="AB280" s="1" t="s">
        <v>59</v>
      </c>
      <c r="AG280" s="1" t="s">
        <v>31</v>
      </c>
      <c r="AM280" s="1" t="s">
        <v>162</v>
      </c>
      <c r="AO280" s="1">
        <v>6</v>
      </c>
      <c r="AQ280" s="1">
        <v>6</v>
      </c>
      <c r="AS280" s="1">
        <v>40</v>
      </c>
      <c r="AT280" s="1" t="s">
        <v>1396</v>
      </c>
      <c r="AU280" s="1" t="s">
        <v>75</v>
      </c>
      <c r="AW280" s="1">
        <v>9</v>
      </c>
      <c r="AX280" s="1" t="s">
        <v>1397</v>
      </c>
      <c r="AY280" s="1" t="s">
        <v>1398</v>
      </c>
      <c r="AZ280" s="1" t="s">
        <v>318</v>
      </c>
    </row>
    <row r="281" spans="1:52" x14ac:dyDescent="0.25">
      <c r="A281" s="1">
        <v>279</v>
      </c>
      <c r="C281" s="6" t="s">
        <v>1</v>
      </c>
      <c r="H281" s="2">
        <v>34183</v>
      </c>
      <c r="I281" s="1">
        <v>8</v>
      </c>
      <c r="J281" s="1">
        <v>50</v>
      </c>
      <c r="K281" s="1">
        <v>3</v>
      </c>
      <c r="L281" s="1">
        <v>5</v>
      </c>
      <c r="M281" s="1" t="s">
        <v>52</v>
      </c>
      <c r="N281" s="1">
        <v>1</v>
      </c>
      <c r="O281" s="1" t="s">
        <v>68</v>
      </c>
      <c r="R281" s="1" t="s">
        <v>1399</v>
      </c>
      <c r="S281" s="1">
        <v>0</v>
      </c>
      <c r="AB281" s="1" t="s">
        <v>59</v>
      </c>
      <c r="AH281" s="1" t="s">
        <v>32</v>
      </c>
      <c r="AM281" s="1" t="s">
        <v>60</v>
      </c>
      <c r="AO281" s="1">
        <v>1</v>
      </c>
      <c r="AQ281" s="1">
        <v>3</v>
      </c>
      <c r="AS281" s="1">
        <v>4</v>
      </c>
      <c r="AT281" s="1" t="s">
        <v>1400</v>
      </c>
      <c r="AU281" s="1" t="s">
        <v>75</v>
      </c>
      <c r="AW281" s="1">
        <v>10</v>
      </c>
      <c r="AX281" s="1" t="s">
        <v>1401</v>
      </c>
      <c r="AY281" s="1" t="s">
        <v>1402</v>
      </c>
    </row>
    <row r="282" spans="1:52" x14ac:dyDescent="0.25">
      <c r="A282" s="1">
        <v>280</v>
      </c>
      <c r="B282" s="6" t="s">
        <v>0</v>
      </c>
      <c r="E282" s="6" t="s">
        <v>3</v>
      </c>
      <c r="F282" s="6" t="s">
        <v>4</v>
      </c>
      <c r="H282" s="2">
        <v>31141</v>
      </c>
      <c r="I282" s="1">
        <v>8</v>
      </c>
      <c r="J282" s="1">
        <v>120</v>
      </c>
      <c r="K282" s="1">
        <v>10</v>
      </c>
      <c r="L282" s="1">
        <v>10</v>
      </c>
      <c r="M282" s="1" t="s">
        <v>67</v>
      </c>
      <c r="N282" s="1">
        <v>1</v>
      </c>
      <c r="O282" s="1" t="s">
        <v>53</v>
      </c>
      <c r="Q282" s="1" t="s">
        <v>99</v>
      </c>
      <c r="S282" s="1">
        <v>1</v>
      </c>
      <c r="T282" s="1" t="s">
        <v>407</v>
      </c>
      <c r="V282" s="1" t="s">
        <v>56</v>
      </c>
      <c r="X282" s="1" t="s">
        <v>92</v>
      </c>
      <c r="Z282" s="1">
        <v>10</v>
      </c>
      <c r="AA282" s="1" t="s">
        <v>1403</v>
      </c>
      <c r="AB282" s="1" t="s">
        <v>59</v>
      </c>
      <c r="AG282" s="1" t="s">
        <v>31</v>
      </c>
      <c r="AM282" s="1" t="s">
        <v>73</v>
      </c>
      <c r="AO282" s="1">
        <v>6</v>
      </c>
      <c r="AQ282" s="1">
        <v>6</v>
      </c>
      <c r="AS282" s="1">
        <v>48</v>
      </c>
      <c r="AT282" s="1" t="s">
        <v>1404</v>
      </c>
      <c r="AU282" s="1" t="s">
        <v>75</v>
      </c>
      <c r="AW282" s="1">
        <v>10</v>
      </c>
      <c r="AX282" s="1" t="s">
        <v>1405</v>
      </c>
      <c r="AY282" s="1" t="s">
        <v>1406</v>
      </c>
      <c r="AZ282" s="1" t="s">
        <v>1407</v>
      </c>
    </row>
    <row r="283" spans="1:52" x14ac:dyDescent="0.25">
      <c r="A283" s="1">
        <v>281</v>
      </c>
      <c r="B283" s="6" t="s">
        <v>0</v>
      </c>
      <c r="F283" s="6" t="s">
        <v>4</v>
      </c>
      <c r="H283" s="2">
        <v>31929</v>
      </c>
      <c r="I283" s="1">
        <v>8</v>
      </c>
      <c r="J283" s="1">
        <v>0</v>
      </c>
      <c r="K283" s="1">
        <v>8</v>
      </c>
      <c r="L283" s="1">
        <v>10</v>
      </c>
      <c r="M283" s="1" t="s">
        <v>133</v>
      </c>
      <c r="N283" s="1">
        <v>1</v>
      </c>
      <c r="O283" s="1" t="s">
        <v>68</v>
      </c>
      <c r="R283" s="1" t="s">
        <v>1408</v>
      </c>
      <c r="S283" s="1">
        <v>1</v>
      </c>
      <c r="T283" s="1" t="s">
        <v>110</v>
      </c>
      <c r="V283" s="1" t="s">
        <v>111</v>
      </c>
      <c r="X283" s="1" t="s">
        <v>92</v>
      </c>
      <c r="Z283" s="1">
        <v>5</v>
      </c>
      <c r="AA283" s="1" t="s">
        <v>199</v>
      </c>
      <c r="AB283" s="1" t="s">
        <v>363</v>
      </c>
      <c r="AH283" s="1" t="s">
        <v>32</v>
      </c>
      <c r="AM283" s="1" t="s">
        <v>1078</v>
      </c>
      <c r="AO283" s="1">
        <v>6</v>
      </c>
      <c r="AR283" s="1">
        <v>10</v>
      </c>
      <c r="AS283" s="1">
        <v>10</v>
      </c>
      <c r="AT283" s="1" t="s">
        <v>1409</v>
      </c>
      <c r="AU283" s="1" t="s">
        <v>64</v>
      </c>
      <c r="AW283" s="1">
        <v>10</v>
      </c>
      <c r="AX283" s="1" t="s">
        <v>1410</v>
      </c>
      <c r="AY283" s="1" t="s">
        <v>1411</v>
      </c>
      <c r="AZ283" s="1" t="s">
        <v>1412</v>
      </c>
    </row>
    <row r="284" spans="1:52" x14ac:dyDescent="0.25">
      <c r="A284" s="1">
        <v>282</v>
      </c>
      <c r="F284" s="6" t="s">
        <v>4</v>
      </c>
      <c r="H284" s="2">
        <v>34818</v>
      </c>
      <c r="I284" s="1">
        <v>8</v>
      </c>
      <c r="J284" s="1">
        <v>150</v>
      </c>
      <c r="K284" s="1">
        <v>12</v>
      </c>
      <c r="L284" s="1">
        <v>2</v>
      </c>
      <c r="M284" s="1" t="s">
        <v>67</v>
      </c>
      <c r="N284" s="1">
        <v>1</v>
      </c>
      <c r="O284" s="1" t="s">
        <v>68</v>
      </c>
      <c r="Q284" s="1" t="s">
        <v>104</v>
      </c>
      <c r="S284" s="1">
        <v>1</v>
      </c>
      <c r="T284" s="1" t="s">
        <v>213</v>
      </c>
      <c r="W284" s="1" t="s">
        <v>1413</v>
      </c>
      <c r="X284" s="1" t="s">
        <v>92</v>
      </c>
      <c r="Z284" s="1">
        <v>0</v>
      </c>
      <c r="AA284" s="1" t="s">
        <v>1414</v>
      </c>
      <c r="AB284" s="1" t="s">
        <v>59</v>
      </c>
      <c r="AF284" s="1" t="s">
        <v>30</v>
      </c>
      <c r="AM284" s="1" t="s">
        <v>73</v>
      </c>
      <c r="AP284" s="1">
        <v>10</v>
      </c>
      <c r="AQ284" s="1">
        <v>5</v>
      </c>
      <c r="AS284" s="1">
        <v>8</v>
      </c>
      <c r="AT284" s="1" t="s">
        <v>1415</v>
      </c>
      <c r="AU284" s="1" t="s">
        <v>75</v>
      </c>
      <c r="AW284" s="1">
        <v>10</v>
      </c>
      <c r="AX284" s="1" t="s">
        <v>1416</v>
      </c>
    </row>
    <row r="285" spans="1:52" x14ac:dyDescent="0.25">
      <c r="A285" s="1">
        <v>283</v>
      </c>
      <c r="C285" s="6" t="s">
        <v>1</v>
      </c>
      <c r="H285" s="2">
        <v>33030</v>
      </c>
      <c r="I285" s="1">
        <v>7</v>
      </c>
      <c r="J285" s="1">
        <v>30</v>
      </c>
      <c r="K285" s="1">
        <v>10</v>
      </c>
      <c r="L285" s="1">
        <v>18</v>
      </c>
      <c r="M285" s="1" t="s">
        <v>225</v>
      </c>
      <c r="N285" s="1">
        <v>1</v>
      </c>
      <c r="O285" s="1" t="s">
        <v>53</v>
      </c>
      <c r="Q285" s="1" t="s">
        <v>99</v>
      </c>
      <c r="S285" s="1">
        <v>1</v>
      </c>
      <c r="T285" s="1" t="s">
        <v>155</v>
      </c>
      <c r="V285" s="1" t="s">
        <v>81</v>
      </c>
      <c r="X285" s="1" t="s">
        <v>356</v>
      </c>
      <c r="Z285" s="1">
        <v>4</v>
      </c>
      <c r="AA285" s="1" t="s">
        <v>1417</v>
      </c>
      <c r="AB285" s="1" t="s">
        <v>363</v>
      </c>
      <c r="AE285" s="1" t="s">
        <v>29</v>
      </c>
      <c r="AF285" s="1" t="s">
        <v>30</v>
      </c>
      <c r="AM285" s="1" t="s">
        <v>73</v>
      </c>
      <c r="AO285" s="1">
        <v>6</v>
      </c>
      <c r="AQ285" s="1">
        <v>4</v>
      </c>
      <c r="AS285" s="1">
        <v>10</v>
      </c>
      <c r="AT285" s="1" t="s">
        <v>1418</v>
      </c>
      <c r="AU285" s="1" t="s">
        <v>75</v>
      </c>
      <c r="AW285" s="1">
        <v>10</v>
      </c>
      <c r="AX285" s="1" t="s">
        <v>1419</v>
      </c>
      <c r="AY285" s="1" t="s">
        <v>1420</v>
      </c>
      <c r="AZ285" s="1" t="s">
        <v>1421</v>
      </c>
    </row>
    <row r="286" spans="1:52" x14ac:dyDescent="0.25">
      <c r="A286" s="1">
        <v>284</v>
      </c>
      <c r="B286" s="6" t="s">
        <v>0</v>
      </c>
      <c r="F286" s="6" t="s">
        <v>4</v>
      </c>
      <c r="H286" s="2">
        <v>42813</v>
      </c>
      <c r="I286" s="1">
        <v>7</v>
      </c>
      <c r="J286" s="1">
        <v>0</v>
      </c>
      <c r="K286" s="1">
        <v>13</v>
      </c>
      <c r="L286" s="1">
        <v>5</v>
      </c>
      <c r="M286" s="1" t="s">
        <v>103</v>
      </c>
      <c r="N286" s="1">
        <v>1</v>
      </c>
      <c r="O286" s="1" t="s">
        <v>68</v>
      </c>
      <c r="Q286" s="1" t="s">
        <v>104</v>
      </c>
      <c r="S286" s="1">
        <v>0</v>
      </c>
      <c r="AB286" s="1" t="s">
        <v>59</v>
      </c>
      <c r="AF286" s="1" t="s">
        <v>30</v>
      </c>
      <c r="AM286" s="1" t="s">
        <v>85</v>
      </c>
      <c r="AP286" s="1">
        <v>25</v>
      </c>
      <c r="AR286" s="1">
        <v>15</v>
      </c>
      <c r="AS286" s="1">
        <v>50</v>
      </c>
      <c r="AT286" s="1" t="s">
        <v>1422</v>
      </c>
      <c r="AU286" s="1" t="s">
        <v>64</v>
      </c>
      <c r="AW286" s="1">
        <v>9</v>
      </c>
      <c r="AX286" s="1" t="s">
        <v>1423</v>
      </c>
      <c r="AY286" s="1" t="s">
        <v>1424</v>
      </c>
      <c r="AZ286" s="1" t="s">
        <v>290</v>
      </c>
    </row>
    <row r="287" spans="1:52" x14ac:dyDescent="0.25">
      <c r="A287" s="1">
        <v>285</v>
      </c>
      <c r="F287" s="6" t="s">
        <v>4</v>
      </c>
      <c r="H287" s="2">
        <v>31988</v>
      </c>
      <c r="I287" s="1">
        <v>7</v>
      </c>
      <c r="J287" s="1">
        <v>20</v>
      </c>
      <c r="K287" s="1">
        <v>7</v>
      </c>
      <c r="L287" s="1">
        <v>10</v>
      </c>
      <c r="M287" s="1" t="s">
        <v>133</v>
      </c>
      <c r="N287" s="1">
        <v>1</v>
      </c>
      <c r="O287" s="1" t="s">
        <v>68</v>
      </c>
      <c r="Q287" s="1" t="s">
        <v>99</v>
      </c>
      <c r="S287" s="1">
        <v>1</v>
      </c>
      <c r="T287" s="1" t="s">
        <v>213</v>
      </c>
      <c r="V287" s="1" t="s">
        <v>81</v>
      </c>
      <c r="X287" s="1" t="s">
        <v>92</v>
      </c>
      <c r="Z287" s="1">
        <v>8</v>
      </c>
      <c r="AA287" s="1" t="s">
        <v>1425</v>
      </c>
      <c r="AB287" s="1" t="s">
        <v>59</v>
      </c>
      <c r="AH287" s="1" t="s">
        <v>32</v>
      </c>
      <c r="AM287" s="1" t="s">
        <v>60</v>
      </c>
      <c r="AO287" s="1">
        <v>3</v>
      </c>
      <c r="AQ287" s="1">
        <v>3</v>
      </c>
      <c r="AS287" s="1">
        <v>8</v>
      </c>
      <c r="AT287" s="1" t="s">
        <v>1426</v>
      </c>
      <c r="AV287" s="1" t="s">
        <v>1427</v>
      </c>
      <c r="AW287" s="1">
        <v>10</v>
      </c>
      <c r="AX287" s="1" t="s">
        <v>1428</v>
      </c>
      <c r="AY287" s="1" t="s">
        <v>175</v>
      </c>
      <c r="AZ287" s="1" t="s">
        <v>175</v>
      </c>
    </row>
    <row r="288" spans="1:52" x14ac:dyDescent="0.25">
      <c r="A288" s="1">
        <v>286</v>
      </c>
      <c r="B288" s="6" t="s">
        <v>0</v>
      </c>
      <c r="C288" s="6" t="s">
        <v>1</v>
      </c>
      <c r="F288" s="6" t="s">
        <v>4</v>
      </c>
      <c r="H288" s="2">
        <v>32991</v>
      </c>
      <c r="I288" s="1">
        <v>7</v>
      </c>
      <c r="J288" s="1">
        <v>45</v>
      </c>
      <c r="K288" s="1">
        <v>12</v>
      </c>
      <c r="L288" s="1">
        <v>2</v>
      </c>
      <c r="M288" s="1" t="s">
        <v>303</v>
      </c>
      <c r="N288" s="1">
        <v>1</v>
      </c>
      <c r="O288" s="1" t="s">
        <v>68</v>
      </c>
      <c r="Q288" s="1" t="s">
        <v>54</v>
      </c>
      <c r="S288" s="1">
        <v>1</v>
      </c>
      <c r="T288" s="1" t="s">
        <v>155</v>
      </c>
      <c r="W288" s="1" t="s">
        <v>729</v>
      </c>
      <c r="Y288" s="1" t="s">
        <v>1429</v>
      </c>
      <c r="Z288" s="1">
        <v>2</v>
      </c>
      <c r="AA288" s="1" t="s">
        <v>1430</v>
      </c>
      <c r="AB288" s="1" t="s">
        <v>84</v>
      </c>
      <c r="AH288" s="1" t="s">
        <v>32</v>
      </c>
      <c r="AM288" s="1" t="s">
        <v>85</v>
      </c>
      <c r="AO288" s="1">
        <v>6</v>
      </c>
      <c r="AQ288" s="1">
        <v>4</v>
      </c>
      <c r="AS288" s="1">
        <v>6</v>
      </c>
      <c r="AT288" s="1" t="s">
        <v>1431</v>
      </c>
      <c r="AU288" s="1" t="s">
        <v>377</v>
      </c>
      <c r="AW288" s="1">
        <v>9</v>
      </c>
      <c r="AX288" s="1" t="s">
        <v>1432</v>
      </c>
    </row>
    <row r="289" spans="1:52" x14ac:dyDescent="0.25">
      <c r="A289" s="1">
        <v>287</v>
      </c>
      <c r="C289" s="6" t="s">
        <v>1</v>
      </c>
      <c r="H289" s="2">
        <v>27674</v>
      </c>
      <c r="I289" s="1">
        <v>5</v>
      </c>
      <c r="J289" s="1">
        <v>75</v>
      </c>
      <c r="K289" s="1">
        <v>10</v>
      </c>
      <c r="L289" s="1">
        <v>10</v>
      </c>
      <c r="M289" s="1" t="s">
        <v>97</v>
      </c>
      <c r="N289" s="1">
        <v>1</v>
      </c>
      <c r="O289" s="1" t="s">
        <v>68</v>
      </c>
      <c r="Q289" s="1" t="s">
        <v>99</v>
      </c>
      <c r="S289" s="1">
        <v>1</v>
      </c>
      <c r="T289" s="1" t="s">
        <v>213</v>
      </c>
      <c r="V289" s="1" t="s">
        <v>81</v>
      </c>
      <c r="X289" s="1" t="s">
        <v>156</v>
      </c>
      <c r="Z289" s="1">
        <v>17</v>
      </c>
      <c r="AB289" s="1" t="s">
        <v>59</v>
      </c>
      <c r="AH289" s="1" t="s">
        <v>32</v>
      </c>
      <c r="AL289" s="1" t="s">
        <v>1433</v>
      </c>
      <c r="AM289" s="1" t="s">
        <v>73</v>
      </c>
      <c r="AP289" s="1">
        <v>10</v>
      </c>
      <c r="AR289" s="1">
        <v>10</v>
      </c>
      <c r="AS289" s="1">
        <v>15</v>
      </c>
      <c r="AT289" s="1" t="s">
        <v>1434</v>
      </c>
      <c r="AU289" s="1" t="s">
        <v>64</v>
      </c>
      <c r="AW289" s="1">
        <v>10</v>
      </c>
      <c r="AX289" s="1" t="s">
        <v>1435</v>
      </c>
      <c r="AY289" s="1" t="s">
        <v>322</v>
      </c>
    </row>
    <row r="290" spans="1:52" x14ac:dyDescent="0.25">
      <c r="A290" s="1">
        <v>288</v>
      </c>
      <c r="B290" s="6" t="s">
        <v>0</v>
      </c>
      <c r="E290" s="6" t="s">
        <v>3</v>
      </c>
      <c r="F290" s="6" t="s">
        <v>4</v>
      </c>
      <c r="H290" s="2">
        <v>30999</v>
      </c>
      <c r="I290" s="1">
        <v>6</v>
      </c>
      <c r="J290" s="1">
        <v>35</v>
      </c>
      <c r="K290" s="1">
        <v>10</v>
      </c>
      <c r="L290" s="1">
        <v>1</v>
      </c>
      <c r="M290" s="1" t="s">
        <v>52</v>
      </c>
      <c r="N290" s="1">
        <v>1</v>
      </c>
      <c r="O290" s="1" t="s">
        <v>98</v>
      </c>
      <c r="Q290" s="1" t="s">
        <v>104</v>
      </c>
      <c r="S290" s="1">
        <v>1</v>
      </c>
      <c r="T290" s="1" t="s">
        <v>412</v>
      </c>
      <c r="V290" s="1" t="s">
        <v>81</v>
      </c>
      <c r="X290" s="1" t="s">
        <v>356</v>
      </c>
      <c r="Z290" s="1">
        <v>10</v>
      </c>
      <c r="AA290" s="1" t="s">
        <v>988</v>
      </c>
      <c r="AB290" s="1" t="s">
        <v>59</v>
      </c>
      <c r="AE290" s="1" t="s">
        <v>29</v>
      </c>
      <c r="AM290" s="1" t="s">
        <v>85</v>
      </c>
      <c r="AO290" s="1">
        <v>5</v>
      </c>
      <c r="AQ290" s="1">
        <v>5</v>
      </c>
      <c r="AS290" s="1">
        <v>15</v>
      </c>
      <c r="AT290" s="1" t="s">
        <v>1436</v>
      </c>
      <c r="AU290" s="1" t="s">
        <v>64</v>
      </c>
      <c r="AW290" s="1">
        <v>10</v>
      </c>
      <c r="AX290" s="1" t="s">
        <v>1437</v>
      </c>
      <c r="AY290" s="1" t="s">
        <v>1438</v>
      </c>
      <c r="AZ290" s="1" t="s">
        <v>116</v>
      </c>
    </row>
    <row r="291" spans="1:52" x14ac:dyDescent="0.25">
      <c r="A291" s="1">
        <v>289</v>
      </c>
      <c r="F291" s="6" t="s">
        <v>4</v>
      </c>
      <c r="H291" s="2">
        <v>29004</v>
      </c>
      <c r="I291" s="1">
        <v>6</v>
      </c>
      <c r="J291" s="1">
        <v>30</v>
      </c>
      <c r="K291" s="1">
        <v>10</v>
      </c>
      <c r="L291" s="1">
        <v>5</v>
      </c>
      <c r="M291" s="1" t="s">
        <v>225</v>
      </c>
      <c r="N291" s="1">
        <v>1</v>
      </c>
      <c r="O291" s="1" t="s">
        <v>68</v>
      </c>
      <c r="Q291" s="1" t="s">
        <v>99</v>
      </c>
      <c r="S291" s="1">
        <v>1</v>
      </c>
      <c r="T291" s="1" t="s">
        <v>5</v>
      </c>
      <c r="V291" s="1" t="s">
        <v>91</v>
      </c>
      <c r="X291" s="1" t="s">
        <v>220</v>
      </c>
      <c r="Z291" s="1">
        <v>17</v>
      </c>
      <c r="AA291" s="1" t="s">
        <v>1439</v>
      </c>
      <c r="AB291" s="1" t="s">
        <v>84</v>
      </c>
      <c r="AH291" s="1" t="s">
        <v>32</v>
      </c>
      <c r="AM291" s="1" t="s">
        <v>60</v>
      </c>
      <c r="AO291" s="1">
        <v>4</v>
      </c>
      <c r="AR291" s="1">
        <v>10</v>
      </c>
      <c r="AS291" s="1">
        <v>12</v>
      </c>
      <c r="AT291" s="1" t="s">
        <v>1440</v>
      </c>
      <c r="AU291" s="1" t="s">
        <v>192</v>
      </c>
      <c r="AW291" s="1">
        <v>10</v>
      </c>
      <c r="AX291" s="1" t="s">
        <v>1441</v>
      </c>
      <c r="AY291" s="1" t="s">
        <v>1442</v>
      </c>
    </row>
    <row r="292" spans="1:52" x14ac:dyDescent="0.25">
      <c r="A292" s="1">
        <v>290</v>
      </c>
      <c r="B292" s="6" t="s">
        <v>0</v>
      </c>
      <c r="C292" s="6" t="s">
        <v>1</v>
      </c>
      <c r="D292" s="6" t="s">
        <v>2</v>
      </c>
      <c r="E292" s="6" t="s">
        <v>3</v>
      </c>
      <c r="F292" s="6" t="s">
        <v>4</v>
      </c>
      <c r="H292" s="2">
        <v>32562</v>
      </c>
      <c r="I292" s="1">
        <v>6</v>
      </c>
      <c r="J292" s="1">
        <v>90</v>
      </c>
      <c r="K292" s="1">
        <v>7</v>
      </c>
      <c r="L292" s="1">
        <v>5</v>
      </c>
      <c r="M292" s="1" t="s">
        <v>52</v>
      </c>
      <c r="N292" s="1">
        <v>0</v>
      </c>
      <c r="O292" s="1" t="s">
        <v>134</v>
      </c>
      <c r="Q292" s="1" t="s">
        <v>99</v>
      </c>
      <c r="S292" s="1">
        <v>1</v>
      </c>
      <c r="T292" s="1" t="s">
        <v>70</v>
      </c>
      <c r="V292" s="1" t="s">
        <v>350</v>
      </c>
      <c r="X292" s="1" t="s">
        <v>57</v>
      </c>
      <c r="Z292" s="1">
        <v>0</v>
      </c>
      <c r="AA292" s="1" t="s">
        <v>58</v>
      </c>
      <c r="AB292" s="1" t="s">
        <v>72</v>
      </c>
      <c r="AH292" s="1" t="s">
        <v>32</v>
      </c>
      <c r="AM292" s="1" t="s">
        <v>73</v>
      </c>
      <c r="AO292" s="1">
        <v>4</v>
      </c>
      <c r="AQ292" s="1">
        <v>6</v>
      </c>
      <c r="AS292" s="1">
        <v>6</v>
      </c>
      <c r="AT292" s="1" t="s">
        <v>1443</v>
      </c>
      <c r="AV292" s="1" t="s">
        <v>1444</v>
      </c>
      <c r="AW292" s="1">
        <v>8</v>
      </c>
      <c r="AX292" s="1" t="s">
        <v>1445</v>
      </c>
      <c r="AY292" s="1" t="s">
        <v>1446</v>
      </c>
      <c r="AZ292" s="1" t="s">
        <v>1447</v>
      </c>
    </row>
    <row r="293" spans="1:52" x14ac:dyDescent="0.25">
      <c r="A293" s="1">
        <v>291</v>
      </c>
      <c r="C293" s="6" t="s">
        <v>1</v>
      </c>
      <c r="H293" s="2">
        <v>31633</v>
      </c>
      <c r="I293" s="1">
        <v>9</v>
      </c>
      <c r="J293" s="1">
        <v>20</v>
      </c>
      <c r="K293" s="1">
        <v>10</v>
      </c>
      <c r="L293" s="1">
        <v>40</v>
      </c>
      <c r="M293" s="1" t="s">
        <v>97</v>
      </c>
      <c r="N293" s="1">
        <v>0</v>
      </c>
      <c r="O293" s="1" t="s">
        <v>134</v>
      </c>
      <c r="Q293" s="1" t="s">
        <v>104</v>
      </c>
      <c r="S293" s="1">
        <v>1</v>
      </c>
      <c r="T293" s="1" t="s">
        <v>213</v>
      </c>
      <c r="V293" s="1" t="s">
        <v>81</v>
      </c>
      <c r="X293" s="1" t="s">
        <v>57</v>
      </c>
      <c r="Z293" s="1">
        <v>11</v>
      </c>
      <c r="AA293" s="1" t="s">
        <v>58</v>
      </c>
      <c r="AB293" s="1" t="s">
        <v>161</v>
      </c>
      <c r="AF293" s="1" t="s">
        <v>30</v>
      </c>
      <c r="AH293" s="1" t="s">
        <v>32</v>
      </c>
      <c r="AN293" s="1" t="s">
        <v>1448</v>
      </c>
      <c r="AO293" s="1">
        <v>6</v>
      </c>
      <c r="AQ293" s="1">
        <v>4</v>
      </c>
      <c r="AS293" s="1">
        <v>3</v>
      </c>
      <c r="AT293" s="1" t="s">
        <v>1449</v>
      </c>
      <c r="AU293" s="1" t="s">
        <v>75</v>
      </c>
      <c r="AW293" s="1">
        <v>7</v>
      </c>
      <c r="AX293" s="1" t="s">
        <v>1450</v>
      </c>
      <c r="AY293" s="1" t="s">
        <v>1451</v>
      </c>
    </row>
    <row r="294" spans="1:52" x14ac:dyDescent="0.25">
      <c r="A294" s="1">
        <v>292</v>
      </c>
      <c r="F294" s="6" t="s">
        <v>4</v>
      </c>
      <c r="H294" s="2">
        <v>31426</v>
      </c>
      <c r="I294" s="1">
        <v>8</v>
      </c>
      <c r="J294" s="1">
        <v>0</v>
      </c>
      <c r="K294" s="1">
        <v>10</v>
      </c>
      <c r="L294" s="1">
        <v>10</v>
      </c>
      <c r="M294" s="1" t="s">
        <v>89</v>
      </c>
      <c r="N294" s="1">
        <v>0</v>
      </c>
      <c r="O294" s="1" t="s">
        <v>53</v>
      </c>
      <c r="Q294" s="1" t="s">
        <v>54</v>
      </c>
      <c r="S294" s="1">
        <v>1</v>
      </c>
      <c r="U294" s="1" t="s">
        <v>1452</v>
      </c>
      <c r="V294" s="1" t="s">
        <v>383</v>
      </c>
      <c r="X294" s="1" t="s">
        <v>92</v>
      </c>
      <c r="Z294" s="1">
        <v>12</v>
      </c>
      <c r="AA294" s="1" t="s">
        <v>1453</v>
      </c>
      <c r="AB294" s="1" t="s">
        <v>363</v>
      </c>
      <c r="AF294" s="1" t="s">
        <v>30</v>
      </c>
      <c r="AM294" s="1" t="s">
        <v>73</v>
      </c>
      <c r="AO294" s="1">
        <v>3</v>
      </c>
      <c r="AQ294" s="1">
        <v>5</v>
      </c>
      <c r="AS294" s="1">
        <v>15</v>
      </c>
      <c r="AT294" s="1" t="s">
        <v>1454</v>
      </c>
      <c r="AU294" s="1" t="s">
        <v>192</v>
      </c>
      <c r="AW294" s="1">
        <v>9</v>
      </c>
      <c r="AX294" s="1" t="s">
        <v>76</v>
      </c>
      <c r="AY294" s="1" t="s">
        <v>1455</v>
      </c>
    </row>
    <row r="295" spans="1:52" x14ac:dyDescent="0.25">
      <c r="A295" s="1">
        <v>293</v>
      </c>
      <c r="B295" s="6" t="s">
        <v>0</v>
      </c>
      <c r="H295" s="2">
        <v>34741</v>
      </c>
      <c r="I295" s="1">
        <v>7</v>
      </c>
      <c r="J295" s="1">
        <v>120</v>
      </c>
      <c r="K295" s="1">
        <v>9</v>
      </c>
      <c r="L295" s="1">
        <v>4</v>
      </c>
      <c r="M295" s="1" t="s">
        <v>335</v>
      </c>
      <c r="N295" s="1">
        <v>0</v>
      </c>
      <c r="O295" s="1" t="s">
        <v>53</v>
      </c>
      <c r="Q295" s="1" t="s">
        <v>99</v>
      </c>
      <c r="S295" s="1">
        <v>0</v>
      </c>
      <c r="AB295" s="1" t="s">
        <v>59</v>
      </c>
      <c r="AF295" s="1" t="s">
        <v>30</v>
      </c>
      <c r="AM295" s="1" t="s">
        <v>60</v>
      </c>
      <c r="AP295" s="1">
        <v>20</v>
      </c>
      <c r="AR295" s="1">
        <v>20</v>
      </c>
      <c r="AS295" s="1">
        <v>10</v>
      </c>
      <c r="AT295" s="1" t="s">
        <v>1456</v>
      </c>
      <c r="AU295" s="1" t="s">
        <v>64</v>
      </c>
      <c r="AW295" s="1">
        <v>8</v>
      </c>
      <c r="AX295" s="1" t="s">
        <v>1457</v>
      </c>
      <c r="AY295" s="1" t="s">
        <v>1458</v>
      </c>
      <c r="AZ295" s="1" t="s">
        <v>1459</v>
      </c>
    </row>
    <row r="296" spans="1:52" x14ac:dyDescent="0.25">
      <c r="A296" s="1">
        <v>294</v>
      </c>
      <c r="B296" s="6" t="s">
        <v>0</v>
      </c>
      <c r="C296" s="6" t="s">
        <v>1</v>
      </c>
      <c r="E296" s="6" t="s">
        <v>3</v>
      </c>
      <c r="H296" s="2">
        <v>33422</v>
      </c>
      <c r="I296" s="1">
        <v>8</v>
      </c>
      <c r="J296" s="1">
        <v>6</v>
      </c>
      <c r="K296" s="1">
        <v>15</v>
      </c>
      <c r="L296" s="1">
        <v>2</v>
      </c>
      <c r="M296" s="1" t="s">
        <v>133</v>
      </c>
      <c r="N296" s="1">
        <v>0</v>
      </c>
      <c r="O296" s="1" t="s">
        <v>134</v>
      </c>
      <c r="Q296" s="1" t="s">
        <v>99</v>
      </c>
      <c r="S296" s="1">
        <v>0</v>
      </c>
      <c r="AB296" s="1" t="s">
        <v>84</v>
      </c>
      <c r="AH296" s="1" t="s">
        <v>32</v>
      </c>
      <c r="AM296" s="1" t="s">
        <v>73</v>
      </c>
      <c r="AO296" s="1">
        <v>6</v>
      </c>
      <c r="AQ296" s="1">
        <v>4</v>
      </c>
      <c r="AS296" s="1">
        <v>48</v>
      </c>
      <c r="AT296" s="1" t="s">
        <v>1460</v>
      </c>
      <c r="AU296" s="1" t="s">
        <v>75</v>
      </c>
      <c r="AW296" s="1">
        <v>10</v>
      </c>
      <c r="AX296" s="1" t="s">
        <v>1461</v>
      </c>
      <c r="AY296" s="1" t="s">
        <v>1462</v>
      </c>
    </row>
    <row r="297" spans="1:52" x14ac:dyDescent="0.25">
      <c r="A297" s="1">
        <v>295</v>
      </c>
      <c r="C297" s="6" t="s">
        <v>1</v>
      </c>
      <c r="H297" s="2">
        <v>27453</v>
      </c>
      <c r="I297" s="1">
        <v>6</v>
      </c>
      <c r="J297" s="1">
        <v>0</v>
      </c>
      <c r="K297" s="1">
        <v>88</v>
      </c>
      <c r="L297" s="1">
        <v>2</v>
      </c>
      <c r="M297" s="1" t="s">
        <v>335</v>
      </c>
      <c r="N297" s="1">
        <v>1</v>
      </c>
      <c r="O297" s="1" t="s">
        <v>68</v>
      </c>
      <c r="Q297" s="1" t="s">
        <v>99</v>
      </c>
      <c r="S297" s="1">
        <v>1</v>
      </c>
      <c r="T297" s="1" t="s">
        <v>213</v>
      </c>
      <c r="V297" s="1" t="s">
        <v>81</v>
      </c>
      <c r="X297" s="1" t="s">
        <v>419</v>
      </c>
      <c r="Z297" s="1">
        <v>12</v>
      </c>
      <c r="AA297" s="1" t="s">
        <v>1463</v>
      </c>
      <c r="AB297" s="1" t="s">
        <v>1117</v>
      </c>
      <c r="AK297" s="1" t="s">
        <v>35</v>
      </c>
      <c r="AU297" s="1" t="s">
        <v>64</v>
      </c>
      <c r="AW297" s="1">
        <v>8</v>
      </c>
      <c r="AX297" s="1" t="s">
        <v>1464</v>
      </c>
      <c r="AY297" s="1" t="s">
        <v>1465</v>
      </c>
      <c r="AZ297" s="1" t="s">
        <v>116</v>
      </c>
    </row>
    <row r="298" spans="1:52" x14ac:dyDescent="0.25">
      <c r="A298" s="1">
        <v>296</v>
      </c>
      <c r="B298" s="6" t="s">
        <v>0</v>
      </c>
      <c r="H298" s="2">
        <v>32851</v>
      </c>
      <c r="I298" s="1">
        <v>8</v>
      </c>
      <c r="J298" s="1">
        <v>0</v>
      </c>
      <c r="K298" s="1">
        <v>10</v>
      </c>
      <c r="L298" s="1">
        <v>30</v>
      </c>
      <c r="M298" s="1" t="s">
        <v>335</v>
      </c>
      <c r="N298" s="1">
        <v>0</v>
      </c>
      <c r="O298" s="1" t="s">
        <v>68</v>
      </c>
      <c r="Q298" s="1" t="s">
        <v>54</v>
      </c>
      <c r="S298" s="1">
        <v>1</v>
      </c>
      <c r="T298" s="1" t="s">
        <v>213</v>
      </c>
      <c r="V298" s="1" t="s">
        <v>81</v>
      </c>
      <c r="X298" s="1" t="s">
        <v>92</v>
      </c>
      <c r="Z298" s="1">
        <v>7</v>
      </c>
      <c r="AA298" s="1" t="s">
        <v>1466</v>
      </c>
      <c r="AB298" s="1" t="s">
        <v>84</v>
      </c>
      <c r="AK298" s="1" t="s">
        <v>35</v>
      </c>
      <c r="AU298" s="1" t="s">
        <v>192</v>
      </c>
      <c r="AW298" s="1">
        <v>8</v>
      </c>
      <c r="AX298" s="1" t="s">
        <v>1467</v>
      </c>
      <c r="AY298" s="1" t="s">
        <v>1468</v>
      </c>
    </row>
    <row r="299" spans="1:52" x14ac:dyDescent="0.25">
      <c r="A299" s="1">
        <v>297</v>
      </c>
      <c r="B299" s="6" t="s">
        <v>0</v>
      </c>
      <c r="F299" s="6" t="s">
        <v>4</v>
      </c>
      <c r="H299" s="2">
        <v>30785</v>
      </c>
      <c r="I299" s="1">
        <v>7</v>
      </c>
      <c r="J299" s="1">
        <v>0</v>
      </c>
      <c r="K299" s="1">
        <v>12</v>
      </c>
      <c r="L299" s="1">
        <v>8</v>
      </c>
      <c r="M299" s="1" t="s">
        <v>89</v>
      </c>
      <c r="N299" s="1">
        <v>1</v>
      </c>
      <c r="O299" s="1" t="s">
        <v>98</v>
      </c>
      <c r="Q299" s="1" t="s">
        <v>104</v>
      </c>
      <c r="S299" s="1">
        <v>1</v>
      </c>
      <c r="U299" s="1" t="s">
        <v>1469</v>
      </c>
      <c r="V299" s="1" t="s">
        <v>81</v>
      </c>
      <c r="X299" s="1" t="s">
        <v>92</v>
      </c>
      <c r="Z299" s="1">
        <v>10</v>
      </c>
      <c r="AA299" s="1" t="s">
        <v>1470</v>
      </c>
      <c r="AB299" s="1" t="s">
        <v>363</v>
      </c>
      <c r="AF299" s="1" t="s">
        <v>30</v>
      </c>
      <c r="AH299" s="1" t="s">
        <v>32</v>
      </c>
      <c r="AM299" s="1" t="s">
        <v>85</v>
      </c>
      <c r="AO299" s="1">
        <v>3</v>
      </c>
      <c r="AQ299" s="1">
        <v>5</v>
      </c>
      <c r="AS299" s="1">
        <v>10</v>
      </c>
      <c r="AT299" s="1" t="s">
        <v>1471</v>
      </c>
      <c r="AU299" s="1" t="s">
        <v>64</v>
      </c>
      <c r="AW299" s="1">
        <v>10</v>
      </c>
      <c r="AX299" s="1" t="s">
        <v>1472</v>
      </c>
      <c r="AY299" s="1" t="s">
        <v>1473</v>
      </c>
      <c r="AZ299" s="1" t="s">
        <v>1474</v>
      </c>
    </row>
    <row r="300" spans="1:52" x14ac:dyDescent="0.25">
      <c r="A300" s="1">
        <v>298</v>
      </c>
      <c r="C300" s="6" t="s">
        <v>1</v>
      </c>
      <c r="E300" s="6" t="s">
        <v>3</v>
      </c>
      <c r="H300" s="2">
        <v>32331</v>
      </c>
      <c r="I300" s="1">
        <v>6</v>
      </c>
      <c r="J300" s="1">
        <v>0</v>
      </c>
      <c r="K300" s="1">
        <v>10</v>
      </c>
      <c r="L300" s="1">
        <v>20</v>
      </c>
      <c r="M300" s="1" t="s">
        <v>67</v>
      </c>
      <c r="N300" s="1">
        <v>0</v>
      </c>
      <c r="O300" s="1" t="s">
        <v>53</v>
      </c>
      <c r="Q300" s="1" t="s">
        <v>69</v>
      </c>
      <c r="S300" s="1">
        <v>1</v>
      </c>
      <c r="T300" s="1" t="s">
        <v>213</v>
      </c>
      <c r="V300" s="1" t="s">
        <v>81</v>
      </c>
      <c r="X300" s="1" t="s">
        <v>92</v>
      </c>
      <c r="Z300" s="1">
        <v>6</v>
      </c>
      <c r="AA300" s="1" t="s">
        <v>199</v>
      </c>
      <c r="AB300" s="1" t="s">
        <v>84</v>
      </c>
      <c r="AG300" s="1" t="s">
        <v>31</v>
      </c>
      <c r="AM300" s="1" t="s">
        <v>60</v>
      </c>
      <c r="AO300" s="1">
        <v>5</v>
      </c>
      <c r="AQ300" s="1">
        <v>3</v>
      </c>
      <c r="AS300" s="1">
        <v>20</v>
      </c>
      <c r="AT300" s="1" t="s">
        <v>1475</v>
      </c>
      <c r="AU300" s="1" t="s">
        <v>64</v>
      </c>
      <c r="AW300" s="1">
        <v>7</v>
      </c>
      <c r="AX300" s="1" t="s">
        <v>1476</v>
      </c>
      <c r="AY300" s="1" t="s">
        <v>1477</v>
      </c>
      <c r="AZ300" s="1" t="s">
        <v>1478</v>
      </c>
    </row>
    <row r="301" spans="1:52" x14ac:dyDescent="0.25">
      <c r="A301" s="1">
        <v>299</v>
      </c>
      <c r="F301" s="6" t="s">
        <v>4</v>
      </c>
      <c r="H301" s="2">
        <v>21991</v>
      </c>
      <c r="I301" s="1">
        <v>6</v>
      </c>
      <c r="J301" s="1">
        <v>60</v>
      </c>
      <c r="K301" s="1">
        <v>10</v>
      </c>
      <c r="L301" s="1">
        <v>6</v>
      </c>
      <c r="M301" s="1" t="s">
        <v>52</v>
      </c>
      <c r="N301" s="1">
        <v>0</v>
      </c>
      <c r="O301" s="1" t="s">
        <v>79</v>
      </c>
      <c r="R301" s="1" t="s">
        <v>1479</v>
      </c>
      <c r="S301" s="1">
        <v>1</v>
      </c>
      <c r="T301" s="1" t="s">
        <v>135</v>
      </c>
      <c r="V301" s="1" t="s">
        <v>142</v>
      </c>
      <c r="Y301" s="1" t="s">
        <v>1480</v>
      </c>
      <c r="Z301" s="1">
        <v>33</v>
      </c>
      <c r="AA301" s="1" t="s">
        <v>1481</v>
      </c>
      <c r="AB301" s="1" t="s">
        <v>84</v>
      </c>
      <c r="AH301" s="1" t="s">
        <v>32</v>
      </c>
      <c r="AM301" s="1" t="s">
        <v>73</v>
      </c>
      <c r="AO301" s="1">
        <v>3</v>
      </c>
      <c r="AQ301" s="1">
        <v>5</v>
      </c>
      <c r="AS301" s="1">
        <v>12</v>
      </c>
      <c r="AT301" s="1" t="s">
        <v>1482</v>
      </c>
      <c r="AV301" s="1" t="s">
        <v>1483</v>
      </c>
      <c r="AW301" s="1">
        <v>10</v>
      </c>
      <c r="AX301" s="1" t="s">
        <v>1484</v>
      </c>
      <c r="AY301" s="1" t="s">
        <v>1485</v>
      </c>
      <c r="AZ301" s="1" t="s">
        <v>1486</v>
      </c>
    </row>
    <row r="302" spans="1:52" x14ac:dyDescent="0.25">
      <c r="A302" s="1">
        <v>300</v>
      </c>
      <c r="B302" s="6" t="s">
        <v>0</v>
      </c>
      <c r="C302" s="6" t="s">
        <v>1</v>
      </c>
      <c r="D302" s="6" t="s">
        <v>2</v>
      </c>
      <c r="E302" s="6" t="s">
        <v>3</v>
      </c>
      <c r="F302" s="6" t="s">
        <v>4</v>
      </c>
      <c r="G302" s="6" t="s">
        <v>1487</v>
      </c>
      <c r="H302" s="2">
        <v>32557</v>
      </c>
      <c r="I302" s="1">
        <v>8</v>
      </c>
      <c r="J302" s="1">
        <v>5</v>
      </c>
      <c r="K302" s="1">
        <v>12</v>
      </c>
      <c r="L302" s="1">
        <v>4</v>
      </c>
      <c r="M302" s="1" t="s">
        <v>189</v>
      </c>
      <c r="N302" s="1">
        <v>1</v>
      </c>
      <c r="O302" s="1" t="s">
        <v>53</v>
      </c>
      <c r="Q302" s="1" t="s">
        <v>99</v>
      </c>
      <c r="S302" s="1">
        <v>0</v>
      </c>
      <c r="AB302" s="1" t="s">
        <v>59</v>
      </c>
      <c r="AC302" s="1" t="s">
        <v>27</v>
      </c>
      <c r="AE302" s="1" t="s">
        <v>29</v>
      </c>
      <c r="AF302" s="1" t="s">
        <v>30</v>
      </c>
      <c r="AH302" s="1" t="s">
        <v>32</v>
      </c>
      <c r="AM302" s="1" t="s">
        <v>73</v>
      </c>
      <c r="AP302" s="1">
        <v>40</v>
      </c>
      <c r="AQ302" s="1">
        <v>6</v>
      </c>
      <c r="AS302" s="1">
        <v>6</v>
      </c>
      <c r="AT302" s="1" t="s">
        <v>1488</v>
      </c>
      <c r="AU302" s="1" t="s">
        <v>345</v>
      </c>
      <c r="AW302" s="1">
        <v>10</v>
      </c>
      <c r="AX302" s="1" t="s">
        <v>1489</v>
      </c>
      <c r="AY302" s="1" t="s">
        <v>1490</v>
      </c>
      <c r="AZ302" s="1" t="s">
        <v>1491</v>
      </c>
    </row>
    <row r="303" spans="1:52" x14ac:dyDescent="0.25">
      <c r="A303" s="1">
        <v>301</v>
      </c>
      <c r="B303" s="6" t="s">
        <v>0</v>
      </c>
      <c r="C303" s="6" t="s">
        <v>1</v>
      </c>
      <c r="E303" s="6" t="s">
        <v>3</v>
      </c>
      <c r="F303" s="6" t="s">
        <v>4</v>
      </c>
      <c r="H303" s="2">
        <v>43019</v>
      </c>
      <c r="I303" s="1">
        <v>7</v>
      </c>
      <c r="J303" s="1">
        <v>60</v>
      </c>
      <c r="K303" s="1">
        <v>11</v>
      </c>
      <c r="L303" s="1">
        <v>25</v>
      </c>
      <c r="M303" s="1" t="s">
        <v>189</v>
      </c>
      <c r="N303" s="1">
        <v>0</v>
      </c>
      <c r="O303" s="1" t="s">
        <v>53</v>
      </c>
      <c r="Q303" s="1" t="s">
        <v>99</v>
      </c>
      <c r="S303" s="1">
        <v>1</v>
      </c>
      <c r="T303" s="1" t="s">
        <v>155</v>
      </c>
      <c r="V303" s="1" t="s">
        <v>81</v>
      </c>
      <c r="X303" s="1" t="s">
        <v>356</v>
      </c>
      <c r="Z303" s="1">
        <v>11</v>
      </c>
      <c r="AA303" s="1" t="s">
        <v>1492</v>
      </c>
      <c r="AB303" s="1" t="s">
        <v>84</v>
      </c>
      <c r="AH303" s="1" t="s">
        <v>32</v>
      </c>
      <c r="AM303" s="1" t="s">
        <v>60</v>
      </c>
      <c r="AO303" s="1">
        <v>3</v>
      </c>
      <c r="AQ303" s="1">
        <v>6</v>
      </c>
      <c r="AS303" s="1">
        <v>10</v>
      </c>
      <c r="AT303" s="1" t="s">
        <v>1493</v>
      </c>
      <c r="AU303" s="1" t="s">
        <v>64</v>
      </c>
      <c r="AW303" s="1">
        <v>10</v>
      </c>
      <c r="AX303" s="1" t="s">
        <v>158</v>
      </c>
      <c r="AY303" s="1" t="s">
        <v>1494</v>
      </c>
    </row>
    <row r="304" spans="1:52" x14ac:dyDescent="0.25">
      <c r="A304" s="1">
        <v>302</v>
      </c>
      <c r="B304" s="6" t="s">
        <v>0</v>
      </c>
      <c r="C304" s="6" t="s">
        <v>1</v>
      </c>
      <c r="H304" s="2">
        <v>29941</v>
      </c>
      <c r="I304" s="1">
        <v>7</v>
      </c>
      <c r="J304" s="1">
        <v>80</v>
      </c>
      <c r="K304" s="1">
        <v>9</v>
      </c>
      <c r="L304" s="1">
        <v>20</v>
      </c>
      <c r="M304" s="1" t="s">
        <v>89</v>
      </c>
      <c r="N304" s="1">
        <v>0</v>
      </c>
      <c r="O304" s="1" t="s">
        <v>68</v>
      </c>
      <c r="Q304" s="1" t="s">
        <v>69</v>
      </c>
      <c r="S304" s="1">
        <v>1</v>
      </c>
      <c r="T304" s="1" t="s">
        <v>213</v>
      </c>
      <c r="V304" s="1" t="s">
        <v>81</v>
      </c>
      <c r="X304" s="1" t="s">
        <v>92</v>
      </c>
      <c r="Z304" s="1">
        <v>15</v>
      </c>
      <c r="AA304" s="1" t="s">
        <v>1495</v>
      </c>
      <c r="AB304" s="1" t="s">
        <v>84</v>
      </c>
      <c r="AK304" s="1" t="s">
        <v>35</v>
      </c>
      <c r="AU304" s="1" t="s">
        <v>192</v>
      </c>
      <c r="AW304" s="1">
        <v>7</v>
      </c>
      <c r="AX304" s="1" t="s">
        <v>1496</v>
      </c>
      <c r="AY304" s="1" t="s">
        <v>1497</v>
      </c>
      <c r="AZ304" s="1" t="s">
        <v>1498</v>
      </c>
    </row>
    <row r="305" spans="1:52" x14ac:dyDescent="0.25">
      <c r="A305" s="1">
        <v>303</v>
      </c>
      <c r="B305" s="6" t="s">
        <v>0</v>
      </c>
      <c r="D305" s="6" t="s">
        <v>2</v>
      </c>
      <c r="F305" s="6" t="s">
        <v>4</v>
      </c>
      <c r="H305" s="2">
        <v>32303</v>
      </c>
      <c r="I305" s="1">
        <v>6</v>
      </c>
      <c r="J305" s="1">
        <v>25</v>
      </c>
      <c r="K305" s="1">
        <v>8</v>
      </c>
      <c r="L305" s="1">
        <v>30</v>
      </c>
      <c r="M305" s="1" t="s">
        <v>225</v>
      </c>
      <c r="N305" s="1">
        <v>0</v>
      </c>
      <c r="O305" s="1" t="s">
        <v>68</v>
      </c>
      <c r="Q305" s="1" t="s">
        <v>54</v>
      </c>
      <c r="S305" s="1">
        <v>1</v>
      </c>
      <c r="T305" s="1" t="s">
        <v>407</v>
      </c>
      <c r="W305" s="1" t="s">
        <v>1499</v>
      </c>
      <c r="X305" s="1" t="s">
        <v>156</v>
      </c>
      <c r="Z305" s="1">
        <v>4</v>
      </c>
      <c r="AA305" s="1" t="s">
        <v>1500</v>
      </c>
      <c r="AB305" s="1" t="s">
        <v>84</v>
      </c>
      <c r="AE305" s="1" t="s">
        <v>29</v>
      </c>
      <c r="AM305" s="1" t="s">
        <v>73</v>
      </c>
      <c r="AO305" s="1">
        <v>5</v>
      </c>
      <c r="AQ305" s="1">
        <v>5</v>
      </c>
      <c r="AS305" s="1">
        <v>20</v>
      </c>
      <c r="AT305" s="1" t="s">
        <v>1501</v>
      </c>
      <c r="AU305" s="1" t="s">
        <v>64</v>
      </c>
      <c r="AW305" s="1">
        <v>10</v>
      </c>
      <c r="AX305" s="1" t="s">
        <v>1502</v>
      </c>
      <c r="AY305" s="1" t="s">
        <v>1503</v>
      </c>
    </row>
    <row r="306" spans="1:52" x14ac:dyDescent="0.25">
      <c r="A306" s="1">
        <v>304</v>
      </c>
      <c r="F306" s="6" t="s">
        <v>4</v>
      </c>
      <c r="H306" s="2">
        <v>43056</v>
      </c>
      <c r="I306" s="1">
        <v>8</v>
      </c>
      <c r="J306" s="1">
        <v>30</v>
      </c>
      <c r="K306" s="1">
        <v>8</v>
      </c>
      <c r="L306" s="1">
        <v>5</v>
      </c>
      <c r="M306" s="1" t="s">
        <v>67</v>
      </c>
      <c r="N306" s="1">
        <v>0</v>
      </c>
      <c r="P306" s="1" t="s">
        <v>35</v>
      </c>
      <c r="R306" s="1" t="s">
        <v>1504</v>
      </c>
      <c r="S306" s="1">
        <v>1</v>
      </c>
      <c r="T306" s="1" t="s">
        <v>29</v>
      </c>
      <c r="V306" s="1" t="s">
        <v>350</v>
      </c>
      <c r="Y306" s="1" t="s">
        <v>1505</v>
      </c>
      <c r="Z306" s="1">
        <v>10</v>
      </c>
      <c r="AA306" s="1" t="s">
        <v>1506</v>
      </c>
      <c r="AB306" s="1" t="s">
        <v>84</v>
      </c>
      <c r="AE306" s="1" t="s">
        <v>29</v>
      </c>
      <c r="AM306" s="1" t="s">
        <v>162</v>
      </c>
      <c r="AP306" s="1" t="s">
        <v>1507</v>
      </c>
      <c r="AR306" s="1" t="s">
        <v>1508</v>
      </c>
      <c r="AS306" s="1">
        <v>5</v>
      </c>
      <c r="AT306" s="1" t="s">
        <v>1509</v>
      </c>
      <c r="AU306" s="1" t="s">
        <v>345</v>
      </c>
      <c r="AW306" s="1">
        <v>6</v>
      </c>
      <c r="AX306" s="1" t="s">
        <v>1510</v>
      </c>
      <c r="AY306" s="1" t="s">
        <v>1511</v>
      </c>
      <c r="AZ306" s="1" t="s">
        <v>1512</v>
      </c>
    </row>
    <row r="307" spans="1:52" x14ac:dyDescent="0.25">
      <c r="A307" s="1">
        <v>305</v>
      </c>
      <c r="C307" s="6" t="s">
        <v>1</v>
      </c>
      <c r="H307" s="2">
        <v>31769</v>
      </c>
      <c r="I307" s="1">
        <v>8</v>
      </c>
      <c r="J307" s="1">
        <v>90</v>
      </c>
      <c r="K307" s="1">
        <v>12</v>
      </c>
      <c r="L307" s="1">
        <v>4</v>
      </c>
      <c r="M307" s="1" t="s">
        <v>103</v>
      </c>
      <c r="N307" s="1">
        <v>0</v>
      </c>
      <c r="O307" s="1" t="s">
        <v>68</v>
      </c>
      <c r="Q307" s="1" t="s">
        <v>104</v>
      </c>
      <c r="S307" s="1">
        <v>1</v>
      </c>
      <c r="T307" s="1" t="s">
        <v>213</v>
      </c>
      <c r="V307" s="1" t="s">
        <v>81</v>
      </c>
      <c r="X307" s="1" t="s">
        <v>92</v>
      </c>
      <c r="Z307" s="1">
        <v>9</v>
      </c>
      <c r="AA307" s="1" t="s">
        <v>1513</v>
      </c>
      <c r="AB307" s="1" t="s">
        <v>84</v>
      </c>
      <c r="AF307" s="1" t="s">
        <v>30</v>
      </c>
      <c r="AM307" s="1" t="s">
        <v>85</v>
      </c>
      <c r="AO307" s="1">
        <v>6</v>
      </c>
      <c r="AQ307" s="1">
        <v>6</v>
      </c>
      <c r="AS307" s="1">
        <v>6</v>
      </c>
      <c r="AT307" s="1" t="s">
        <v>1514</v>
      </c>
      <c r="AU307" s="1" t="s">
        <v>64</v>
      </c>
      <c r="AW307" s="1">
        <v>8</v>
      </c>
      <c r="AX307" s="1" t="s">
        <v>1515</v>
      </c>
      <c r="AY307" s="1" t="s">
        <v>1516</v>
      </c>
    </row>
    <row r="308" spans="1:52" x14ac:dyDescent="0.25">
      <c r="A308" s="1">
        <v>306</v>
      </c>
      <c r="B308" s="6" t="s">
        <v>0</v>
      </c>
      <c r="H308" s="2">
        <v>34335</v>
      </c>
      <c r="I308" s="1">
        <v>8</v>
      </c>
      <c r="J308" s="1">
        <v>150</v>
      </c>
      <c r="K308" s="1">
        <v>6</v>
      </c>
      <c r="L308" s="1">
        <v>5</v>
      </c>
      <c r="M308" s="1" t="s">
        <v>89</v>
      </c>
      <c r="N308" s="1">
        <v>1</v>
      </c>
      <c r="O308" s="1" t="s">
        <v>79</v>
      </c>
      <c r="Q308" s="1" t="s">
        <v>99</v>
      </c>
      <c r="S308" s="1">
        <v>1</v>
      </c>
      <c r="T308" s="1" t="s">
        <v>213</v>
      </c>
      <c r="V308" s="1" t="s">
        <v>81</v>
      </c>
      <c r="Y308" s="1" t="s">
        <v>1517</v>
      </c>
      <c r="Z308" s="1">
        <v>2</v>
      </c>
      <c r="AA308" s="1" t="s">
        <v>1518</v>
      </c>
      <c r="AB308" s="1" t="s">
        <v>59</v>
      </c>
      <c r="AE308" s="1" t="s">
        <v>29</v>
      </c>
      <c r="AM308" s="1" t="s">
        <v>73</v>
      </c>
      <c r="AP308" s="1">
        <v>12</v>
      </c>
      <c r="AQ308" s="1">
        <v>2</v>
      </c>
      <c r="AS308" s="1">
        <v>50</v>
      </c>
      <c r="AT308" s="1" t="s">
        <v>1519</v>
      </c>
      <c r="AU308" s="1" t="s">
        <v>75</v>
      </c>
      <c r="AW308" s="1">
        <v>10</v>
      </c>
      <c r="AX308" s="1" t="s">
        <v>1520</v>
      </c>
      <c r="AY308" s="1" t="s">
        <v>1521</v>
      </c>
      <c r="AZ308" s="1" t="s">
        <v>1170</v>
      </c>
    </row>
    <row r="309" spans="1:52" x14ac:dyDescent="0.25">
      <c r="A309" s="1">
        <v>307</v>
      </c>
      <c r="F309" s="6" t="s">
        <v>4</v>
      </c>
      <c r="H309" s="2">
        <v>30327</v>
      </c>
      <c r="I309" s="1">
        <v>7</v>
      </c>
      <c r="J309" s="1">
        <v>30</v>
      </c>
      <c r="K309" s="1">
        <v>13</v>
      </c>
      <c r="L309" s="1">
        <v>5</v>
      </c>
      <c r="M309" s="1" t="s">
        <v>335</v>
      </c>
      <c r="N309" s="1">
        <v>0</v>
      </c>
      <c r="O309" s="1" t="s">
        <v>68</v>
      </c>
      <c r="Q309" s="1" t="s">
        <v>54</v>
      </c>
      <c r="S309" s="1">
        <v>1</v>
      </c>
      <c r="T309" s="1" t="s">
        <v>146</v>
      </c>
      <c r="V309" s="1" t="s">
        <v>81</v>
      </c>
      <c r="X309" s="1" t="s">
        <v>220</v>
      </c>
      <c r="Z309" s="1">
        <v>6</v>
      </c>
      <c r="AA309" s="1" t="s">
        <v>1522</v>
      </c>
      <c r="AB309" s="1" t="s">
        <v>72</v>
      </c>
      <c r="AH309" s="1" t="s">
        <v>32</v>
      </c>
      <c r="AM309" s="1" t="s">
        <v>73</v>
      </c>
      <c r="AO309" s="1">
        <v>5</v>
      </c>
      <c r="AQ309" s="1">
        <v>2</v>
      </c>
      <c r="AS309" s="1">
        <v>10</v>
      </c>
      <c r="AT309" s="1" t="s">
        <v>175</v>
      </c>
      <c r="AU309" s="1" t="s">
        <v>75</v>
      </c>
      <c r="AW309" s="1">
        <v>10</v>
      </c>
      <c r="AX309" s="1" t="s">
        <v>175</v>
      </c>
      <c r="AZ309" s="1" t="s">
        <v>175</v>
      </c>
    </row>
    <row r="310" spans="1:52" x14ac:dyDescent="0.25">
      <c r="A310" s="1">
        <v>308</v>
      </c>
      <c r="B310" s="6" t="s">
        <v>0</v>
      </c>
      <c r="F310" s="6" t="s">
        <v>4</v>
      </c>
      <c r="H310" s="2">
        <v>32578</v>
      </c>
      <c r="I310" s="1">
        <v>7</v>
      </c>
      <c r="J310" s="1">
        <v>60</v>
      </c>
      <c r="K310" s="1">
        <v>11</v>
      </c>
      <c r="L310" s="1">
        <v>2</v>
      </c>
      <c r="M310" s="1" t="s">
        <v>303</v>
      </c>
      <c r="N310" s="1">
        <v>1</v>
      </c>
      <c r="O310" s="1" t="s">
        <v>68</v>
      </c>
      <c r="Q310" s="1" t="s">
        <v>104</v>
      </c>
      <c r="S310" s="1">
        <v>1</v>
      </c>
      <c r="T310" s="1" t="s">
        <v>213</v>
      </c>
      <c r="V310" s="1" t="s">
        <v>111</v>
      </c>
      <c r="X310" s="1" t="s">
        <v>92</v>
      </c>
      <c r="Z310" s="1">
        <v>5</v>
      </c>
      <c r="AA310" s="1" t="s">
        <v>1523</v>
      </c>
      <c r="AB310" s="1" t="s">
        <v>59</v>
      </c>
      <c r="AH310" s="1" t="s">
        <v>32</v>
      </c>
      <c r="AM310" s="1" t="s">
        <v>85</v>
      </c>
      <c r="AO310" s="1">
        <v>4</v>
      </c>
      <c r="AQ310" s="1">
        <v>2</v>
      </c>
      <c r="AS310" s="1">
        <v>8</v>
      </c>
      <c r="AT310" s="1" t="s">
        <v>1524</v>
      </c>
      <c r="AU310" s="1" t="s">
        <v>64</v>
      </c>
      <c r="AW310" s="1">
        <v>8</v>
      </c>
      <c r="AX310" s="1" t="s">
        <v>1525</v>
      </c>
    </row>
    <row r="311" spans="1:52" x14ac:dyDescent="0.25">
      <c r="A311" s="1">
        <v>309</v>
      </c>
      <c r="F311" s="6" t="s">
        <v>4</v>
      </c>
      <c r="H311" s="2">
        <v>33278</v>
      </c>
      <c r="I311" s="1">
        <v>7</v>
      </c>
      <c r="J311" s="1">
        <v>0</v>
      </c>
      <c r="K311" s="1">
        <v>8</v>
      </c>
      <c r="L311" s="1">
        <v>2</v>
      </c>
      <c r="M311" s="1" t="s">
        <v>225</v>
      </c>
      <c r="N311" s="1">
        <v>0</v>
      </c>
      <c r="O311" s="1" t="s">
        <v>68</v>
      </c>
      <c r="Q311" s="1" t="s">
        <v>99</v>
      </c>
      <c r="S311" s="1">
        <v>0</v>
      </c>
      <c r="AB311" s="1" t="s">
        <v>59</v>
      </c>
      <c r="AE311" s="1" t="s">
        <v>29</v>
      </c>
      <c r="AM311" s="1" t="s">
        <v>162</v>
      </c>
      <c r="AO311" s="1">
        <v>4</v>
      </c>
      <c r="AQ311" s="1">
        <v>4</v>
      </c>
      <c r="AS311" s="1">
        <v>25</v>
      </c>
      <c r="AT311" s="1" t="s">
        <v>1526</v>
      </c>
      <c r="AV311" s="1" t="s">
        <v>1527</v>
      </c>
      <c r="AW311" s="1">
        <v>10</v>
      </c>
      <c r="AX311" s="1" t="s">
        <v>1528</v>
      </c>
      <c r="AY311" s="1" t="s">
        <v>322</v>
      </c>
      <c r="AZ311" s="1" t="s">
        <v>1529</v>
      </c>
    </row>
    <row r="312" spans="1:52" x14ac:dyDescent="0.25">
      <c r="A312" s="1">
        <v>310</v>
      </c>
      <c r="C312" s="6" t="s">
        <v>1</v>
      </c>
      <c r="E312" s="6" t="s">
        <v>3</v>
      </c>
      <c r="F312" s="6" t="s">
        <v>4</v>
      </c>
      <c r="H312" s="2">
        <v>30129</v>
      </c>
      <c r="I312" s="1">
        <v>6</v>
      </c>
      <c r="J312" s="1">
        <v>90</v>
      </c>
      <c r="K312" s="1">
        <v>10</v>
      </c>
      <c r="L312" s="1">
        <v>10</v>
      </c>
      <c r="M312" s="1" t="s">
        <v>303</v>
      </c>
      <c r="N312" s="1">
        <v>1</v>
      </c>
      <c r="O312" s="1" t="s">
        <v>53</v>
      </c>
      <c r="R312" s="1" t="s">
        <v>1530</v>
      </c>
      <c r="S312" s="1">
        <v>1</v>
      </c>
      <c r="T312" s="1" t="s">
        <v>5</v>
      </c>
      <c r="V312" s="1" t="s">
        <v>91</v>
      </c>
      <c r="X312" s="1" t="s">
        <v>82</v>
      </c>
      <c r="Z312" s="1">
        <v>11</v>
      </c>
      <c r="AA312" s="1" t="s">
        <v>1531</v>
      </c>
      <c r="AB312" s="1" t="s">
        <v>59</v>
      </c>
      <c r="AH312" s="1" t="s">
        <v>32</v>
      </c>
      <c r="AM312" s="1" t="s">
        <v>60</v>
      </c>
      <c r="AP312" s="1">
        <v>15</v>
      </c>
      <c r="AQ312" s="1">
        <v>6</v>
      </c>
      <c r="AS312" s="1">
        <v>20</v>
      </c>
      <c r="AT312" s="1" t="s">
        <v>1532</v>
      </c>
      <c r="AU312" s="1" t="s">
        <v>64</v>
      </c>
      <c r="AW312" s="1">
        <v>10</v>
      </c>
      <c r="AX312" s="1" t="s">
        <v>1533</v>
      </c>
      <c r="AY312" s="1" t="s">
        <v>1534</v>
      </c>
      <c r="AZ312" s="1" t="s">
        <v>1535</v>
      </c>
    </row>
    <row r="313" spans="1:52" x14ac:dyDescent="0.25">
      <c r="A313" s="1">
        <v>311</v>
      </c>
      <c r="F313" s="6" t="s">
        <v>4</v>
      </c>
      <c r="H313" s="2">
        <v>27169</v>
      </c>
      <c r="I313" s="1">
        <v>8</v>
      </c>
      <c r="J313" s="1">
        <v>15</v>
      </c>
      <c r="K313" s="1">
        <v>12</v>
      </c>
      <c r="L313" s="1">
        <v>2</v>
      </c>
      <c r="M313" s="1" t="s">
        <v>121</v>
      </c>
      <c r="N313" s="1">
        <v>1</v>
      </c>
      <c r="O313" s="1" t="s">
        <v>68</v>
      </c>
      <c r="Q313" s="1" t="s">
        <v>99</v>
      </c>
      <c r="S313" s="1">
        <v>1</v>
      </c>
      <c r="T313" s="1" t="s">
        <v>519</v>
      </c>
      <c r="V313" s="1" t="s">
        <v>81</v>
      </c>
      <c r="X313" s="1" t="s">
        <v>92</v>
      </c>
      <c r="Z313" s="1">
        <v>13</v>
      </c>
      <c r="AA313" s="1" t="s">
        <v>1536</v>
      </c>
      <c r="AB313" s="1" t="s">
        <v>59</v>
      </c>
      <c r="AH313" s="1" t="s">
        <v>32</v>
      </c>
      <c r="AM313" s="1" t="s">
        <v>60</v>
      </c>
      <c r="AP313" s="1">
        <v>12</v>
      </c>
      <c r="AQ313" s="1">
        <v>2</v>
      </c>
      <c r="AS313" s="1">
        <v>8</v>
      </c>
      <c r="AT313" s="1" t="s">
        <v>1537</v>
      </c>
      <c r="AU313" s="1" t="s">
        <v>192</v>
      </c>
      <c r="AW313" s="1">
        <v>10</v>
      </c>
      <c r="AX313" s="1" t="s">
        <v>1538</v>
      </c>
      <c r="AY313" s="1" t="s">
        <v>1539</v>
      </c>
      <c r="AZ313" s="1" t="s">
        <v>1540</v>
      </c>
    </row>
    <row r="314" spans="1:52" x14ac:dyDescent="0.25">
      <c r="A314" s="1">
        <v>312</v>
      </c>
      <c r="B314" s="6" t="s">
        <v>0</v>
      </c>
      <c r="H314" s="2">
        <v>23937</v>
      </c>
      <c r="I314" s="1">
        <v>6</v>
      </c>
      <c r="J314" s="1">
        <v>0</v>
      </c>
      <c r="K314" s="1">
        <v>10</v>
      </c>
      <c r="L314" s="1">
        <v>20</v>
      </c>
      <c r="M314" s="1" t="s">
        <v>78</v>
      </c>
      <c r="N314" s="1">
        <v>0</v>
      </c>
      <c r="O314" s="1" t="s">
        <v>98</v>
      </c>
      <c r="Q314" s="1" t="s">
        <v>99</v>
      </c>
      <c r="S314" s="1">
        <v>0</v>
      </c>
      <c r="AB314" s="1" t="s">
        <v>59</v>
      </c>
      <c r="AF314" s="1" t="s">
        <v>30</v>
      </c>
      <c r="AM314" s="1" t="s">
        <v>60</v>
      </c>
      <c r="AO314" s="1">
        <v>4</v>
      </c>
      <c r="AQ314" s="1">
        <v>6</v>
      </c>
      <c r="AS314" s="1">
        <v>20</v>
      </c>
      <c r="AT314" s="1" t="s">
        <v>1541</v>
      </c>
      <c r="AU314" s="1" t="s">
        <v>64</v>
      </c>
      <c r="AW314" s="1">
        <v>10</v>
      </c>
      <c r="AX314" s="1" t="s">
        <v>1542</v>
      </c>
      <c r="AY314" s="1" t="s">
        <v>1543</v>
      </c>
      <c r="AZ314" s="1" t="s">
        <v>1544</v>
      </c>
    </row>
    <row r="315" spans="1:52" x14ac:dyDescent="0.25">
      <c r="A315" s="1">
        <v>313</v>
      </c>
      <c r="B315" s="6" t="s">
        <v>0</v>
      </c>
      <c r="H315" s="2">
        <v>26668</v>
      </c>
      <c r="I315" s="1">
        <v>7</v>
      </c>
      <c r="J315" s="1">
        <v>30</v>
      </c>
      <c r="K315" s="1">
        <v>6</v>
      </c>
      <c r="L315" s="1">
        <v>20</v>
      </c>
      <c r="M315" s="1" t="s">
        <v>52</v>
      </c>
      <c r="N315" s="1">
        <v>1</v>
      </c>
      <c r="O315" s="1" t="s">
        <v>68</v>
      </c>
      <c r="Q315" s="1" t="s">
        <v>99</v>
      </c>
      <c r="S315" s="1">
        <v>1</v>
      </c>
      <c r="T315" s="1" t="s">
        <v>213</v>
      </c>
      <c r="V315" s="1" t="s">
        <v>81</v>
      </c>
      <c r="X315" s="1" t="s">
        <v>92</v>
      </c>
      <c r="Z315" s="1">
        <v>20</v>
      </c>
      <c r="AA315" s="1" t="s">
        <v>1545</v>
      </c>
      <c r="AB315" s="1" t="s">
        <v>59</v>
      </c>
      <c r="AK315" s="1" t="s">
        <v>35</v>
      </c>
      <c r="AV315" s="1" t="s">
        <v>1546</v>
      </c>
      <c r="AW315" s="1">
        <v>10</v>
      </c>
      <c r="AX315" s="1" t="s">
        <v>1547</v>
      </c>
      <c r="AY315" s="1" t="s">
        <v>1548</v>
      </c>
      <c r="AZ315" s="1" t="s">
        <v>1549</v>
      </c>
    </row>
    <row r="316" spans="1:52" x14ac:dyDescent="0.25">
      <c r="A316" s="1">
        <v>314</v>
      </c>
      <c r="B316" s="6" t="s">
        <v>0</v>
      </c>
      <c r="C316" s="6" t="s">
        <v>1</v>
      </c>
      <c r="F316" s="6" t="s">
        <v>4</v>
      </c>
      <c r="H316" s="2">
        <v>33626</v>
      </c>
      <c r="I316" s="1">
        <v>8</v>
      </c>
      <c r="J316" s="1">
        <v>40</v>
      </c>
      <c r="K316" s="1">
        <v>13</v>
      </c>
      <c r="L316" s="1">
        <v>6</v>
      </c>
      <c r="M316" s="1" t="s">
        <v>189</v>
      </c>
      <c r="N316" s="1">
        <v>1</v>
      </c>
      <c r="O316" s="1" t="s">
        <v>140</v>
      </c>
      <c r="Q316" s="1" t="s">
        <v>99</v>
      </c>
      <c r="S316" s="1">
        <v>1</v>
      </c>
      <c r="T316" s="1" t="s">
        <v>407</v>
      </c>
      <c r="V316" s="1" t="s">
        <v>81</v>
      </c>
      <c r="X316" s="1" t="s">
        <v>57</v>
      </c>
      <c r="Z316" s="1">
        <v>2</v>
      </c>
      <c r="AA316" s="1" t="s">
        <v>1550</v>
      </c>
      <c r="AB316" s="1" t="s">
        <v>84</v>
      </c>
      <c r="AK316" s="1" t="s">
        <v>35</v>
      </c>
      <c r="AU316" s="1" t="s">
        <v>345</v>
      </c>
      <c r="AW316" s="1">
        <v>5</v>
      </c>
      <c r="AX316" s="1" t="s">
        <v>1551</v>
      </c>
      <c r="AY316" s="1" t="s">
        <v>1552</v>
      </c>
    </row>
    <row r="317" spans="1:52" x14ac:dyDescent="0.25">
      <c r="A317" s="1">
        <v>315</v>
      </c>
      <c r="B317" s="6" t="s">
        <v>0</v>
      </c>
      <c r="C317" s="6" t="s">
        <v>1</v>
      </c>
      <c r="F317" s="6" t="s">
        <v>4</v>
      </c>
      <c r="H317" s="2">
        <v>26395</v>
      </c>
      <c r="I317" s="1">
        <v>6</v>
      </c>
      <c r="J317" s="1">
        <v>35</v>
      </c>
      <c r="K317" s="1">
        <v>8</v>
      </c>
      <c r="L317" s="1">
        <v>7</v>
      </c>
      <c r="M317" s="1" t="s">
        <v>97</v>
      </c>
      <c r="N317" s="1">
        <v>1</v>
      </c>
      <c r="O317" s="1" t="s">
        <v>122</v>
      </c>
      <c r="Q317" s="1" t="s">
        <v>104</v>
      </c>
      <c r="S317" s="1">
        <v>1</v>
      </c>
      <c r="T317" s="1" t="s">
        <v>55</v>
      </c>
      <c r="V317" s="1" t="s">
        <v>56</v>
      </c>
      <c r="X317" s="1" t="s">
        <v>92</v>
      </c>
      <c r="Z317" s="1">
        <v>23</v>
      </c>
      <c r="AA317" s="1" t="s">
        <v>1553</v>
      </c>
      <c r="AB317" s="1" t="s">
        <v>84</v>
      </c>
      <c r="AF317" s="1" t="s">
        <v>30</v>
      </c>
      <c r="AM317" s="1" t="s">
        <v>73</v>
      </c>
      <c r="AP317" s="1">
        <v>10</v>
      </c>
      <c r="AQ317" s="1">
        <v>3</v>
      </c>
      <c r="AS317" s="1">
        <v>8</v>
      </c>
      <c r="AT317" s="1" t="s">
        <v>1554</v>
      </c>
      <c r="AU317" s="1" t="s">
        <v>75</v>
      </c>
      <c r="AW317" s="1">
        <v>7</v>
      </c>
      <c r="AX317" s="1" t="s">
        <v>1555</v>
      </c>
      <c r="AY317" s="1" t="s">
        <v>1556</v>
      </c>
    </row>
    <row r="318" spans="1:52" ht="409.5" x14ac:dyDescent="0.25">
      <c r="A318" s="1">
        <v>316</v>
      </c>
      <c r="B318" s="6" t="s">
        <v>0</v>
      </c>
      <c r="E318" s="6" t="s">
        <v>3</v>
      </c>
      <c r="F318" s="6" t="s">
        <v>4</v>
      </c>
      <c r="H318" s="2">
        <v>32544</v>
      </c>
      <c r="I318" s="1">
        <v>7</v>
      </c>
      <c r="J318" s="1">
        <v>40</v>
      </c>
      <c r="K318" s="1">
        <v>12</v>
      </c>
      <c r="L318" s="1">
        <v>25</v>
      </c>
      <c r="M318" s="1" t="s">
        <v>133</v>
      </c>
      <c r="N318" s="1">
        <v>0</v>
      </c>
      <c r="O318" s="1" t="s">
        <v>68</v>
      </c>
      <c r="Q318" s="1" t="s">
        <v>99</v>
      </c>
      <c r="S318" s="1">
        <v>1</v>
      </c>
      <c r="T318" s="1" t="s">
        <v>519</v>
      </c>
      <c r="V318" s="1" t="s">
        <v>81</v>
      </c>
      <c r="X318" s="1" t="s">
        <v>92</v>
      </c>
      <c r="Z318" s="1">
        <v>1</v>
      </c>
      <c r="AA318" s="1" t="s">
        <v>1557</v>
      </c>
      <c r="AB318" s="1" t="s">
        <v>84</v>
      </c>
      <c r="AF318" s="1" t="s">
        <v>30</v>
      </c>
      <c r="AM318" s="1" t="s">
        <v>162</v>
      </c>
      <c r="AO318" s="1">
        <v>6</v>
      </c>
      <c r="AQ318" s="1">
        <v>2</v>
      </c>
      <c r="AS318" s="1">
        <v>15</v>
      </c>
      <c r="AT318" s="4" t="s">
        <v>1558</v>
      </c>
      <c r="AU318" s="1" t="s">
        <v>75</v>
      </c>
      <c r="AW318" s="1">
        <v>10</v>
      </c>
      <c r="AX318" s="4" t="s">
        <v>1559</v>
      </c>
    </row>
    <row r="319" spans="1:52" x14ac:dyDescent="0.25">
      <c r="A319" s="1">
        <v>317</v>
      </c>
      <c r="B319" s="6" t="s">
        <v>0</v>
      </c>
      <c r="H319" s="2">
        <v>33697</v>
      </c>
      <c r="I319" s="1">
        <v>6</v>
      </c>
      <c r="J319" s="1">
        <v>30</v>
      </c>
      <c r="K319" s="1">
        <v>10</v>
      </c>
      <c r="L319" s="1">
        <v>20</v>
      </c>
      <c r="M319" s="1" t="s">
        <v>89</v>
      </c>
      <c r="N319" s="1">
        <v>1</v>
      </c>
      <c r="O319" s="1" t="s">
        <v>68</v>
      </c>
      <c r="Q319" s="1" t="s">
        <v>99</v>
      </c>
      <c r="S319" s="1">
        <v>1</v>
      </c>
      <c r="T319" s="1" t="s">
        <v>213</v>
      </c>
      <c r="V319" s="1" t="s">
        <v>81</v>
      </c>
      <c r="X319" s="1" t="s">
        <v>92</v>
      </c>
      <c r="Z319" s="1">
        <v>3</v>
      </c>
      <c r="AA319" s="1" t="s">
        <v>1560</v>
      </c>
      <c r="AB319" s="1" t="s">
        <v>59</v>
      </c>
      <c r="AK319" s="1" t="s">
        <v>35</v>
      </c>
      <c r="AU319" s="1" t="s">
        <v>75</v>
      </c>
      <c r="AW319" s="1">
        <v>10</v>
      </c>
      <c r="AX319" s="1" t="s">
        <v>1561</v>
      </c>
      <c r="AY319" s="1" t="s">
        <v>1562</v>
      </c>
      <c r="AZ319" s="1" t="s">
        <v>1563</v>
      </c>
    </row>
    <row r="320" spans="1:52" ht="31.5" x14ac:dyDescent="0.25">
      <c r="A320" s="1">
        <v>318</v>
      </c>
      <c r="B320" s="6" t="s">
        <v>0</v>
      </c>
      <c r="D320" s="6" t="s">
        <v>2</v>
      </c>
      <c r="H320" s="2">
        <v>33609</v>
      </c>
      <c r="I320" s="1">
        <v>7</v>
      </c>
      <c r="J320" s="1">
        <v>0</v>
      </c>
      <c r="K320" s="1">
        <v>6</v>
      </c>
      <c r="L320" s="1">
        <v>15</v>
      </c>
      <c r="M320" s="1" t="s">
        <v>89</v>
      </c>
      <c r="N320" s="1">
        <v>1</v>
      </c>
      <c r="O320" s="1" t="s">
        <v>98</v>
      </c>
      <c r="R320" s="1" t="s">
        <v>1564</v>
      </c>
      <c r="S320" s="1">
        <v>0</v>
      </c>
      <c r="AB320" s="1" t="s">
        <v>59</v>
      </c>
      <c r="AF320" s="1" t="s">
        <v>30</v>
      </c>
      <c r="AH320" s="1" t="s">
        <v>32</v>
      </c>
      <c r="AM320" s="1" t="s">
        <v>73</v>
      </c>
      <c r="AO320" s="1">
        <v>6</v>
      </c>
      <c r="AQ320" s="1">
        <v>6</v>
      </c>
      <c r="AS320" s="1">
        <v>20</v>
      </c>
      <c r="AT320" s="1" t="s">
        <v>1565</v>
      </c>
      <c r="AU320" s="1" t="s">
        <v>75</v>
      </c>
      <c r="AW320" s="1">
        <v>6</v>
      </c>
      <c r="AX320" s="1" t="s">
        <v>1566</v>
      </c>
      <c r="AY320" s="4" t="s">
        <v>204</v>
      </c>
      <c r="AZ320" s="1" t="s">
        <v>1567</v>
      </c>
    </row>
    <row r="321" spans="1:52" x14ac:dyDescent="0.25">
      <c r="A321" s="1">
        <v>319</v>
      </c>
      <c r="D321" s="6" t="s">
        <v>2</v>
      </c>
      <c r="F321" s="6" t="s">
        <v>4</v>
      </c>
      <c r="H321" s="2">
        <v>33386</v>
      </c>
      <c r="I321" s="1">
        <v>5</v>
      </c>
      <c r="J321" s="1">
        <v>45</v>
      </c>
      <c r="K321" s="1">
        <v>12</v>
      </c>
      <c r="L321" s="1">
        <v>30</v>
      </c>
      <c r="M321" s="1" t="s">
        <v>89</v>
      </c>
      <c r="N321" s="1">
        <v>1</v>
      </c>
      <c r="O321" s="1" t="s">
        <v>79</v>
      </c>
      <c r="R321" s="1" t="s">
        <v>1568</v>
      </c>
      <c r="S321" s="1">
        <v>0</v>
      </c>
      <c r="AB321" s="1" t="s">
        <v>84</v>
      </c>
      <c r="AH321" s="1" t="s">
        <v>32</v>
      </c>
      <c r="AM321" s="1" t="s">
        <v>60</v>
      </c>
      <c r="AO321" s="1">
        <v>3</v>
      </c>
      <c r="AQ321" s="1">
        <v>4</v>
      </c>
      <c r="AS321" s="1">
        <v>6</v>
      </c>
      <c r="AT321" s="1" t="s">
        <v>1569</v>
      </c>
      <c r="AU321" s="1" t="s">
        <v>64</v>
      </c>
      <c r="AW321" s="1">
        <v>8</v>
      </c>
      <c r="AX321" s="1" t="s">
        <v>1570</v>
      </c>
      <c r="AY321" s="1" t="s">
        <v>1571</v>
      </c>
      <c r="AZ321" s="1" t="s">
        <v>1572</v>
      </c>
    </row>
    <row r="322" spans="1:52" x14ac:dyDescent="0.25">
      <c r="A322" s="1">
        <v>320</v>
      </c>
      <c r="B322" s="6" t="s">
        <v>0</v>
      </c>
      <c r="H322" s="2">
        <v>27200</v>
      </c>
      <c r="I322" s="1">
        <v>7</v>
      </c>
      <c r="J322" s="1">
        <v>0</v>
      </c>
      <c r="K322" s="1">
        <v>14</v>
      </c>
      <c r="L322" s="1">
        <v>2</v>
      </c>
      <c r="M322" s="1" t="s">
        <v>67</v>
      </c>
      <c r="N322" s="1">
        <v>0</v>
      </c>
      <c r="O322" s="1" t="s">
        <v>68</v>
      </c>
      <c r="Q322" s="1" t="s">
        <v>54</v>
      </c>
      <c r="S322" s="1">
        <v>0</v>
      </c>
      <c r="AB322" s="1" t="s">
        <v>59</v>
      </c>
      <c r="AC322" s="1" t="s">
        <v>27</v>
      </c>
      <c r="AE322" s="1" t="s">
        <v>29</v>
      </c>
      <c r="AM322" s="1" t="s">
        <v>73</v>
      </c>
      <c r="AP322" s="1">
        <v>10</v>
      </c>
      <c r="AQ322" s="1">
        <v>2</v>
      </c>
      <c r="AS322" s="1">
        <v>14</v>
      </c>
      <c r="AT322" s="1" t="s">
        <v>1573</v>
      </c>
      <c r="AU322" s="1" t="s">
        <v>345</v>
      </c>
      <c r="AW322" s="1">
        <v>7</v>
      </c>
      <c r="AX322" s="1" t="s">
        <v>1574</v>
      </c>
      <c r="AY322" s="1" t="s">
        <v>1575</v>
      </c>
      <c r="AZ322" s="1" t="s">
        <v>1576</v>
      </c>
    </row>
    <row r="323" spans="1:52" x14ac:dyDescent="0.25">
      <c r="A323" s="1">
        <v>321</v>
      </c>
      <c r="C323" s="6" t="s">
        <v>1</v>
      </c>
      <c r="F323" s="6" t="s">
        <v>4</v>
      </c>
      <c r="H323" s="2">
        <v>33989</v>
      </c>
      <c r="I323" s="1">
        <v>8</v>
      </c>
      <c r="J323" s="1">
        <v>0</v>
      </c>
      <c r="K323" s="1">
        <v>10</v>
      </c>
      <c r="L323" s="1">
        <v>30</v>
      </c>
      <c r="M323" s="1" t="s">
        <v>335</v>
      </c>
      <c r="N323" s="1">
        <v>0</v>
      </c>
      <c r="O323" s="1" t="s">
        <v>68</v>
      </c>
      <c r="Q323" s="1" t="s">
        <v>99</v>
      </c>
      <c r="S323" s="1">
        <v>1</v>
      </c>
      <c r="T323" s="1" t="s">
        <v>213</v>
      </c>
      <c r="W323" s="1" t="s">
        <v>1577</v>
      </c>
      <c r="X323" s="1" t="s">
        <v>272</v>
      </c>
      <c r="Z323" s="1">
        <v>2</v>
      </c>
      <c r="AA323" s="1" t="s">
        <v>1578</v>
      </c>
      <c r="AB323" s="1" t="s">
        <v>59</v>
      </c>
      <c r="AF323" s="1" t="s">
        <v>30</v>
      </c>
      <c r="AH323" s="1" t="s">
        <v>32</v>
      </c>
      <c r="AM323" s="1" t="s">
        <v>60</v>
      </c>
      <c r="AO323" s="1">
        <v>4</v>
      </c>
      <c r="AQ323" s="1">
        <v>4</v>
      </c>
      <c r="AS323" s="1">
        <v>3</v>
      </c>
      <c r="AT323" s="1" t="s">
        <v>1579</v>
      </c>
      <c r="AU323" s="1" t="s">
        <v>75</v>
      </c>
      <c r="AW323" s="1">
        <v>8</v>
      </c>
      <c r="AX323" s="1" t="s">
        <v>1580</v>
      </c>
      <c r="AY323" s="1" t="s">
        <v>1581</v>
      </c>
    </row>
    <row r="324" spans="1:52" x14ac:dyDescent="0.25">
      <c r="A324" s="1">
        <v>322</v>
      </c>
      <c r="B324" s="6" t="s">
        <v>0</v>
      </c>
      <c r="E324" s="6" t="s">
        <v>3</v>
      </c>
      <c r="F324" s="6" t="s">
        <v>4</v>
      </c>
      <c r="H324" s="2">
        <v>33399</v>
      </c>
      <c r="I324" s="1">
        <v>8</v>
      </c>
      <c r="J324" s="1">
        <v>0</v>
      </c>
      <c r="K324" s="1">
        <v>7</v>
      </c>
      <c r="L324" s="1">
        <v>1</v>
      </c>
      <c r="M324" s="1" t="s">
        <v>335</v>
      </c>
      <c r="N324" s="1">
        <v>1</v>
      </c>
      <c r="O324" s="1" t="s">
        <v>68</v>
      </c>
      <c r="Q324" s="1" t="s">
        <v>54</v>
      </c>
      <c r="S324" s="1">
        <v>0</v>
      </c>
      <c r="AB324" s="1" t="s">
        <v>59</v>
      </c>
      <c r="AK324" s="1" t="s">
        <v>35</v>
      </c>
      <c r="AU324" s="1" t="s">
        <v>75</v>
      </c>
      <c r="AW324" s="1">
        <v>9</v>
      </c>
      <c r="AX324" s="1" t="s">
        <v>1582</v>
      </c>
      <c r="AY324" s="1" t="s">
        <v>1583</v>
      </c>
      <c r="AZ324" s="1" t="s">
        <v>1584</v>
      </c>
    </row>
    <row r="325" spans="1:52" x14ac:dyDescent="0.25">
      <c r="A325" s="1">
        <v>323</v>
      </c>
      <c r="B325" s="6" t="s">
        <v>0</v>
      </c>
      <c r="C325" s="6" t="s">
        <v>1</v>
      </c>
      <c r="F325" s="6" t="s">
        <v>4</v>
      </c>
      <c r="H325" s="2">
        <v>28993</v>
      </c>
      <c r="I325" s="1">
        <v>6</v>
      </c>
      <c r="J325" s="1">
        <v>0</v>
      </c>
      <c r="K325" s="1">
        <v>12</v>
      </c>
      <c r="L325" s="1">
        <v>12</v>
      </c>
      <c r="M325" s="1" t="s">
        <v>225</v>
      </c>
      <c r="N325" s="1">
        <v>1</v>
      </c>
      <c r="O325" s="1" t="s">
        <v>53</v>
      </c>
      <c r="Q325" s="1" t="s">
        <v>69</v>
      </c>
      <c r="S325" s="1">
        <v>1</v>
      </c>
      <c r="T325" s="1" t="s">
        <v>213</v>
      </c>
      <c r="V325" s="1" t="s">
        <v>81</v>
      </c>
      <c r="X325" s="1" t="s">
        <v>92</v>
      </c>
      <c r="Z325" s="1">
        <v>15</v>
      </c>
      <c r="AA325" s="1" t="s">
        <v>199</v>
      </c>
      <c r="AB325" s="1" t="s">
        <v>84</v>
      </c>
      <c r="AG325" s="1" t="s">
        <v>31</v>
      </c>
      <c r="AM325" s="1" t="s">
        <v>162</v>
      </c>
      <c r="AO325" s="1">
        <v>6</v>
      </c>
      <c r="AQ325" s="1">
        <v>6</v>
      </c>
      <c r="AS325" s="1">
        <v>30</v>
      </c>
      <c r="AT325" s="1" t="s">
        <v>1585</v>
      </c>
      <c r="AU325" s="1" t="s">
        <v>64</v>
      </c>
      <c r="AW325" s="1">
        <v>9</v>
      </c>
      <c r="AX325" s="1" t="s">
        <v>1586</v>
      </c>
      <c r="AY325" s="1" t="s">
        <v>1587</v>
      </c>
      <c r="AZ325" s="1" t="s">
        <v>290</v>
      </c>
    </row>
    <row r="326" spans="1:52" x14ac:dyDescent="0.25">
      <c r="A326" s="1">
        <v>324</v>
      </c>
      <c r="C326" s="6" t="s">
        <v>1</v>
      </c>
      <c r="H326" s="2">
        <v>29439</v>
      </c>
      <c r="I326" s="1">
        <v>7</v>
      </c>
      <c r="J326" s="1">
        <v>120</v>
      </c>
      <c r="K326" s="1">
        <v>12</v>
      </c>
      <c r="L326" s="1">
        <v>12</v>
      </c>
      <c r="M326" s="1" t="s">
        <v>97</v>
      </c>
      <c r="N326" s="1">
        <v>1</v>
      </c>
      <c r="O326" s="1" t="s">
        <v>134</v>
      </c>
      <c r="Q326" s="1" t="s">
        <v>99</v>
      </c>
      <c r="S326" s="1">
        <v>1</v>
      </c>
      <c r="T326" s="1" t="s">
        <v>155</v>
      </c>
      <c r="V326" s="1" t="s">
        <v>81</v>
      </c>
      <c r="X326" s="1" t="s">
        <v>92</v>
      </c>
      <c r="Z326" s="1">
        <v>14</v>
      </c>
      <c r="AA326" s="1" t="s">
        <v>1588</v>
      </c>
      <c r="AB326" s="1" t="s">
        <v>84</v>
      </c>
      <c r="AF326" s="1" t="s">
        <v>30</v>
      </c>
      <c r="AH326" s="1" t="s">
        <v>32</v>
      </c>
      <c r="AM326" s="1" t="s">
        <v>73</v>
      </c>
      <c r="AP326" s="1">
        <v>10</v>
      </c>
      <c r="AR326" s="1">
        <v>8</v>
      </c>
      <c r="AS326" s="1">
        <v>24</v>
      </c>
      <c r="AT326" s="1" t="s">
        <v>1589</v>
      </c>
      <c r="AU326" s="1" t="s">
        <v>75</v>
      </c>
      <c r="AW326" s="1">
        <v>9</v>
      </c>
      <c r="AX326" s="1" t="s">
        <v>1590</v>
      </c>
      <c r="AY326" s="1" t="s">
        <v>1591</v>
      </c>
      <c r="AZ326" s="1" t="s">
        <v>1592</v>
      </c>
    </row>
    <row r="327" spans="1:52" x14ac:dyDescent="0.25">
      <c r="A327" s="1">
        <v>325</v>
      </c>
      <c r="B327" s="6" t="s">
        <v>0</v>
      </c>
      <c r="C327" s="6" t="s">
        <v>1</v>
      </c>
      <c r="D327" s="6" t="s">
        <v>2</v>
      </c>
      <c r="H327" s="2">
        <v>28859</v>
      </c>
      <c r="I327" s="1">
        <v>8</v>
      </c>
      <c r="J327" s="1">
        <v>15</v>
      </c>
      <c r="K327" s="1">
        <v>5</v>
      </c>
      <c r="L327" s="1">
        <v>10</v>
      </c>
      <c r="M327" s="1" t="s">
        <v>303</v>
      </c>
      <c r="N327" s="1">
        <v>0</v>
      </c>
      <c r="O327" s="1" t="s">
        <v>140</v>
      </c>
      <c r="R327" s="1" t="s">
        <v>1593</v>
      </c>
      <c r="S327" s="1">
        <v>1</v>
      </c>
      <c r="T327" s="1" t="s">
        <v>70</v>
      </c>
      <c r="W327" s="1" t="s">
        <v>1594</v>
      </c>
      <c r="X327" s="1" t="s">
        <v>57</v>
      </c>
      <c r="Z327" s="1">
        <v>6</v>
      </c>
      <c r="AA327" s="1" t="s">
        <v>1595</v>
      </c>
      <c r="AB327" s="1" t="s">
        <v>72</v>
      </c>
      <c r="AF327" s="1" t="s">
        <v>30</v>
      </c>
      <c r="AM327" s="1" t="s">
        <v>73</v>
      </c>
      <c r="AO327" s="1">
        <v>6</v>
      </c>
      <c r="AQ327" s="1">
        <v>6</v>
      </c>
      <c r="AS327" s="1">
        <v>40</v>
      </c>
      <c r="AT327" s="1" t="s">
        <v>1596</v>
      </c>
      <c r="AV327" s="1" t="s">
        <v>1597</v>
      </c>
      <c r="AW327" s="1">
        <v>10</v>
      </c>
      <c r="AX327" s="1" t="s">
        <v>1598</v>
      </c>
      <c r="AY327" s="1" t="s">
        <v>1599</v>
      </c>
      <c r="AZ327" s="1" t="s">
        <v>1600</v>
      </c>
    </row>
    <row r="328" spans="1:52" x14ac:dyDescent="0.25">
      <c r="A328" s="1">
        <v>326</v>
      </c>
      <c r="B328" s="6" t="s">
        <v>0</v>
      </c>
      <c r="H328" s="2">
        <v>33643</v>
      </c>
      <c r="I328" s="1">
        <v>7</v>
      </c>
      <c r="J328" s="1">
        <v>180</v>
      </c>
      <c r="K328" s="1">
        <v>9</v>
      </c>
      <c r="L328" s="1">
        <v>20</v>
      </c>
      <c r="M328" s="1" t="s">
        <v>225</v>
      </c>
      <c r="N328" s="1">
        <v>1</v>
      </c>
      <c r="O328" s="1" t="s">
        <v>53</v>
      </c>
      <c r="Q328" s="1" t="s">
        <v>104</v>
      </c>
      <c r="S328" s="1">
        <v>1</v>
      </c>
      <c r="T328" s="1" t="s">
        <v>90</v>
      </c>
      <c r="V328" s="1" t="s">
        <v>81</v>
      </c>
      <c r="X328" s="1" t="s">
        <v>92</v>
      </c>
      <c r="Z328" s="1">
        <v>2</v>
      </c>
      <c r="AA328" s="1" t="s">
        <v>1601</v>
      </c>
      <c r="AB328" s="1" t="s">
        <v>84</v>
      </c>
      <c r="AF328" s="1" t="s">
        <v>30</v>
      </c>
      <c r="AI328" s="1" t="s">
        <v>33</v>
      </c>
      <c r="AM328" s="1" t="s">
        <v>162</v>
      </c>
      <c r="AO328" s="1">
        <v>4</v>
      </c>
      <c r="AQ328" s="1">
        <v>4</v>
      </c>
      <c r="AS328" s="1">
        <v>10</v>
      </c>
      <c r="AT328" s="1" t="s">
        <v>1602</v>
      </c>
      <c r="AU328" s="1" t="s">
        <v>75</v>
      </c>
      <c r="AW328" s="1">
        <v>6</v>
      </c>
      <c r="AX328" s="1" t="s">
        <v>1603</v>
      </c>
      <c r="AY328" s="1" t="s">
        <v>1604</v>
      </c>
      <c r="AZ328" s="1" t="s">
        <v>1605</v>
      </c>
    </row>
    <row r="329" spans="1:52" x14ac:dyDescent="0.25">
      <c r="A329" s="1">
        <v>327</v>
      </c>
      <c r="B329" s="6" t="s">
        <v>0</v>
      </c>
      <c r="H329" s="2">
        <v>33513</v>
      </c>
      <c r="I329" s="1">
        <v>9</v>
      </c>
      <c r="J329" s="1">
        <v>2</v>
      </c>
      <c r="K329" s="1">
        <v>10</v>
      </c>
      <c r="L329" s="1">
        <v>5</v>
      </c>
      <c r="M329" s="1" t="s">
        <v>103</v>
      </c>
      <c r="N329" s="1">
        <v>1</v>
      </c>
      <c r="O329" s="1" t="s">
        <v>53</v>
      </c>
      <c r="Q329" s="1" t="s">
        <v>99</v>
      </c>
      <c r="S329" s="1">
        <v>1</v>
      </c>
      <c r="T329" s="1" t="s">
        <v>213</v>
      </c>
      <c r="V329" s="1" t="s">
        <v>81</v>
      </c>
      <c r="X329" s="1" t="s">
        <v>92</v>
      </c>
      <c r="Z329" s="1">
        <v>4</v>
      </c>
      <c r="AA329" s="1" t="s">
        <v>1184</v>
      </c>
      <c r="AB329" s="1" t="s">
        <v>59</v>
      </c>
      <c r="AH329" s="1" t="s">
        <v>32</v>
      </c>
      <c r="AK329" s="1" t="s">
        <v>35</v>
      </c>
      <c r="AL329" s="1" t="s">
        <v>1606</v>
      </c>
      <c r="AU329" s="1" t="s">
        <v>64</v>
      </c>
      <c r="AW329" s="1">
        <v>10</v>
      </c>
      <c r="AX329" s="1" t="s">
        <v>1607</v>
      </c>
      <c r="AY329" s="1" t="s">
        <v>1608</v>
      </c>
      <c r="AZ329" s="1" t="s">
        <v>1609</v>
      </c>
    </row>
    <row r="330" spans="1:52" x14ac:dyDescent="0.25">
      <c r="A330" s="1">
        <v>328</v>
      </c>
      <c r="C330" s="6" t="s">
        <v>1</v>
      </c>
      <c r="E330" s="6" t="s">
        <v>3</v>
      </c>
      <c r="F330" s="6" t="s">
        <v>4</v>
      </c>
      <c r="H330" s="2">
        <v>26619</v>
      </c>
      <c r="I330" s="1">
        <v>8</v>
      </c>
      <c r="J330" s="1">
        <v>0</v>
      </c>
      <c r="K330" s="1">
        <v>10</v>
      </c>
      <c r="L330" s="1">
        <v>50</v>
      </c>
      <c r="M330" s="1" t="s">
        <v>89</v>
      </c>
      <c r="N330" s="1">
        <v>1</v>
      </c>
      <c r="O330" s="1" t="s">
        <v>79</v>
      </c>
      <c r="Q330" s="1" t="s">
        <v>104</v>
      </c>
      <c r="S330" s="1">
        <v>1</v>
      </c>
      <c r="T330" s="1" t="s">
        <v>213</v>
      </c>
      <c r="V330" s="1" t="s">
        <v>56</v>
      </c>
      <c r="X330" s="1" t="s">
        <v>92</v>
      </c>
      <c r="Z330" s="1">
        <v>5</v>
      </c>
      <c r="AA330" s="1" t="s">
        <v>1610</v>
      </c>
      <c r="AB330" s="1" t="s">
        <v>363</v>
      </c>
      <c r="AH330" s="1" t="s">
        <v>32</v>
      </c>
      <c r="AL330" s="1" t="s">
        <v>1611</v>
      </c>
      <c r="AM330" s="1" t="s">
        <v>60</v>
      </c>
      <c r="AO330" s="1">
        <v>5</v>
      </c>
      <c r="AQ330" s="1">
        <v>5</v>
      </c>
      <c r="AS330" s="1">
        <v>8</v>
      </c>
      <c r="AT330" s="1" t="s">
        <v>1612</v>
      </c>
      <c r="AU330" s="1" t="s">
        <v>75</v>
      </c>
      <c r="AW330" s="1">
        <v>8</v>
      </c>
      <c r="AX330" s="1" t="s">
        <v>1613</v>
      </c>
      <c r="AY330" s="1" t="s">
        <v>1614</v>
      </c>
      <c r="AZ330" s="1" t="s">
        <v>1615</v>
      </c>
    </row>
    <row r="331" spans="1:52" x14ac:dyDescent="0.25">
      <c r="A331" s="1">
        <v>329</v>
      </c>
      <c r="B331" s="6" t="s">
        <v>0</v>
      </c>
      <c r="C331" s="6" t="s">
        <v>1</v>
      </c>
      <c r="D331" s="6" t="s">
        <v>2</v>
      </c>
      <c r="H331" s="2">
        <v>31218</v>
      </c>
      <c r="I331" s="1">
        <v>7</v>
      </c>
      <c r="J331" s="1">
        <v>30</v>
      </c>
      <c r="K331" s="1">
        <v>8</v>
      </c>
      <c r="L331" s="1">
        <v>2</v>
      </c>
      <c r="M331" s="1" t="s">
        <v>67</v>
      </c>
      <c r="N331" s="1">
        <v>0</v>
      </c>
      <c r="O331" s="1" t="s">
        <v>98</v>
      </c>
      <c r="Q331" s="1" t="s">
        <v>104</v>
      </c>
      <c r="S331" s="1">
        <v>1</v>
      </c>
      <c r="T331" s="1" t="s">
        <v>213</v>
      </c>
      <c r="V331" s="1" t="s">
        <v>81</v>
      </c>
      <c r="X331" s="1" t="s">
        <v>419</v>
      </c>
      <c r="Z331" s="1">
        <v>10</v>
      </c>
      <c r="AA331" s="1" t="s">
        <v>1616</v>
      </c>
      <c r="AB331" s="1" t="s">
        <v>84</v>
      </c>
      <c r="AD331" s="1" t="s">
        <v>28</v>
      </c>
      <c r="AM331" s="1" t="s">
        <v>60</v>
      </c>
      <c r="AO331" s="1">
        <v>4</v>
      </c>
      <c r="AQ331" s="1">
        <v>4</v>
      </c>
      <c r="AS331" s="1">
        <v>6</v>
      </c>
      <c r="AT331" s="1" t="s">
        <v>1617</v>
      </c>
      <c r="AU331" s="1" t="s">
        <v>64</v>
      </c>
      <c r="AW331" s="1">
        <v>9</v>
      </c>
      <c r="AX331" s="1" t="s">
        <v>1618</v>
      </c>
    </row>
    <row r="332" spans="1:52" x14ac:dyDescent="0.25">
      <c r="A332" s="1">
        <v>330</v>
      </c>
      <c r="B332" s="6" t="s">
        <v>0</v>
      </c>
      <c r="H332" s="2">
        <v>25259</v>
      </c>
      <c r="I332" s="1">
        <v>8</v>
      </c>
      <c r="J332" s="1">
        <v>0</v>
      </c>
      <c r="K332" s="1">
        <v>14</v>
      </c>
      <c r="L332" s="1">
        <v>2</v>
      </c>
      <c r="M332" s="1" t="s">
        <v>67</v>
      </c>
      <c r="N332" s="1">
        <v>1</v>
      </c>
      <c r="S332" s="1">
        <v>0</v>
      </c>
      <c r="AB332" s="1" t="s">
        <v>59</v>
      </c>
      <c r="AF332" s="1" t="s">
        <v>30</v>
      </c>
      <c r="AM332" s="1" t="s">
        <v>73</v>
      </c>
      <c r="AO332" s="1">
        <v>6</v>
      </c>
      <c r="AQ332" s="1">
        <v>6</v>
      </c>
      <c r="AS332" s="1">
        <v>16</v>
      </c>
      <c r="AT332" s="1" t="s">
        <v>1619</v>
      </c>
      <c r="AU332" s="1" t="s">
        <v>75</v>
      </c>
      <c r="AW332" s="1">
        <v>9</v>
      </c>
      <c r="AX332" s="1" t="s">
        <v>1620</v>
      </c>
      <c r="AZ332" s="1" t="s">
        <v>1621</v>
      </c>
    </row>
    <row r="333" spans="1:52" x14ac:dyDescent="0.25">
      <c r="A333" s="1">
        <v>331</v>
      </c>
      <c r="E333" s="6" t="s">
        <v>3</v>
      </c>
      <c r="H333" s="2">
        <v>32523</v>
      </c>
      <c r="I333" s="1">
        <v>7</v>
      </c>
      <c r="J333" s="1">
        <v>10</v>
      </c>
      <c r="K333" s="1">
        <v>7</v>
      </c>
      <c r="L333" s="1">
        <v>10</v>
      </c>
      <c r="M333" s="1" t="s">
        <v>303</v>
      </c>
      <c r="N333" s="1">
        <v>0</v>
      </c>
      <c r="O333" s="1" t="s">
        <v>53</v>
      </c>
      <c r="Q333" s="1" t="s">
        <v>54</v>
      </c>
      <c r="S333" s="1">
        <v>1</v>
      </c>
      <c r="T333" s="1" t="s">
        <v>213</v>
      </c>
      <c r="V333" s="1" t="s">
        <v>111</v>
      </c>
      <c r="X333" s="1" t="s">
        <v>57</v>
      </c>
      <c r="Z333" s="1">
        <v>4</v>
      </c>
      <c r="AA333" s="1" t="s">
        <v>1622</v>
      </c>
      <c r="AB333" s="1" t="s">
        <v>84</v>
      </c>
      <c r="AE333" s="1" t="s">
        <v>29</v>
      </c>
      <c r="AM333" s="1" t="s">
        <v>73</v>
      </c>
      <c r="AO333" s="1">
        <v>5</v>
      </c>
      <c r="AQ333" s="1">
        <v>5</v>
      </c>
      <c r="AS333" s="1">
        <v>180</v>
      </c>
      <c r="AT333" s="1" t="s">
        <v>1623</v>
      </c>
      <c r="AU333" s="1" t="s">
        <v>64</v>
      </c>
      <c r="AW333" s="1">
        <v>10</v>
      </c>
      <c r="AX333" s="1" t="s">
        <v>1624</v>
      </c>
      <c r="AY333" s="1" t="s">
        <v>1625</v>
      </c>
      <c r="AZ333" s="1" t="s">
        <v>1626</v>
      </c>
    </row>
    <row r="334" spans="1:52" x14ac:dyDescent="0.25">
      <c r="A334" s="1">
        <v>332</v>
      </c>
      <c r="B334" s="6" t="s">
        <v>0</v>
      </c>
      <c r="F334" s="6" t="s">
        <v>4</v>
      </c>
      <c r="H334" s="2">
        <v>33568</v>
      </c>
      <c r="I334" s="1">
        <v>8</v>
      </c>
      <c r="J334" s="1">
        <v>110</v>
      </c>
      <c r="K334" s="1">
        <v>10</v>
      </c>
      <c r="L334" s="1">
        <v>0</v>
      </c>
      <c r="M334" s="1" t="s">
        <v>133</v>
      </c>
      <c r="N334" s="1">
        <v>0</v>
      </c>
      <c r="O334" s="1" t="s">
        <v>98</v>
      </c>
      <c r="Q334" s="1" t="s">
        <v>104</v>
      </c>
      <c r="S334" s="1">
        <v>1</v>
      </c>
      <c r="T334" s="1" t="s">
        <v>213</v>
      </c>
      <c r="V334" s="1" t="s">
        <v>81</v>
      </c>
      <c r="X334" s="1" t="s">
        <v>92</v>
      </c>
      <c r="Z334" s="1">
        <v>3</v>
      </c>
      <c r="AA334" s="1" t="s">
        <v>1627</v>
      </c>
      <c r="AB334" s="1" t="s">
        <v>59</v>
      </c>
      <c r="AH334" s="1" t="s">
        <v>32</v>
      </c>
      <c r="AM334" s="1" t="s">
        <v>73</v>
      </c>
      <c r="AO334" s="1">
        <v>6</v>
      </c>
      <c r="AQ334" s="1">
        <v>6</v>
      </c>
      <c r="AS334" s="1">
        <v>6</v>
      </c>
      <c r="AT334" s="1" t="s">
        <v>1628</v>
      </c>
      <c r="AU334" s="1" t="s">
        <v>75</v>
      </c>
      <c r="AW334" s="1">
        <v>9</v>
      </c>
      <c r="AX334" s="1" t="s">
        <v>1629</v>
      </c>
      <c r="AY334" s="1" t="s">
        <v>610</v>
      </c>
      <c r="AZ334" s="1" t="s">
        <v>1630</v>
      </c>
    </row>
    <row r="335" spans="1:52" x14ac:dyDescent="0.25">
      <c r="A335" s="1">
        <v>333</v>
      </c>
      <c r="C335" s="6" t="s">
        <v>1</v>
      </c>
      <c r="F335" s="6" t="s">
        <v>4</v>
      </c>
      <c r="H335" s="2">
        <v>26479</v>
      </c>
      <c r="I335" s="1">
        <v>7</v>
      </c>
      <c r="J335" s="1">
        <v>60</v>
      </c>
      <c r="K335" s="1">
        <v>11</v>
      </c>
      <c r="L335" s="1">
        <v>20</v>
      </c>
      <c r="M335" s="1" t="s">
        <v>225</v>
      </c>
      <c r="N335" s="1">
        <v>0</v>
      </c>
      <c r="O335" s="1" t="s">
        <v>140</v>
      </c>
      <c r="Q335" s="1" t="s">
        <v>99</v>
      </c>
      <c r="S335" s="1">
        <v>1</v>
      </c>
      <c r="T335" s="1" t="s">
        <v>110</v>
      </c>
      <c r="V335" s="1" t="s">
        <v>81</v>
      </c>
      <c r="X335" s="1" t="s">
        <v>92</v>
      </c>
      <c r="Z335" s="1">
        <v>15</v>
      </c>
      <c r="AA335" s="1" t="s">
        <v>1631</v>
      </c>
      <c r="AB335" s="1" t="s">
        <v>84</v>
      </c>
      <c r="AG335" s="1" t="s">
        <v>31</v>
      </c>
      <c r="AM335" s="1" t="s">
        <v>73</v>
      </c>
      <c r="AO335" s="1">
        <v>4</v>
      </c>
      <c r="AQ335" s="1">
        <v>6</v>
      </c>
      <c r="AS335" s="1">
        <v>25</v>
      </c>
      <c r="AT335" s="1" t="s">
        <v>1632</v>
      </c>
      <c r="AU335" s="1" t="s">
        <v>75</v>
      </c>
      <c r="AW335" s="1">
        <v>9</v>
      </c>
      <c r="AX335" s="1" t="s">
        <v>1633</v>
      </c>
      <c r="AY335" s="1" t="s">
        <v>1634</v>
      </c>
      <c r="AZ335" s="1" t="s">
        <v>1635</v>
      </c>
    </row>
    <row r="336" spans="1:52" x14ac:dyDescent="0.25">
      <c r="A336" s="1">
        <v>334</v>
      </c>
      <c r="C336" s="6" t="s">
        <v>1</v>
      </c>
      <c r="F336" s="6" t="s">
        <v>4</v>
      </c>
      <c r="H336" s="2">
        <v>30461</v>
      </c>
      <c r="I336" s="1">
        <v>8</v>
      </c>
      <c r="J336" s="1">
        <v>0</v>
      </c>
      <c r="K336" s="1">
        <v>16</v>
      </c>
      <c r="L336" s="1">
        <v>2</v>
      </c>
      <c r="M336" s="1" t="s">
        <v>189</v>
      </c>
      <c r="N336" s="1">
        <v>0</v>
      </c>
      <c r="O336" s="1" t="s">
        <v>68</v>
      </c>
      <c r="Q336" s="1" t="s">
        <v>99</v>
      </c>
      <c r="S336" s="1">
        <v>1</v>
      </c>
      <c r="T336" s="1" t="s">
        <v>213</v>
      </c>
      <c r="V336" s="1" t="s">
        <v>81</v>
      </c>
      <c r="X336" s="1" t="s">
        <v>106</v>
      </c>
      <c r="Z336" s="1">
        <v>12</v>
      </c>
      <c r="AA336" s="1" t="s">
        <v>1636</v>
      </c>
      <c r="AB336" s="1" t="s">
        <v>161</v>
      </c>
      <c r="AF336" s="1" t="s">
        <v>30</v>
      </c>
      <c r="AH336" s="1" t="s">
        <v>32</v>
      </c>
      <c r="AM336" s="1" t="s">
        <v>73</v>
      </c>
      <c r="AO336" s="1">
        <v>6</v>
      </c>
      <c r="AQ336" s="1">
        <v>6</v>
      </c>
      <c r="AS336" s="1">
        <v>4</v>
      </c>
      <c r="AT336" s="1" t="s">
        <v>1637</v>
      </c>
      <c r="AU336" s="1" t="s">
        <v>75</v>
      </c>
      <c r="AW336" s="1">
        <v>10</v>
      </c>
      <c r="AX336" s="1" t="s">
        <v>1638</v>
      </c>
      <c r="AY336" s="1" t="s">
        <v>1639</v>
      </c>
    </row>
    <row r="337" spans="1:53" x14ac:dyDescent="0.25">
      <c r="A337" s="1">
        <v>335</v>
      </c>
      <c r="B337" s="6" t="s">
        <v>0</v>
      </c>
      <c r="C337" s="6" t="s">
        <v>1</v>
      </c>
      <c r="D337" s="6" t="s">
        <v>2</v>
      </c>
      <c r="F337" s="6" t="s">
        <v>4</v>
      </c>
      <c r="I337" s="1">
        <v>6</v>
      </c>
      <c r="J337" s="1">
        <v>120</v>
      </c>
      <c r="K337" s="1">
        <v>9</v>
      </c>
      <c r="L337" s="1">
        <v>10</v>
      </c>
      <c r="M337" s="1" t="s">
        <v>225</v>
      </c>
      <c r="N337" s="1">
        <v>0</v>
      </c>
      <c r="O337" s="1" t="s">
        <v>134</v>
      </c>
      <c r="Q337" s="1" t="s">
        <v>99</v>
      </c>
      <c r="S337" s="1">
        <v>1</v>
      </c>
      <c r="T337" s="1" t="s">
        <v>213</v>
      </c>
      <c r="V337" s="1" t="s">
        <v>81</v>
      </c>
      <c r="X337" s="1" t="s">
        <v>92</v>
      </c>
      <c r="Z337" s="1">
        <v>2</v>
      </c>
      <c r="AA337" s="1" t="s">
        <v>1640</v>
      </c>
      <c r="AB337" s="1" t="s">
        <v>363</v>
      </c>
      <c r="AF337" s="1" t="s">
        <v>30</v>
      </c>
      <c r="AM337" s="1" t="s">
        <v>162</v>
      </c>
      <c r="AO337" s="1">
        <v>6</v>
      </c>
      <c r="AQ337" s="1">
        <v>4</v>
      </c>
      <c r="AS337" s="1">
        <v>12</v>
      </c>
      <c r="AT337" s="1" t="s">
        <v>1641</v>
      </c>
      <c r="AU337" s="1" t="s">
        <v>75</v>
      </c>
      <c r="AW337" s="1">
        <v>10</v>
      </c>
      <c r="AX337" s="1" t="s">
        <v>1642</v>
      </c>
      <c r="AY337" s="1" t="s">
        <v>1643</v>
      </c>
      <c r="AZ337" s="1" t="s">
        <v>116</v>
      </c>
    </row>
    <row r="338" spans="1:53" x14ac:dyDescent="0.25">
      <c r="A338" s="1">
        <v>336</v>
      </c>
      <c r="B338" s="6" t="s">
        <v>0</v>
      </c>
      <c r="F338" s="6" t="s">
        <v>4</v>
      </c>
      <c r="H338" s="2">
        <v>32534</v>
      </c>
      <c r="I338" s="1">
        <v>8</v>
      </c>
      <c r="J338" s="1">
        <v>0</v>
      </c>
      <c r="K338" s="1">
        <v>4</v>
      </c>
      <c r="L338" s="1">
        <v>20</v>
      </c>
      <c r="M338" s="1" t="s">
        <v>121</v>
      </c>
      <c r="N338" s="1">
        <v>1</v>
      </c>
      <c r="O338" s="1" t="s">
        <v>53</v>
      </c>
      <c r="Q338" s="1" t="s">
        <v>99</v>
      </c>
      <c r="S338" s="1">
        <v>1</v>
      </c>
      <c r="T338" s="1" t="s">
        <v>135</v>
      </c>
      <c r="V338" s="1" t="s">
        <v>142</v>
      </c>
      <c r="X338" s="1" t="s">
        <v>92</v>
      </c>
      <c r="Z338" s="1">
        <v>2</v>
      </c>
      <c r="AB338" s="1" t="s">
        <v>363</v>
      </c>
      <c r="AF338" s="1" t="s">
        <v>30</v>
      </c>
      <c r="AL338" s="1" t="s">
        <v>1644</v>
      </c>
      <c r="AM338" s="1" t="s">
        <v>60</v>
      </c>
      <c r="AO338" s="1">
        <v>6</v>
      </c>
      <c r="AQ338" s="1">
        <v>6</v>
      </c>
      <c r="AS338" s="1">
        <v>20</v>
      </c>
      <c r="AT338" s="1" t="s">
        <v>1645</v>
      </c>
      <c r="AU338" s="1" t="s">
        <v>75</v>
      </c>
      <c r="AW338" s="1">
        <v>10</v>
      </c>
      <c r="AX338" s="1" t="s">
        <v>1125</v>
      </c>
      <c r="AY338" s="1" t="s">
        <v>1646</v>
      </c>
      <c r="AZ338" s="1" t="s">
        <v>1647</v>
      </c>
    </row>
    <row r="339" spans="1:53" x14ac:dyDescent="0.25">
      <c r="A339" s="1">
        <v>337</v>
      </c>
      <c r="B339" s="6" t="s">
        <v>0</v>
      </c>
      <c r="H339" s="2">
        <v>35711</v>
      </c>
      <c r="I339" s="1">
        <v>7</v>
      </c>
      <c r="J339" s="1">
        <v>120</v>
      </c>
      <c r="K339" s="1">
        <v>12</v>
      </c>
      <c r="L339" s="1">
        <v>3</v>
      </c>
      <c r="M339" s="1" t="s">
        <v>335</v>
      </c>
      <c r="N339" s="1">
        <v>1</v>
      </c>
      <c r="S339" s="1">
        <v>1</v>
      </c>
      <c r="T339" s="1" t="s">
        <v>30</v>
      </c>
      <c r="V339" s="1" t="s">
        <v>350</v>
      </c>
      <c r="X339" s="1" t="s">
        <v>92</v>
      </c>
      <c r="Z339" s="1">
        <v>4</v>
      </c>
      <c r="AA339" s="1" t="s">
        <v>1648</v>
      </c>
      <c r="AB339" s="1" t="s">
        <v>1117</v>
      </c>
      <c r="AH339" s="1" t="s">
        <v>32</v>
      </c>
      <c r="AI339" s="1" t="s">
        <v>33</v>
      </c>
      <c r="AM339" s="1" t="s">
        <v>60</v>
      </c>
      <c r="AO339" s="1">
        <v>5</v>
      </c>
      <c r="AR339" s="1" t="s">
        <v>1649</v>
      </c>
      <c r="AS339" s="1">
        <v>6</v>
      </c>
      <c r="AT339" s="1" t="s">
        <v>1650</v>
      </c>
      <c r="AU339" s="1" t="s">
        <v>64</v>
      </c>
      <c r="AW339" s="1">
        <v>10</v>
      </c>
      <c r="AX339" s="1" t="s">
        <v>1651</v>
      </c>
      <c r="AY339" s="1" t="s">
        <v>1652</v>
      </c>
    </row>
    <row r="340" spans="1:53" x14ac:dyDescent="0.25">
      <c r="A340" s="1">
        <v>338</v>
      </c>
      <c r="E340" s="6" t="s">
        <v>3</v>
      </c>
      <c r="F340" s="6" t="s">
        <v>4</v>
      </c>
      <c r="H340" s="2">
        <v>34628</v>
      </c>
      <c r="I340" s="1">
        <v>6</v>
      </c>
      <c r="J340" s="1">
        <v>40</v>
      </c>
      <c r="K340" s="1">
        <v>12</v>
      </c>
      <c r="L340" s="1">
        <v>5</v>
      </c>
      <c r="M340" s="1" t="s">
        <v>335</v>
      </c>
      <c r="N340" s="1">
        <v>1</v>
      </c>
      <c r="O340" s="1" t="s">
        <v>79</v>
      </c>
      <c r="Q340" s="1" t="s">
        <v>104</v>
      </c>
      <c r="S340" s="1">
        <v>1</v>
      </c>
      <c r="T340" s="1" t="s">
        <v>213</v>
      </c>
      <c r="V340" s="1" t="s">
        <v>81</v>
      </c>
      <c r="X340" s="1" t="s">
        <v>82</v>
      </c>
      <c r="Z340" s="1">
        <v>0</v>
      </c>
      <c r="AA340" s="1" t="s">
        <v>1333</v>
      </c>
      <c r="AB340" s="1" t="s">
        <v>59</v>
      </c>
      <c r="AG340" s="1" t="s">
        <v>31</v>
      </c>
      <c r="AM340" s="1" t="s">
        <v>73</v>
      </c>
      <c r="AO340" s="1">
        <v>4</v>
      </c>
      <c r="AQ340" s="1">
        <v>2</v>
      </c>
      <c r="AS340" s="1">
        <v>48</v>
      </c>
      <c r="AT340" s="1" t="s">
        <v>1653</v>
      </c>
      <c r="AU340" s="1" t="s">
        <v>75</v>
      </c>
      <c r="AW340" s="1">
        <v>9</v>
      </c>
      <c r="AX340" s="1" t="s">
        <v>1654</v>
      </c>
      <c r="AY340" s="1" t="s">
        <v>1655</v>
      </c>
    </row>
    <row r="341" spans="1:53" x14ac:dyDescent="0.25">
      <c r="A341" s="1">
        <v>339</v>
      </c>
      <c r="B341" s="6" t="s">
        <v>0</v>
      </c>
      <c r="C341" s="6" t="s">
        <v>1</v>
      </c>
      <c r="F341" s="6" t="s">
        <v>4</v>
      </c>
      <c r="H341" s="2">
        <v>35373</v>
      </c>
      <c r="I341" s="1">
        <v>6</v>
      </c>
      <c r="J341" s="1">
        <v>0</v>
      </c>
      <c r="K341" s="1">
        <v>12</v>
      </c>
      <c r="L341" s="1">
        <v>4</v>
      </c>
      <c r="M341" s="1" t="s">
        <v>121</v>
      </c>
      <c r="N341" s="1">
        <v>1</v>
      </c>
      <c r="O341" s="1" t="s">
        <v>98</v>
      </c>
      <c r="Q341" s="1" t="s">
        <v>69</v>
      </c>
      <c r="S341" s="1">
        <v>0</v>
      </c>
      <c r="AB341" s="1" t="s">
        <v>59</v>
      </c>
      <c r="AH341" s="1" t="s">
        <v>32</v>
      </c>
      <c r="AM341" s="1" t="s">
        <v>60</v>
      </c>
      <c r="AO341" s="1">
        <v>3</v>
      </c>
      <c r="AQ341" s="1">
        <v>6</v>
      </c>
      <c r="AS341" s="1">
        <v>80</v>
      </c>
      <c r="AT341" s="1" t="s">
        <v>1656</v>
      </c>
      <c r="AV341" s="1" t="s">
        <v>1444</v>
      </c>
      <c r="AW341" s="1">
        <v>9</v>
      </c>
      <c r="AX341" s="1" t="s">
        <v>1657</v>
      </c>
      <c r="AY341" s="1" t="s">
        <v>1658</v>
      </c>
      <c r="AZ341" s="1" t="s">
        <v>1659</v>
      </c>
    </row>
    <row r="342" spans="1:53" x14ac:dyDescent="0.25">
      <c r="A342" s="1">
        <v>340</v>
      </c>
      <c r="F342" s="6" t="s">
        <v>4</v>
      </c>
      <c r="H342" s="2">
        <v>32492</v>
      </c>
      <c r="I342" s="1">
        <v>8</v>
      </c>
      <c r="J342" s="1">
        <v>120</v>
      </c>
      <c r="K342" s="1">
        <v>10</v>
      </c>
      <c r="L342" s="1">
        <v>10</v>
      </c>
      <c r="M342" s="1" t="s">
        <v>225</v>
      </c>
      <c r="N342" s="1">
        <v>0</v>
      </c>
      <c r="O342" s="1" t="s">
        <v>79</v>
      </c>
      <c r="Q342" s="1" t="s">
        <v>54</v>
      </c>
      <c r="S342" s="1">
        <v>1</v>
      </c>
      <c r="T342" s="1" t="s">
        <v>213</v>
      </c>
      <c r="V342" s="1" t="s">
        <v>81</v>
      </c>
      <c r="X342" s="1" t="s">
        <v>92</v>
      </c>
      <c r="Z342" s="1">
        <v>7</v>
      </c>
      <c r="AA342" s="1" t="s">
        <v>1660</v>
      </c>
      <c r="AB342" s="1" t="s">
        <v>59</v>
      </c>
      <c r="AF342" s="1" t="s">
        <v>30</v>
      </c>
      <c r="AM342" s="1" t="s">
        <v>60</v>
      </c>
      <c r="AP342" s="1">
        <v>10</v>
      </c>
      <c r="AQ342" s="1">
        <v>6</v>
      </c>
      <c r="AS342" s="1">
        <v>6</v>
      </c>
      <c r="AT342" s="1" t="s">
        <v>1661</v>
      </c>
      <c r="AU342" s="1" t="s">
        <v>75</v>
      </c>
      <c r="AW342" s="1">
        <v>10</v>
      </c>
      <c r="AX342" s="1" t="s">
        <v>1662</v>
      </c>
      <c r="AY342" s="1" t="s">
        <v>1468</v>
      </c>
    </row>
    <row r="343" spans="1:53" x14ac:dyDescent="0.25">
      <c r="A343" s="1">
        <v>341</v>
      </c>
      <c r="B343" s="6" t="s">
        <v>0</v>
      </c>
      <c r="H343" s="2">
        <v>32577</v>
      </c>
      <c r="I343" s="1">
        <v>7</v>
      </c>
      <c r="J343" s="1">
        <v>420</v>
      </c>
      <c r="K343" s="1">
        <v>5</v>
      </c>
      <c r="L343" s="1">
        <v>3</v>
      </c>
      <c r="M343" s="1" t="s">
        <v>89</v>
      </c>
      <c r="N343" s="1">
        <v>0</v>
      </c>
      <c r="O343" s="1" t="s">
        <v>68</v>
      </c>
      <c r="Q343" s="1" t="s">
        <v>99</v>
      </c>
      <c r="S343" s="1">
        <v>0</v>
      </c>
      <c r="AB343" s="1" t="s">
        <v>59</v>
      </c>
      <c r="AF343" s="1" t="s">
        <v>30</v>
      </c>
      <c r="AM343" s="1" t="s">
        <v>73</v>
      </c>
      <c r="AO343" s="1">
        <v>6</v>
      </c>
      <c r="AQ343" s="1">
        <v>6</v>
      </c>
      <c r="AS343" s="1">
        <v>1</v>
      </c>
      <c r="AT343" s="1" t="s">
        <v>1663</v>
      </c>
      <c r="AU343" s="1" t="s">
        <v>75</v>
      </c>
      <c r="AW343" s="1">
        <v>4</v>
      </c>
      <c r="AX343" s="1" t="s">
        <v>1664</v>
      </c>
    </row>
    <row r="344" spans="1:53" x14ac:dyDescent="0.25">
      <c r="A344" s="1">
        <v>342</v>
      </c>
      <c r="B344" s="6" t="s">
        <v>0</v>
      </c>
      <c r="E344" s="6" t="s">
        <v>3</v>
      </c>
      <c r="F344" s="6" t="s">
        <v>4</v>
      </c>
      <c r="H344" s="2">
        <v>35261</v>
      </c>
      <c r="I344" s="1">
        <v>7</v>
      </c>
      <c r="J344" s="1">
        <v>0</v>
      </c>
      <c r="K344" s="1">
        <v>10</v>
      </c>
      <c r="L344" s="1">
        <v>45</v>
      </c>
      <c r="M344" s="1" t="s">
        <v>303</v>
      </c>
      <c r="N344" s="1">
        <v>1</v>
      </c>
      <c r="O344" s="1" t="s">
        <v>134</v>
      </c>
      <c r="Q344" s="1" t="s">
        <v>99</v>
      </c>
      <c r="S344" s="1">
        <v>0</v>
      </c>
      <c r="AB344" s="1" t="s">
        <v>363</v>
      </c>
      <c r="AC344" s="1" t="s">
        <v>27</v>
      </c>
      <c r="AH344" s="1" t="s">
        <v>32</v>
      </c>
      <c r="AL344" s="1" t="s">
        <v>1665</v>
      </c>
      <c r="AM344" s="1" t="s">
        <v>60</v>
      </c>
      <c r="AP344" s="1">
        <v>18</v>
      </c>
      <c r="AR344" s="1">
        <v>40</v>
      </c>
      <c r="AS344" s="1">
        <v>18</v>
      </c>
      <c r="AT344" s="1" t="s">
        <v>1666</v>
      </c>
      <c r="AU344" s="1" t="s">
        <v>75</v>
      </c>
      <c r="AW344" s="1">
        <v>10</v>
      </c>
      <c r="AX344" s="1" t="s">
        <v>1667</v>
      </c>
      <c r="AY344" s="1" t="s">
        <v>1668</v>
      </c>
    </row>
    <row r="345" spans="1:53" x14ac:dyDescent="0.25">
      <c r="A345" s="1">
        <v>343</v>
      </c>
      <c r="B345" s="6" t="s">
        <v>0</v>
      </c>
      <c r="H345" s="2">
        <v>32329</v>
      </c>
      <c r="I345" s="1">
        <v>7</v>
      </c>
      <c r="J345" s="1">
        <v>25</v>
      </c>
      <c r="K345" s="1">
        <v>9</v>
      </c>
      <c r="L345" s="1">
        <v>8</v>
      </c>
      <c r="M345" s="1" t="s">
        <v>189</v>
      </c>
      <c r="N345" s="1">
        <v>0</v>
      </c>
      <c r="O345" s="1" t="s">
        <v>389</v>
      </c>
      <c r="Q345" s="1" t="s">
        <v>99</v>
      </c>
      <c r="S345" s="1">
        <v>1</v>
      </c>
      <c r="T345" s="1" t="s">
        <v>412</v>
      </c>
      <c r="V345" s="1" t="s">
        <v>81</v>
      </c>
      <c r="X345" s="1" t="s">
        <v>368</v>
      </c>
      <c r="Z345" s="1">
        <v>2</v>
      </c>
      <c r="AA345" s="1" t="s">
        <v>260</v>
      </c>
      <c r="AB345" s="1" t="s">
        <v>84</v>
      </c>
      <c r="AH345" s="1" t="s">
        <v>32</v>
      </c>
      <c r="AM345" s="1" t="s">
        <v>85</v>
      </c>
      <c r="AP345" s="1">
        <v>10</v>
      </c>
      <c r="AQ345" s="1">
        <v>6</v>
      </c>
      <c r="AS345" s="1">
        <v>20</v>
      </c>
      <c r="AT345" s="1" t="s">
        <v>1669</v>
      </c>
      <c r="AV345" s="1" t="s">
        <v>1670</v>
      </c>
      <c r="AW345" s="1">
        <v>7</v>
      </c>
      <c r="AX345" s="1" t="s">
        <v>392</v>
      </c>
      <c r="AY345" s="1" t="s">
        <v>1671</v>
      </c>
      <c r="AZ345" s="1" t="s">
        <v>1672</v>
      </c>
      <c r="BA345" s="1">
        <v>0</v>
      </c>
    </row>
    <row r="346" spans="1:53" x14ac:dyDescent="0.25">
      <c r="A346" s="1">
        <v>344</v>
      </c>
      <c r="F346" s="6" t="s">
        <v>4</v>
      </c>
      <c r="H346" s="2">
        <v>33017</v>
      </c>
      <c r="I346" s="1">
        <v>5</v>
      </c>
      <c r="J346" s="1">
        <v>30</v>
      </c>
      <c r="K346" s="1">
        <v>4</v>
      </c>
      <c r="L346" s="1">
        <v>56</v>
      </c>
      <c r="M346" s="1" t="s">
        <v>335</v>
      </c>
      <c r="N346" s="1">
        <v>1</v>
      </c>
      <c r="S346" s="1">
        <v>1</v>
      </c>
      <c r="T346" s="1" t="s">
        <v>213</v>
      </c>
      <c r="V346" s="1" t="s">
        <v>111</v>
      </c>
      <c r="X346" s="1" t="s">
        <v>419</v>
      </c>
      <c r="Z346" s="1">
        <v>4</v>
      </c>
      <c r="AA346" s="1" t="s">
        <v>1673</v>
      </c>
      <c r="AB346" s="1" t="s">
        <v>59</v>
      </c>
      <c r="AH346" s="1" t="s">
        <v>32</v>
      </c>
      <c r="AL346" s="1" t="s">
        <v>1674</v>
      </c>
      <c r="AM346" s="1" t="s">
        <v>73</v>
      </c>
      <c r="AO346" s="1">
        <v>5</v>
      </c>
      <c r="AQ346" s="1">
        <v>4</v>
      </c>
      <c r="AS346" s="1">
        <v>6</v>
      </c>
      <c r="AT346" s="1" t="s">
        <v>1675</v>
      </c>
      <c r="AU346" s="1" t="s">
        <v>75</v>
      </c>
      <c r="AW346" s="1">
        <v>10</v>
      </c>
      <c r="AX346" s="1" t="s">
        <v>1676</v>
      </c>
      <c r="AY346" s="1" t="s">
        <v>1677</v>
      </c>
      <c r="AZ346" s="1" t="s">
        <v>1678</v>
      </c>
    </row>
    <row r="347" spans="1:53" x14ac:dyDescent="0.25">
      <c r="A347" s="1">
        <v>345</v>
      </c>
      <c r="C347" s="6" t="s">
        <v>1</v>
      </c>
      <c r="D347" s="6" t="s">
        <v>2</v>
      </c>
      <c r="H347" s="2">
        <v>32297</v>
      </c>
      <c r="I347" s="1">
        <v>7</v>
      </c>
      <c r="J347" s="1">
        <v>20</v>
      </c>
      <c r="K347" s="1">
        <v>10</v>
      </c>
      <c r="L347" s="1">
        <v>3</v>
      </c>
      <c r="M347" s="1" t="s">
        <v>89</v>
      </c>
      <c r="N347" s="1">
        <v>0</v>
      </c>
      <c r="O347" s="1" t="s">
        <v>98</v>
      </c>
      <c r="Q347" s="1" t="s">
        <v>69</v>
      </c>
      <c r="S347" s="1">
        <v>1</v>
      </c>
      <c r="T347" s="1" t="s">
        <v>155</v>
      </c>
      <c r="V347" s="1" t="s">
        <v>81</v>
      </c>
      <c r="X347" s="1" t="s">
        <v>156</v>
      </c>
      <c r="Z347" s="1">
        <v>3</v>
      </c>
      <c r="AA347" s="1" t="s">
        <v>1679</v>
      </c>
      <c r="AB347" s="1" t="s">
        <v>72</v>
      </c>
      <c r="AE347" s="1" t="s">
        <v>29</v>
      </c>
      <c r="AF347" s="1" t="s">
        <v>30</v>
      </c>
      <c r="AM347" s="1" t="s">
        <v>73</v>
      </c>
      <c r="AO347" s="1">
        <v>6</v>
      </c>
      <c r="AQ347" s="1">
        <v>3</v>
      </c>
      <c r="AS347" s="1">
        <v>8</v>
      </c>
      <c r="AT347" s="1" t="s">
        <v>1680</v>
      </c>
      <c r="AU347" s="1" t="s">
        <v>75</v>
      </c>
      <c r="AW347" s="1">
        <v>10</v>
      </c>
      <c r="AX347" s="1" t="s">
        <v>1681</v>
      </c>
    </row>
    <row r="348" spans="1:53" x14ac:dyDescent="0.25">
      <c r="A348" s="1">
        <v>346</v>
      </c>
      <c r="C348" s="6" t="s">
        <v>1</v>
      </c>
      <c r="H348" s="2">
        <v>32679</v>
      </c>
      <c r="I348" s="1">
        <v>6</v>
      </c>
      <c r="J348" s="1">
        <v>10</v>
      </c>
      <c r="K348" s="1">
        <v>7</v>
      </c>
      <c r="L348" s="1">
        <v>3</v>
      </c>
      <c r="M348" s="1" t="s">
        <v>67</v>
      </c>
      <c r="N348" s="1">
        <v>0</v>
      </c>
      <c r="O348" s="1" t="s">
        <v>79</v>
      </c>
      <c r="Q348" s="1" t="s">
        <v>99</v>
      </c>
      <c r="S348" s="1">
        <v>1</v>
      </c>
      <c r="T348" s="1" t="s">
        <v>146</v>
      </c>
      <c r="V348" s="1" t="s">
        <v>81</v>
      </c>
      <c r="X348" s="1" t="s">
        <v>156</v>
      </c>
      <c r="Z348" s="1">
        <v>3</v>
      </c>
      <c r="AA348" s="1" t="s">
        <v>1682</v>
      </c>
      <c r="AB348" s="1" t="s">
        <v>84</v>
      </c>
      <c r="AC348" s="1" t="s">
        <v>27</v>
      </c>
      <c r="AF348" s="1" t="s">
        <v>30</v>
      </c>
      <c r="AM348" s="1" t="s">
        <v>73</v>
      </c>
      <c r="AO348" s="1">
        <v>6</v>
      </c>
      <c r="AQ348" s="1">
        <v>3</v>
      </c>
      <c r="AS348" s="1">
        <v>9</v>
      </c>
      <c r="AT348" s="1" t="s">
        <v>1683</v>
      </c>
      <c r="AU348" s="1" t="s">
        <v>75</v>
      </c>
      <c r="AW348" s="1">
        <v>9</v>
      </c>
      <c r="AX348" s="1" t="s">
        <v>1684</v>
      </c>
      <c r="AY348" s="1" t="s">
        <v>1685</v>
      </c>
      <c r="AZ348" s="1" t="s">
        <v>1686</v>
      </c>
    </row>
    <row r="349" spans="1:53" x14ac:dyDescent="0.25">
      <c r="A349" s="1">
        <v>347</v>
      </c>
      <c r="B349" s="6" t="s">
        <v>0</v>
      </c>
      <c r="C349" s="6" t="s">
        <v>1</v>
      </c>
      <c r="E349" s="6" t="s">
        <v>3</v>
      </c>
      <c r="F349" s="6" t="s">
        <v>4</v>
      </c>
      <c r="H349" s="2">
        <v>31625</v>
      </c>
      <c r="I349" s="1">
        <v>7</v>
      </c>
      <c r="J349" s="1">
        <v>25</v>
      </c>
      <c r="K349" s="1">
        <v>10</v>
      </c>
      <c r="L349" s="1">
        <v>8</v>
      </c>
      <c r="M349" s="1" t="s">
        <v>303</v>
      </c>
      <c r="N349" s="1">
        <v>0</v>
      </c>
      <c r="O349" s="1" t="s">
        <v>53</v>
      </c>
      <c r="Q349" s="1" t="s">
        <v>54</v>
      </c>
      <c r="S349" s="1">
        <v>1</v>
      </c>
      <c r="U349" s="1" t="s">
        <v>1687</v>
      </c>
      <c r="W349" s="1" t="s">
        <v>259</v>
      </c>
      <c r="X349" s="1" t="s">
        <v>92</v>
      </c>
      <c r="Z349" s="1">
        <v>4</v>
      </c>
      <c r="AA349" s="1" t="s">
        <v>455</v>
      </c>
      <c r="AB349" s="1" t="s">
        <v>84</v>
      </c>
      <c r="AH349" s="1" t="s">
        <v>32</v>
      </c>
      <c r="AM349" s="1" t="s">
        <v>73</v>
      </c>
      <c r="AP349" s="1">
        <v>8</v>
      </c>
      <c r="AQ349" s="1">
        <v>6</v>
      </c>
      <c r="AS349" s="1">
        <v>8</v>
      </c>
      <c r="AT349" s="1" t="s">
        <v>1688</v>
      </c>
      <c r="AV349" s="1" t="s">
        <v>1689</v>
      </c>
      <c r="AW349" s="1">
        <v>10</v>
      </c>
      <c r="AX349" s="1" t="s">
        <v>1690</v>
      </c>
    </row>
    <row r="350" spans="1:53" x14ac:dyDescent="0.25">
      <c r="A350" s="1">
        <v>348</v>
      </c>
      <c r="D350" s="6" t="s">
        <v>2</v>
      </c>
      <c r="F350" s="6" t="s">
        <v>4</v>
      </c>
      <c r="H350" s="2">
        <v>32591</v>
      </c>
      <c r="I350" s="1">
        <v>7</v>
      </c>
      <c r="J350" s="1">
        <v>30</v>
      </c>
      <c r="K350" s="1">
        <v>8</v>
      </c>
      <c r="L350" s="1">
        <v>12</v>
      </c>
      <c r="M350" s="1" t="s">
        <v>303</v>
      </c>
      <c r="N350" s="1">
        <v>1</v>
      </c>
      <c r="P350" s="1" t="s">
        <v>1691</v>
      </c>
      <c r="Q350" s="1" t="s">
        <v>99</v>
      </c>
      <c r="S350" s="1">
        <v>1</v>
      </c>
      <c r="T350" s="1" t="s">
        <v>407</v>
      </c>
      <c r="V350" s="1" t="s">
        <v>81</v>
      </c>
      <c r="X350" s="1" t="s">
        <v>92</v>
      </c>
      <c r="Z350" s="1">
        <v>3</v>
      </c>
      <c r="AA350" s="1" t="s">
        <v>1692</v>
      </c>
      <c r="AB350" s="1" t="s">
        <v>84</v>
      </c>
      <c r="AF350" s="1" t="s">
        <v>30</v>
      </c>
      <c r="AM350" s="1" t="s">
        <v>85</v>
      </c>
      <c r="AP350" s="1">
        <v>21</v>
      </c>
      <c r="AR350" s="1">
        <v>16</v>
      </c>
      <c r="AS350" s="1">
        <v>12</v>
      </c>
      <c r="AT350" s="1" t="s">
        <v>1693</v>
      </c>
      <c r="AV350" s="1" t="s">
        <v>1694</v>
      </c>
      <c r="AW350" s="1">
        <v>10</v>
      </c>
      <c r="AX350" s="1" t="s">
        <v>1695</v>
      </c>
      <c r="AY350" s="1" t="s">
        <v>1696</v>
      </c>
      <c r="AZ350" s="1" t="s">
        <v>1697</v>
      </c>
    </row>
    <row r="351" spans="1:53" x14ac:dyDescent="0.25">
      <c r="A351" s="1">
        <v>349</v>
      </c>
      <c r="B351" s="6" t="s">
        <v>0</v>
      </c>
      <c r="I351" s="1">
        <v>6</v>
      </c>
      <c r="J351" s="1">
        <v>180</v>
      </c>
      <c r="K351" s="1">
        <v>12</v>
      </c>
      <c r="L351" s="1">
        <v>5</v>
      </c>
      <c r="M351" s="1" t="s">
        <v>335</v>
      </c>
      <c r="N351" s="1">
        <v>1</v>
      </c>
      <c r="O351" s="1" t="s">
        <v>68</v>
      </c>
      <c r="Q351" s="1" t="s">
        <v>69</v>
      </c>
      <c r="S351" s="1">
        <v>1</v>
      </c>
      <c r="T351" s="1" t="s">
        <v>5</v>
      </c>
      <c r="V351" s="1" t="s">
        <v>81</v>
      </c>
      <c r="X351" s="1" t="s">
        <v>92</v>
      </c>
      <c r="Z351" s="1">
        <v>13</v>
      </c>
      <c r="AA351" s="1" t="s">
        <v>1698</v>
      </c>
      <c r="AB351" s="1" t="s">
        <v>84</v>
      </c>
      <c r="AH351" s="1" t="s">
        <v>32</v>
      </c>
      <c r="AM351" s="1" t="s">
        <v>60</v>
      </c>
      <c r="AO351" s="1">
        <v>5</v>
      </c>
      <c r="AQ351" s="1">
        <v>5</v>
      </c>
      <c r="AS351" s="1">
        <v>15</v>
      </c>
      <c r="AT351" s="1" t="s">
        <v>1699</v>
      </c>
      <c r="AV351" s="1" t="s">
        <v>1700</v>
      </c>
      <c r="AW351" s="1">
        <v>10</v>
      </c>
      <c r="AX351" s="1" t="s">
        <v>1701</v>
      </c>
      <c r="AY351" s="1" t="s">
        <v>1702</v>
      </c>
      <c r="AZ351" s="1" t="e">
        <f>- iOS app crashes frequently.
- Mentor assignment is very helpful in advancing the course.</f>
        <v>#NAME?</v>
      </c>
    </row>
    <row r="352" spans="1:53" x14ac:dyDescent="0.25">
      <c r="A352" s="1">
        <v>350</v>
      </c>
      <c r="F352" s="6" t="s">
        <v>4</v>
      </c>
      <c r="H352" s="2">
        <v>32005</v>
      </c>
      <c r="I352" s="1">
        <v>8</v>
      </c>
      <c r="J352" s="1">
        <v>0</v>
      </c>
      <c r="K352" s="1">
        <v>12</v>
      </c>
      <c r="L352" s="1">
        <v>15</v>
      </c>
      <c r="M352" s="1" t="s">
        <v>189</v>
      </c>
      <c r="N352" s="1">
        <v>0</v>
      </c>
      <c r="P352" s="1" t="s">
        <v>1703</v>
      </c>
      <c r="R352" s="1" t="s">
        <v>1704</v>
      </c>
      <c r="S352" s="1">
        <v>1</v>
      </c>
      <c r="T352" s="1" t="s">
        <v>5</v>
      </c>
      <c r="V352" s="1" t="s">
        <v>111</v>
      </c>
      <c r="X352" s="1" t="s">
        <v>92</v>
      </c>
      <c r="Z352" s="1">
        <v>15</v>
      </c>
      <c r="AA352" s="1" t="s">
        <v>1705</v>
      </c>
      <c r="AB352" s="1" t="s">
        <v>59</v>
      </c>
      <c r="AF352" s="1" t="s">
        <v>30</v>
      </c>
      <c r="AN352" s="1" t="s">
        <v>1706</v>
      </c>
      <c r="AP352" s="1" t="s">
        <v>1707</v>
      </c>
      <c r="AR352" s="1">
        <v>100</v>
      </c>
      <c r="AS352" s="1">
        <v>50</v>
      </c>
      <c r="AT352" s="1" t="s">
        <v>1708</v>
      </c>
      <c r="AU352" s="1" t="s">
        <v>64</v>
      </c>
      <c r="AW352" s="1">
        <v>6</v>
      </c>
      <c r="AX352" s="1" t="s">
        <v>1709</v>
      </c>
      <c r="AY352" s="1" t="s">
        <v>1710</v>
      </c>
      <c r="AZ352" s="1" t="s">
        <v>1711</v>
      </c>
    </row>
    <row r="353" spans="1:53" x14ac:dyDescent="0.25">
      <c r="A353" s="1">
        <v>351</v>
      </c>
      <c r="C353" s="6" t="s">
        <v>1</v>
      </c>
      <c r="D353" s="6" t="s">
        <v>2</v>
      </c>
      <c r="F353" s="6" t="s">
        <v>4</v>
      </c>
      <c r="H353" s="2">
        <v>33740</v>
      </c>
      <c r="I353" s="1">
        <v>6</v>
      </c>
      <c r="J353" s="1">
        <v>2</v>
      </c>
      <c r="K353" s="1">
        <v>12</v>
      </c>
      <c r="L353" s="1">
        <v>2</v>
      </c>
      <c r="M353" s="1" t="s">
        <v>133</v>
      </c>
      <c r="N353" s="1">
        <v>1</v>
      </c>
      <c r="S353" s="1">
        <v>0</v>
      </c>
      <c r="AB353" s="1" t="s">
        <v>84</v>
      </c>
      <c r="AH353" s="1" t="s">
        <v>32</v>
      </c>
      <c r="AM353" s="1" t="s">
        <v>60</v>
      </c>
      <c r="AO353" s="1">
        <v>3</v>
      </c>
      <c r="AQ353" s="1">
        <v>4</v>
      </c>
      <c r="AS353" s="1">
        <v>5</v>
      </c>
      <c r="AT353" s="1" t="s">
        <v>1712</v>
      </c>
      <c r="AU353" s="1" t="s">
        <v>75</v>
      </c>
      <c r="AW353" s="1">
        <v>10</v>
      </c>
      <c r="AX353" s="1" t="s">
        <v>1713</v>
      </c>
      <c r="AY353" s="1" t="s">
        <v>1714</v>
      </c>
      <c r="BA353" s="1">
        <v>1</v>
      </c>
    </row>
    <row r="354" spans="1:53" x14ac:dyDescent="0.25">
      <c r="A354" s="1">
        <v>352</v>
      </c>
      <c r="B354" s="6" t="s">
        <v>0</v>
      </c>
      <c r="F354" s="6" t="s">
        <v>4</v>
      </c>
      <c r="H354" s="2">
        <v>28642</v>
      </c>
      <c r="I354" s="1">
        <v>7</v>
      </c>
      <c r="J354" s="1">
        <v>100</v>
      </c>
      <c r="K354" s="1">
        <v>7</v>
      </c>
      <c r="L354" s="1">
        <v>12</v>
      </c>
      <c r="M354" s="1" t="s">
        <v>303</v>
      </c>
      <c r="N354" s="1">
        <v>1</v>
      </c>
      <c r="S354" s="1">
        <v>1</v>
      </c>
      <c r="T354" s="1" t="s">
        <v>90</v>
      </c>
      <c r="V354" s="1" t="s">
        <v>81</v>
      </c>
      <c r="X354" s="1" t="s">
        <v>92</v>
      </c>
      <c r="Z354" s="1">
        <v>15</v>
      </c>
      <c r="AA354" s="1" t="s">
        <v>519</v>
      </c>
      <c r="AB354" s="1" t="s">
        <v>84</v>
      </c>
      <c r="AH354" s="1" t="s">
        <v>32</v>
      </c>
      <c r="AM354" s="1" t="s">
        <v>73</v>
      </c>
      <c r="AP354" s="1">
        <v>10</v>
      </c>
      <c r="AQ354" s="1">
        <v>5</v>
      </c>
      <c r="AS354" s="1">
        <v>300</v>
      </c>
      <c r="AT354" s="1" t="s">
        <v>1715</v>
      </c>
      <c r="AU354" s="1" t="s">
        <v>75</v>
      </c>
      <c r="AW354" s="1">
        <v>10</v>
      </c>
      <c r="AX354" s="1" t="s">
        <v>1716</v>
      </c>
      <c r="AY354" s="1" t="s">
        <v>1717</v>
      </c>
      <c r="AZ354" s="1" t="s">
        <v>1718</v>
      </c>
    </row>
    <row r="355" spans="1:53" x14ac:dyDescent="0.25">
      <c r="A355" s="1">
        <v>353</v>
      </c>
      <c r="C355" s="6" t="s">
        <v>1</v>
      </c>
      <c r="F355" s="6" t="s">
        <v>4</v>
      </c>
      <c r="H355" s="2">
        <v>30223</v>
      </c>
      <c r="I355" s="1">
        <v>7</v>
      </c>
      <c r="J355" s="1">
        <v>15</v>
      </c>
      <c r="K355" s="1">
        <v>5</v>
      </c>
      <c r="L355" s="1">
        <v>1</v>
      </c>
      <c r="M355" s="1" t="s">
        <v>189</v>
      </c>
      <c r="N355" s="1">
        <v>1</v>
      </c>
      <c r="S355" s="1">
        <v>1</v>
      </c>
      <c r="T355" s="1" t="s">
        <v>141</v>
      </c>
      <c r="V355" s="1" t="s">
        <v>56</v>
      </c>
      <c r="X355" s="1" t="s">
        <v>305</v>
      </c>
      <c r="Z355" s="1">
        <v>8</v>
      </c>
      <c r="AA355" s="1" t="s">
        <v>1719</v>
      </c>
      <c r="AB355" s="1" t="s">
        <v>59</v>
      </c>
      <c r="AH355" s="1" t="s">
        <v>32</v>
      </c>
      <c r="AM355" s="1" t="s">
        <v>73</v>
      </c>
      <c r="AP355" s="1">
        <v>7</v>
      </c>
      <c r="AR355" s="1">
        <v>7</v>
      </c>
      <c r="AS355" s="1">
        <v>6</v>
      </c>
      <c r="AT355" s="1" t="s">
        <v>1720</v>
      </c>
      <c r="AV355" s="1" t="s">
        <v>416</v>
      </c>
      <c r="AW355" s="1">
        <v>8</v>
      </c>
      <c r="AX355" s="1" t="s">
        <v>1721</v>
      </c>
      <c r="AY355" s="1" t="s">
        <v>1722</v>
      </c>
      <c r="BA355" s="1">
        <v>1</v>
      </c>
    </row>
    <row r="356" spans="1:53" x14ac:dyDescent="0.25">
      <c r="A356" s="1">
        <v>354</v>
      </c>
      <c r="F356" s="6" t="s">
        <v>4</v>
      </c>
      <c r="H356" s="2">
        <v>26617</v>
      </c>
      <c r="I356" s="1">
        <v>7</v>
      </c>
      <c r="J356" s="1">
        <v>120</v>
      </c>
      <c r="K356" s="1">
        <v>10</v>
      </c>
      <c r="L356" s="1">
        <v>3</v>
      </c>
      <c r="M356" s="1" t="s">
        <v>103</v>
      </c>
      <c r="N356" s="1">
        <v>0</v>
      </c>
      <c r="O356" s="1" t="s">
        <v>79</v>
      </c>
      <c r="Q356" s="1" t="s">
        <v>99</v>
      </c>
      <c r="S356" s="1">
        <v>1</v>
      </c>
      <c r="T356" s="1" t="s">
        <v>55</v>
      </c>
      <c r="W356" s="1" t="s">
        <v>1723</v>
      </c>
      <c r="X356" s="1" t="s">
        <v>92</v>
      </c>
      <c r="Z356" s="1">
        <v>20</v>
      </c>
      <c r="AA356" s="1" t="s">
        <v>1724</v>
      </c>
      <c r="AB356" s="1" t="s">
        <v>84</v>
      </c>
      <c r="AE356" s="1" t="s">
        <v>29</v>
      </c>
      <c r="AM356" s="1" t="s">
        <v>73</v>
      </c>
      <c r="AO356" s="1">
        <v>4</v>
      </c>
      <c r="AQ356" s="1">
        <v>6</v>
      </c>
      <c r="AS356" s="1">
        <v>8</v>
      </c>
      <c r="AT356" s="1" t="s">
        <v>1725</v>
      </c>
      <c r="AV356" s="1" t="s">
        <v>1726</v>
      </c>
      <c r="AW356" s="1">
        <v>9</v>
      </c>
      <c r="AX356" s="1" t="s">
        <v>1727</v>
      </c>
      <c r="AY356" s="1" t="s">
        <v>1728</v>
      </c>
      <c r="AZ356" s="1" t="s">
        <v>1729</v>
      </c>
    </row>
    <row r="357" spans="1:53" x14ac:dyDescent="0.25">
      <c r="A357" s="1">
        <v>355</v>
      </c>
      <c r="F357" s="6" t="s">
        <v>4</v>
      </c>
      <c r="H357" s="2">
        <v>33806</v>
      </c>
      <c r="I357" s="1">
        <v>7</v>
      </c>
      <c r="J357" s="1">
        <v>0</v>
      </c>
      <c r="K357" s="1">
        <v>10</v>
      </c>
      <c r="L357" s="1">
        <v>4</v>
      </c>
      <c r="M357" s="1" t="s">
        <v>121</v>
      </c>
      <c r="N357" s="1">
        <v>1</v>
      </c>
      <c r="O357" s="1" t="s">
        <v>134</v>
      </c>
      <c r="Q357" s="1" t="s">
        <v>104</v>
      </c>
      <c r="S357" s="1">
        <v>0</v>
      </c>
      <c r="AB357" s="1" t="s">
        <v>84</v>
      </c>
      <c r="AH357" s="1" t="s">
        <v>32</v>
      </c>
      <c r="AM357" s="1" t="s">
        <v>73</v>
      </c>
      <c r="AO357" s="1">
        <v>6</v>
      </c>
      <c r="AQ357" s="1">
        <v>4</v>
      </c>
      <c r="AS357" s="1">
        <v>10</v>
      </c>
      <c r="AT357" s="1" t="s">
        <v>1730</v>
      </c>
      <c r="AU357" s="1" t="s">
        <v>377</v>
      </c>
      <c r="AW357" s="1">
        <v>9</v>
      </c>
      <c r="AX357" s="1" t="s">
        <v>1731</v>
      </c>
      <c r="AY357" s="1" t="s">
        <v>1732</v>
      </c>
      <c r="AZ357" s="1" t="s">
        <v>1733</v>
      </c>
    </row>
    <row r="358" spans="1:53" x14ac:dyDescent="0.25">
      <c r="A358" s="1">
        <v>356</v>
      </c>
      <c r="D358" s="6" t="s">
        <v>2</v>
      </c>
      <c r="H358" s="2">
        <v>33552</v>
      </c>
      <c r="I358" s="1">
        <v>6</v>
      </c>
      <c r="J358" s="1">
        <v>10</v>
      </c>
      <c r="K358" s="1">
        <v>13</v>
      </c>
      <c r="L358" s="1">
        <v>10</v>
      </c>
      <c r="M358" s="1" t="s">
        <v>225</v>
      </c>
      <c r="N358" s="1">
        <v>1</v>
      </c>
      <c r="O358" s="1" t="s">
        <v>122</v>
      </c>
      <c r="Q358" s="1" t="s">
        <v>99</v>
      </c>
      <c r="S358" s="1">
        <v>0</v>
      </c>
      <c r="AB358" s="1" t="s">
        <v>84</v>
      </c>
      <c r="AE358" s="1" t="s">
        <v>29</v>
      </c>
      <c r="AM358" s="1" t="s">
        <v>73</v>
      </c>
      <c r="AO358" s="1">
        <v>6</v>
      </c>
      <c r="AQ358" s="1">
        <v>5</v>
      </c>
      <c r="AS358" s="1">
        <v>30</v>
      </c>
      <c r="AT358" s="1" t="s">
        <v>1734</v>
      </c>
      <c r="AU358" s="1" t="s">
        <v>64</v>
      </c>
      <c r="AW358" s="1">
        <v>8</v>
      </c>
      <c r="AX358" s="1" t="s">
        <v>1735</v>
      </c>
      <c r="AY358" s="1" t="s">
        <v>1736</v>
      </c>
      <c r="AZ358" s="1" t="s">
        <v>1737</v>
      </c>
    </row>
    <row r="359" spans="1:53" x14ac:dyDescent="0.25">
      <c r="A359" s="1">
        <v>357</v>
      </c>
      <c r="B359" s="6" t="s">
        <v>0</v>
      </c>
      <c r="F359" s="6" t="s">
        <v>4</v>
      </c>
      <c r="H359" s="2">
        <v>32063</v>
      </c>
      <c r="I359" s="1">
        <v>7</v>
      </c>
      <c r="J359" s="1">
        <v>0</v>
      </c>
      <c r="K359" s="1">
        <v>12</v>
      </c>
      <c r="L359" s="1">
        <v>2</v>
      </c>
      <c r="M359" s="1" t="s">
        <v>97</v>
      </c>
      <c r="N359" s="1">
        <v>1</v>
      </c>
      <c r="S359" s="1">
        <v>1</v>
      </c>
      <c r="T359" s="1" t="s">
        <v>213</v>
      </c>
      <c r="V359" s="1" t="s">
        <v>81</v>
      </c>
      <c r="X359" s="1" t="s">
        <v>82</v>
      </c>
      <c r="Z359" s="1">
        <v>4</v>
      </c>
      <c r="AA359" s="1" t="s">
        <v>1738</v>
      </c>
      <c r="AB359" s="1" t="s">
        <v>59</v>
      </c>
      <c r="AH359" s="1" t="s">
        <v>32</v>
      </c>
      <c r="AM359" s="1" t="s">
        <v>73</v>
      </c>
      <c r="AO359" s="1">
        <v>6</v>
      </c>
      <c r="AR359" s="1">
        <v>10</v>
      </c>
      <c r="AS359" s="1">
        <v>10</v>
      </c>
      <c r="AT359" s="1" t="s">
        <v>1739</v>
      </c>
      <c r="AU359" s="1" t="s">
        <v>75</v>
      </c>
      <c r="AW359" s="1">
        <v>10</v>
      </c>
      <c r="AX359" s="1" t="s">
        <v>382</v>
      </c>
      <c r="AY359" s="1" t="s">
        <v>1740</v>
      </c>
    </row>
    <row r="360" spans="1:53" x14ac:dyDescent="0.25">
      <c r="A360" s="1">
        <v>358</v>
      </c>
      <c r="C360" s="6" t="s">
        <v>1</v>
      </c>
      <c r="F360" s="6" t="s">
        <v>4</v>
      </c>
      <c r="H360" s="2">
        <v>28821</v>
      </c>
      <c r="I360" s="1">
        <v>7</v>
      </c>
      <c r="J360" s="1">
        <v>20</v>
      </c>
      <c r="K360" s="1">
        <v>9</v>
      </c>
      <c r="L360" s="1">
        <v>3</v>
      </c>
      <c r="M360" s="1" t="s">
        <v>189</v>
      </c>
      <c r="N360" s="1">
        <v>1</v>
      </c>
      <c r="S360" s="1">
        <v>1</v>
      </c>
      <c r="T360" s="1" t="s">
        <v>70</v>
      </c>
      <c r="V360" s="1" t="s">
        <v>56</v>
      </c>
      <c r="X360" s="1" t="s">
        <v>57</v>
      </c>
      <c r="Z360" s="1">
        <v>8</v>
      </c>
      <c r="AA360" s="1" t="s">
        <v>1741</v>
      </c>
      <c r="AB360" s="1" t="s">
        <v>72</v>
      </c>
      <c r="AG360" s="1" t="s">
        <v>31</v>
      </c>
      <c r="AH360" s="1" t="s">
        <v>32</v>
      </c>
      <c r="AM360" s="1" t="s">
        <v>85</v>
      </c>
      <c r="AO360" s="1">
        <v>6</v>
      </c>
      <c r="AQ360" s="1">
        <v>6</v>
      </c>
      <c r="AS360" s="1">
        <v>36</v>
      </c>
      <c r="AT360" s="1" t="s">
        <v>1742</v>
      </c>
      <c r="AU360" s="1" t="s">
        <v>75</v>
      </c>
      <c r="AW360" s="1">
        <v>8</v>
      </c>
      <c r="AX360" s="1" t="s">
        <v>1743</v>
      </c>
      <c r="AY360" s="1" t="s">
        <v>1744</v>
      </c>
      <c r="AZ360" s="1" t="s">
        <v>1745</v>
      </c>
      <c r="BA360" s="1">
        <v>1</v>
      </c>
    </row>
    <row r="361" spans="1:53" ht="409.5" x14ac:dyDescent="0.25">
      <c r="A361" s="1">
        <v>359</v>
      </c>
      <c r="B361" s="6" t="s">
        <v>0</v>
      </c>
      <c r="E361" s="6" t="s">
        <v>3</v>
      </c>
      <c r="H361" s="2">
        <v>31621</v>
      </c>
      <c r="I361" s="1">
        <v>7</v>
      </c>
      <c r="J361" s="1">
        <v>13</v>
      </c>
      <c r="K361" s="1">
        <v>7</v>
      </c>
      <c r="L361" s="1">
        <v>5</v>
      </c>
      <c r="M361" s="1" t="s">
        <v>103</v>
      </c>
      <c r="N361" s="1">
        <v>1</v>
      </c>
      <c r="O361" s="1" t="s">
        <v>68</v>
      </c>
      <c r="Q361" s="1" t="s">
        <v>99</v>
      </c>
      <c r="S361" s="1">
        <v>1</v>
      </c>
      <c r="T361" s="1" t="s">
        <v>5</v>
      </c>
      <c r="V361" s="1" t="s">
        <v>56</v>
      </c>
      <c r="X361" s="1" t="s">
        <v>1300</v>
      </c>
      <c r="Z361" s="1">
        <v>3</v>
      </c>
      <c r="AA361" s="1" t="s">
        <v>1746</v>
      </c>
      <c r="AB361" s="1" t="s">
        <v>59</v>
      </c>
      <c r="AH361" s="1" t="s">
        <v>32</v>
      </c>
      <c r="AM361" s="1" t="s">
        <v>162</v>
      </c>
      <c r="AO361" s="1">
        <v>5</v>
      </c>
      <c r="AQ361" s="1">
        <v>6</v>
      </c>
      <c r="AS361" s="1">
        <v>3</v>
      </c>
      <c r="AT361" s="1" t="s">
        <v>1747</v>
      </c>
      <c r="AU361" s="1" t="s">
        <v>75</v>
      </c>
      <c r="AW361" s="1">
        <v>10</v>
      </c>
      <c r="AX361" s="1" t="s">
        <v>1748</v>
      </c>
      <c r="AY361" s="1" t="e">
        <f>-Data science for Medicine.
- System engineering.
- Supply chain management</f>
        <v>#NAME?</v>
      </c>
      <c r="AZ361" s="4" t="s">
        <v>1749</v>
      </c>
    </row>
    <row r="362" spans="1:53" ht="236.25" x14ac:dyDescent="0.25">
      <c r="A362" s="1">
        <v>360</v>
      </c>
      <c r="C362" s="6" t="s">
        <v>1</v>
      </c>
      <c r="F362" s="6" t="s">
        <v>4</v>
      </c>
      <c r="H362" s="2">
        <v>26673</v>
      </c>
      <c r="I362" s="1">
        <v>6</v>
      </c>
      <c r="J362" s="1">
        <v>120</v>
      </c>
      <c r="K362" s="1">
        <v>12</v>
      </c>
      <c r="L362" s="1">
        <v>15</v>
      </c>
      <c r="M362" s="1" t="s">
        <v>121</v>
      </c>
      <c r="N362" s="1">
        <v>0</v>
      </c>
      <c r="O362" s="1" t="s">
        <v>53</v>
      </c>
      <c r="Q362" s="1" t="s">
        <v>99</v>
      </c>
      <c r="S362" s="1">
        <v>1</v>
      </c>
      <c r="T362" s="1" t="s">
        <v>465</v>
      </c>
      <c r="V362" s="1" t="s">
        <v>142</v>
      </c>
      <c r="X362" s="1" t="s">
        <v>231</v>
      </c>
      <c r="Z362" s="1">
        <v>20</v>
      </c>
      <c r="AA362" s="1" t="s">
        <v>1750</v>
      </c>
      <c r="AB362" s="1" t="s">
        <v>84</v>
      </c>
      <c r="AE362" s="1" t="s">
        <v>29</v>
      </c>
      <c r="AH362" s="1" t="s">
        <v>32</v>
      </c>
      <c r="AM362" s="1" t="s">
        <v>73</v>
      </c>
      <c r="AO362" s="1">
        <v>6</v>
      </c>
      <c r="AQ362" s="1">
        <v>5</v>
      </c>
      <c r="AS362" s="1">
        <v>15</v>
      </c>
      <c r="AT362" s="4" t="s">
        <v>1751</v>
      </c>
      <c r="AU362" s="1" t="s">
        <v>75</v>
      </c>
      <c r="AW362" s="1">
        <v>10</v>
      </c>
      <c r="AX362" s="1" t="s">
        <v>1752</v>
      </c>
      <c r="AY362" s="1" t="s">
        <v>1753</v>
      </c>
      <c r="BA362" s="1">
        <v>0</v>
      </c>
    </row>
    <row r="363" spans="1:53" x14ac:dyDescent="0.25">
      <c r="A363" s="1">
        <v>361</v>
      </c>
      <c r="C363" s="6" t="s">
        <v>1</v>
      </c>
      <c r="H363" s="2">
        <v>28132</v>
      </c>
      <c r="I363" s="1">
        <v>8</v>
      </c>
      <c r="J363" s="1">
        <v>45</v>
      </c>
      <c r="K363" s="1">
        <v>13</v>
      </c>
      <c r="L363" s="1">
        <v>20</v>
      </c>
      <c r="M363" s="1" t="s">
        <v>78</v>
      </c>
      <c r="N363" s="1">
        <v>0</v>
      </c>
      <c r="O363" s="1" t="s">
        <v>68</v>
      </c>
      <c r="Q363" s="1" t="s">
        <v>54</v>
      </c>
      <c r="S363" s="1">
        <v>1</v>
      </c>
      <c r="T363" s="1" t="s">
        <v>90</v>
      </c>
      <c r="V363" s="1" t="s">
        <v>56</v>
      </c>
      <c r="X363" s="1" t="s">
        <v>356</v>
      </c>
      <c r="Z363" s="1">
        <v>15</v>
      </c>
      <c r="AA363" s="1" t="s">
        <v>1754</v>
      </c>
      <c r="AB363" s="1" t="s">
        <v>84</v>
      </c>
      <c r="AG363" s="1" t="s">
        <v>31</v>
      </c>
      <c r="AH363" s="1" t="s">
        <v>32</v>
      </c>
      <c r="AM363" s="1" t="s">
        <v>60</v>
      </c>
      <c r="AO363" s="1">
        <v>3</v>
      </c>
      <c r="AQ363" s="1">
        <v>5</v>
      </c>
      <c r="AS363" s="1">
        <v>15</v>
      </c>
      <c r="AT363" s="1" t="s">
        <v>1755</v>
      </c>
      <c r="AU363" s="1" t="s">
        <v>75</v>
      </c>
      <c r="AW363" s="1">
        <v>9</v>
      </c>
      <c r="AX363" s="1" t="s">
        <v>1756</v>
      </c>
    </row>
    <row r="364" spans="1:53" ht="299.25" x14ac:dyDescent="0.25">
      <c r="A364" s="1">
        <v>362</v>
      </c>
      <c r="C364" s="6" t="s">
        <v>1</v>
      </c>
      <c r="F364" s="6" t="s">
        <v>4</v>
      </c>
      <c r="H364" s="2">
        <v>30041</v>
      </c>
      <c r="I364" s="1">
        <v>8</v>
      </c>
      <c r="J364" s="1">
        <v>2</v>
      </c>
      <c r="K364" s="1">
        <v>10</v>
      </c>
      <c r="L364" s="1">
        <v>7</v>
      </c>
      <c r="M364" s="1" t="s">
        <v>133</v>
      </c>
      <c r="N364" s="1">
        <v>0</v>
      </c>
      <c r="O364" s="1" t="s">
        <v>68</v>
      </c>
      <c r="Q364" s="1" t="s">
        <v>104</v>
      </c>
      <c r="S364" s="1">
        <v>1</v>
      </c>
      <c r="T364" s="1" t="s">
        <v>80</v>
      </c>
      <c r="V364" s="1" t="s">
        <v>81</v>
      </c>
      <c r="X364" s="1" t="s">
        <v>272</v>
      </c>
      <c r="Z364" s="1">
        <v>11</v>
      </c>
      <c r="AA364" s="1" t="s">
        <v>1757</v>
      </c>
      <c r="AB364" s="1" t="s">
        <v>59</v>
      </c>
      <c r="AE364" s="1" t="s">
        <v>29</v>
      </c>
      <c r="AF364" s="1" t="s">
        <v>30</v>
      </c>
      <c r="AH364" s="1" t="s">
        <v>32</v>
      </c>
      <c r="AM364" s="1" t="s">
        <v>85</v>
      </c>
      <c r="AO364" s="1">
        <v>6</v>
      </c>
      <c r="AQ364" s="1">
        <v>5</v>
      </c>
      <c r="AS364" s="1">
        <v>4</v>
      </c>
      <c r="AT364" s="1" t="s">
        <v>1758</v>
      </c>
      <c r="AU364" s="1" t="s">
        <v>75</v>
      </c>
      <c r="AW364" s="1">
        <v>8</v>
      </c>
      <c r="AX364" s="1" t="s">
        <v>1759</v>
      </c>
      <c r="AY364" s="4" t="s">
        <v>1760</v>
      </c>
      <c r="AZ364" s="4" t="s">
        <v>1761</v>
      </c>
    </row>
    <row r="365" spans="1:53" x14ac:dyDescent="0.25">
      <c r="A365" s="1">
        <v>363</v>
      </c>
      <c r="B365" s="6" t="s">
        <v>0</v>
      </c>
      <c r="H365" s="2">
        <v>33485</v>
      </c>
      <c r="I365" s="1">
        <v>8</v>
      </c>
      <c r="J365" s="1">
        <v>30</v>
      </c>
      <c r="K365" s="1">
        <v>10</v>
      </c>
      <c r="L365" s="1">
        <v>1</v>
      </c>
      <c r="M365" s="1" t="s">
        <v>121</v>
      </c>
      <c r="N365" s="1">
        <v>0</v>
      </c>
      <c r="O365" s="1" t="s">
        <v>68</v>
      </c>
      <c r="Q365" s="1" t="s">
        <v>99</v>
      </c>
      <c r="S365" s="1">
        <v>1</v>
      </c>
      <c r="T365" s="1" t="s">
        <v>5</v>
      </c>
      <c r="V365" s="1" t="s">
        <v>81</v>
      </c>
      <c r="X365" s="1" t="s">
        <v>572</v>
      </c>
      <c r="Z365" s="1">
        <v>3</v>
      </c>
      <c r="AA365" s="1" t="s">
        <v>1762</v>
      </c>
      <c r="AB365" s="1" t="s">
        <v>84</v>
      </c>
      <c r="AH365" s="1" t="s">
        <v>32</v>
      </c>
      <c r="AM365" s="1" t="s">
        <v>73</v>
      </c>
      <c r="AO365" s="1">
        <v>4</v>
      </c>
      <c r="AQ365" s="1">
        <v>3</v>
      </c>
      <c r="AS365" s="1">
        <v>6</v>
      </c>
      <c r="AT365" s="1" t="s">
        <v>1763</v>
      </c>
      <c r="AU365" s="1" t="s">
        <v>75</v>
      </c>
      <c r="AW365" s="1">
        <v>9</v>
      </c>
      <c r="AX365" s="1" t="s">
        <v>1764</v>
      </c>
      <c r="AY365" s="1" t="s">
        <v>1765</v>
      </c>
      <c r="AZ365" s="1" t="s">
        <v>1766</v>
      </c>
    </row>
    <row r="366" spans="1:53" x14ac:dyDescent="0.25">
      <c r="A366" s="1">
        <v>364</v>
      </c>
      <c r="B366" s="6" t="s">
        <v>0</v>
      </c>
      <c r="C366" s="6" t="s">
        <v>1</v>
      </c>
      <c r="F366" s="6" t="s">
        <v>4</v>
      </c>
      <c r="H366" s="2">
        <v>33430</v>
      </c>
      <c r="I366" s="1">
        <v>6</v>
      </c>
      <c r="J366" s="1">
        <v>90</v>
      </c>
      <c r="K366" s="1">
        <v>8</v>
      </c>
      <c r="L366" s="1">
        <v>12</v>
      </c>
      <c r="M366" s="1" t="s">
        <v>303</v>
      </c>
      <c r="N366" s="1">
        <v>1</v>
      </c>
      <c r="S366" s="1">
        <v>1</v>
      </c>
      <c r="T366" s="1" t="s">
        <v>146</v>
      </c>
      <c r="V366" s="1" t="s">
        <v>81</v>
      </c>
      <c r="X366" s="1" t="s">
        <v>92</v>
      </c>
      <c r="Z366" s="1">
        <v>3</v>
      </c>
      <c r="AA366" s="1" t="s">
        <v>1767</v>
      </c>
      <c r="AB366" s="1" t="s">
        <v>59</v>
      </c>
      <c r="AF366" s="1" t="s">
        <v>30</v>
      </c>
      <c r="AH366" s="1" t="s">
        <v>32</v>
      </c>
      <c r="AM366" s="1" t="s">
        <v>73</v>
      </c>
      <c r="AO366" s="1">
        <v>6</v>
      </c>
      <c r="AQ366" s="1">
        <v>6</v>
      </c>
      <c r="AS366" s="1">
        <v>12</v>
      </c>
      <c r="AT366" s="1" t="s">
        <v>1768</v>
      </c>
      <c r="AU366" s="1" t="s">
        <v>64</v>
      </c>
      <c r="AW366" s="1">
        <v>10</v>
      </c>
      <c r="AX366" s="1" t="s">
        <v>1769</v>
      </c>
      <c r="AY366" s="1" t="s">
        <v>1770</v>
      </c>
      <c r="AZ366" s="1" t="s">
        <v>1771</v>
      </c>
      <c r="BA366" s="1">
        <v>1</v>
      </c>
    </row>
    <row r="367" spans="1:53" x14ac:dyDescent="0.25">
      <c r="A367" s="1">
        <v>365</v>
      </c>
      <c r="B367" s="6" t="s">
        <v>0</v>
      </c>
      <c r="D367" s="6" t="s">
        <v>2</v>
      </c>
      <c r="F367" s="6" t="s">
        <v>4</v>
      </c>
      <c r="H367" s="2">
        <v>33565</v>
      </c>
      <c r="I367" s="1">
        <v>7</v>
      </c>
      <c r="J367" s="1">
        <v>0</v>
      </c>
      <c r="K367" s="1">
        <v>12</v>
      </c>
      <c r="L367" s="1">
        <v>3</v>
      </c>
      <c r="M367" s="1" t="s">
        <v>52</v>
      </c>
      <c r="N367" s="1">
        <v>1</v>
      </c>
      <c r="S367" s="1">
        <v>1</v>
      </c>
      <c r="T367" s="1" t="s">
        <v>213</v>
      </c>
      <c r="V367" s="1" t="s">
        <v>111</v>
      </c>
      <c r="X367" s="1" t="s">
        <v>92</v>
      </c>
      <c r="Z367" s="1">
        <v>2</v>
      </c>
      <c r="AA367" s="1" t="s">
        <v>1772</v>
      </c>
      <c r="AB367" s="1" t="s">
        <v>59</v>
      </c>
      <c r="AH367" s="1" t="s">
        <v>32</v>
      </c>
      <c r="AM367" s="1" t="s">
        <v>60</v>
      </c>
      <c r="AO367" s="1">
        <v>3</v>
      </c>
      <c r="AQ367" s="1">
        <v>6</v>
      </c>
      <c r="AS367" s="1">
        <v>200</v>
      </c>
      <c r="AT367" s="1" t="s">
        <v>1773</v>
      </c>
      <c r="AV367" s="1" t="s">
        <v>1774</v>
      </c>
      <c r="AW367" s="1">
        <v>8</v>
      </c>
      <c r="AX367" s="1" t="s">
        <v>1775</v>
      </c>
      <c r="AZ367" s="1" t="s">
        <v>1776</v>
      </c>
    </row>
    <row r="368" spans="1:53" x14ac:dyDescent="0.25">
      <c r="A368" s="1">
        <v>366</v>
      </c>
      <c r="B368" s="6" t="s">
        <v>0</v>
      </c>
      <c r="F368" s="6" t="s">
        <v>4</v>
      </c>
      <c r="H368" s="2">
        <v>30676</v>
      </c>
      <c r="I368" s="1">
        <v>8</v>
      </c>
      <c r="J368" s="1">
        <v>0</v>
      </c>
      <c r="K368" s="1">
        <v>8</v>
      </c>
      <c r="L368" s="1">
        <v>2</v>
      </c>
      <c r="M368" s="1" t="s">
        <v>97</v>
      </c>
      <c r="N368" s="1">
        <v>1</v>
      </c>
      <c r="S368" s="1">
        <v>1</v>
      </c>
      <c r="T368" s="1" t="s">
        <v>135</v>
      </c>
      <c r="V368" s="1" t="s">
        <v>142</v>
      </c>
      <c r="X368" s="1" t="s">
        <v>92</v>
      </c>
      <c r="Z368" s="1">
        <v>12</v>
      </c>
      <c r="AA368" s="1" t="s">
        <v>1777</v>
      </c>
      <c r="AB368" s="1" t="s">
        <v>84</v>
      </c>
      <c r="AF368" s="1" t="s">
        <v>30</v>
      </c>
      <c r="AM368" s="1" t="s">
        <v>73</v>
      </c>
      <c r="AP368" s="1">
        <v>10</v>
      </c>
      <c r="AR368" s="1">
        <v>5</v>
      </c>
      <c r="AS368" s="1">
        <v>8</v>
      </c>
      <c r="AT368" s="1" t="s">
        <v>1778</v>
      </c>
      <c r="AU368" s="1" t="s">
        <v>75</v>
      </c>
      <c r="AW368" s="1">
        <v>10</v>
      </c>
      <c r="AX368" s="1" t="s">
        <v>1779</v>
      </c>
      <c r="AY368" s="1" t="s">
        <v>1780</v>
      </c>
      <c r="AZ368" s="1" t="s">
        <v>1781</v>
      </c>
      <c r="BA368" s="1">
        <v>1</v>
      </c>
    </row>
    <row r="369" spans="1:53" x14ac:dyDescent="0.25">
      <c r="A369" s="1">
        <v>367</v>
      </c>
      <c r="B369" s="6" t="s">
        <v>0</v>
      </c>
      <c r="F369" s="6" t="s">
        <v>4</v>
      </c>
      <c r="I369" s="1">
        <v>6</v>
      </c>
      <c r="J369" s="1">
        <v>0</v>
      </c>
      <c r="K369" s="1">
        <v>10</v>
      </c>
      <c r="L369" s="1">
        <v>10</v>
      </c>
      <c r="M369" s="1" t="s">
        <v>89</v>
      </c>
      <c r="N369" s="1">
        <v>0</v>
      </c>
      <c r="O369" s="1" t="s">
        <v>68</v>
      </c>
      <c r="Q369" s="1" t="s">
        <v>99</v>
      </c>
      <c r="S369" s="1">
        <v>1</v>
      </c>
      <c r="T369" s="1" t="s">
        <v>213</v>
      </c>
      <c r="V369" s="1" t="s">
        <v>91</v>
      </c>
      <c r="X369" s="1" t="s">
        <v>92</v>
      </c>
      <c r="Z369" s="1">
        <v>30</v>
      </c>
      <c r="AB369" s="1" t="s">
        <v>59</v>
      </c>
      <c r="AK369" s="1" t="s">
        <v>35</v>
      </c>
      <c r="AU369" s="1" t="s">
        <v>64</v>
      </c>
      <c r="AW369" s="1">
        <v>9</v>
      </c>
      <c r="AX369" s="1" t="s">
        <v>1782</v>
      </c>
      <c r="AY369" s="1" t="s">
        <v>1783</v>
      </c>
      <c r="AZ369" s="1" t="s">
        <v>318</v>
      </c>
      <c r="BA369" s="1">
        <v>0</v>
      </c>
    </row>
    <row r="370" spans="1:53" x14ac:dyDescent="0.25">
      <c r="A370" s="1">
        <v>368</v>
      </c>
      <c r="C370" s="6" t="s">
        <v>1</v>
      </c>
      <c r="H370" s="2">
        <v>26365</v>
      </c>
      <c r="I370" s="1">
        <v>6</v>
      </c>
      <c r="J370" s="1">
        <v>80</v>
      </c>
      <c r="K370" s="1">
        <v>10</v>
      </c>
      <c r="L370" s="1">
        <v>12</v>
      </c>
      <c r="M370" s="1" t="s">
        <v>303</v>
      </c>
      <c r="N370" s="1">
        <v>1</v>
      </c>
      <c r="S370" s="1">
        <v>1</v>
      </c>
      <c r="T370" s="1" t="s">
        <v>213</v>
      </c>
      <c r="W370" s="1" t="s">
        <v>259</v>
      </c>
      <c r="Y370" s="1" t="s">
        <v>1784</v>
      </c>
      <c r="Z370" s="1">
        <v>15</v>
      </c>
      <c r="AA370" s="1" t="s">
        <v>1785</v>
      </c>
      <c r="AB370" s="1" t="s">
        <v>84</v>
      </c>
      <c r="AE370" s="1" t="s">
        <v>29</v>
      </c>
      <c r="AM370" s="1" t="s">
        <v>73</v>
      </c>
      <c r="AO370" s="1">
        <v>4</v>
      </c>
      <c r="AQ370" s="1">
        <v>4</v>
      </c>
      <c r="AS370" s="1">
        <v>10</v>
      </c>
      <c r="AT370" s="1" t="s">
        <v>1786</v>
      </c>
      <c r="AU370" s="1" t="s">
        <v>75</v>
      </c>
      <c r="AW370" s="1">
        <v>9</v>
      </c>
      <c r="AX370" s="1" t="s">
        <v>1787</v>
      </c>
      <c r="AZ370" s="1" t="s">
        <v>1788</v>
      </c>
    </row>
    <row r="371" spans="1:53" x14ac:dyDescent="0.25">
      <c r="A371" s="1">
        <v>369</v>
      </c>
      <c r="B371" s="6" t="s">
        <v>0</v>
      </c>
      <c r="H371" s="2">
        <v>33162</v>
      </c>
      <c r="I371" s="1">
        <v>7</v>
      </c>
      <c r="J371" s="1">
        <v>30</v>
      </c>
      <c r="K371" s="1">
        <v>8</v>
      </c>
      <c r="L371" s="1">
        <v>8</v>
      </c>
      <c r="M371" s="1" t="s">
        <v>303</v>
      </c>
      <c r="N371" s="1">
        <v>1</v>
      </c>
      <c r="S371" s="1">
        <v>1</v>
      </c>
      <c r="T371" s="1" t="s">
        <v>1789</v>
      </c>
      <c r="W371" s="1" t="s">
        <v>1790</v>
      </c>
      <c r="X371" s="1" t="s">
        <v>57</v>
      </c>
      <c r="Z371" s="1">
        <v>1</v>
      </c>
      <c r="AA371" s="1" t="s">
        <v>58</v>
      </c>
      <c r="AB371" s="1" t="s">
        <v>59</v>
      </c>
      <c r="AF371" s="1" t="s">
        <v>30</v>
      </c>
      <c r="AH371" s="1" t="s">
        <v>32</v>
      </c>
      <c r="AM371" s="1" t="s">
        <v>162</v>
      </c>
      <c r="AP371" s="1">
        <v>18</v>
      </c>
      <c r="AQ371" s="1">
        <v>6</v>
      </c>
      <c r="AS371" s="1">
        <v>10</v>
      </c>
      <c r="AT371" s="1" t="s">
        <v>1791</v>
      </c>
      <c r="AU371" s="1" t="s">
        <v>75</v>
      </c>
      <c r="AW371" s="1">
        <v>10</v>
      </c>
      <c r="AX371" s="1" t="s">
        <v>1792</v>
      </c>
      <c r="AY371" s="1" t="s">
        <v>1793</v>
      </c>
      <c r="AZ371" s="1" t="s">
        <v>1794</v>
      </c>
      <c r="BA371" s="1">
        <v>1</v>
      </c>
    </row>
    <row r="372" spans="1:53" x14ac:dyDescent="0.25">
      <c r="A372" s="1">
        <v>370</v>
      </c>
      <c r="B372" s="6" t="s">
        <v>0</v>
      </c>
      <c r="H372" s="2">
        <v>32330</v>
      </c>
      <c r="I372" s="1">
        <v>7</v>
      </c>
      <c r="J372" s="1">
        <v>30</v>
      </c>
      <c r="K372" s="1">
        <v>4</v>
      </c>
      <c r="L372" s="1">
        <v>10</v>
      </c>
      <c r="M372" s="1" t="s">
        <v>225</v>
      </c>
      <c r="N372" s="1">
        <v>1</v>
      </c>
      <c r="S372" s="1">
        <v>1</v>
      </c>
      <c r="T372" s="1" t="s">
        <v>141</v>
      </c>
      <c r="V372" s="1" t="s">
        <v>81</v>
      </c>
      <c r="X372" s="1" t="s">
        <v>156</v>
      </c>
      <c r="Z372" s="1">
        <v>1</v>
      </c>
      <c r="AA372" s="1" t="s">
        <v>1795</v>
      </c>
      <c r="AB372" s="1" t="s">
        <v>84</v>
      </c>
      <c r="AH372" s="1" t="s">
        <v>32</v>
      </c>
      <c r="AM372" s="1" t="s">
        <v>60</v>
      </c>
      <c r="AO372" s="1">
        <v>6</v>
      </c>
      <c r="AQ372" s="1">
        <v>5</v>
      </c>
      <c r="AS372" s="1">
        <v>8</v>
      </c>
      <c r="AT372" s="1" t="s">
        <v>1796</v>
      </c>
      <c r="AU372" s="1" t="s">
        <v>64</v>
      </c>
      <c r="AW372" s="1">
        <v>10</v>
      </c>
      <c r="AX372" s="1" t="s">
        <v>1797</v>
      </c>
      <c r="AY372" s="1" t="s">
        <v>34</v>
      </c>
      <c r="AZ372" s="1" t="s">
        <v>1672</v>
      </c>
      <c r="BA372" s="1">
        <v>0</v>
      </c>
    </row>
    <row r="373" spans="1:53" x14ac:dyDescent="0.25">
      <c r="A373" s="1">
        <v>371</v>
      </c>
      <c r="B373" s="6" t="s">
        <v>0</v>
      </c>
      <c r="E373" s="6" t="s">
        <v>3</v>
      </c>
      <c r="F373" s="6" t="s">
        <v>4</v>
      </c>
      <c r="H373" s="2">
        <v>34961</v>
      </c>
      <c r="I373" s="1">
        <v>8</v>
      </c>
      <c r="J373" s="1">
        <v>60</v>
      </c>
      <c r="K373" s="1">
        <v>9</v>
      </c>
      <c r="L373" s="1">
        <v>30</v>
      </c>
      <c r="M373" s="1" t="s">
        <v>52</v>
      </c>
      <c r="N373" s="1">
        <v>0</v>
      </c>
      <c r="O373" s="1" t="s">
        <v>98</v>
      </c>
      <c r="R373" s="1" t="s">
        <v>1798</v>
      </c>
      <c r="S373" s="1">
        <v>0</v>
      </c>
      <c r="AB373" s="1" t="s">
        <v>59</v>
      </c>
      <c r="AE373" s="1" t="s">
        <v>29</v>
      </c>
      <c r="AM373" s="1" t="s">
        <v>85</v>
      </c>
      <c r="AP373" s="1" t="s">
        <v>1799</v>
      </c>
      <c r="AQ373" s="1">
        <v>5</v>
      </c>
      <c r="AS373" s="1">
        <v>20</v>
      </c>
      <c r="AT373" s="1" t="s">
        <v>1800</v>
      </c>
      <c r="AU373" s="1" t="s">
        <v>75</v>
      </c>
      <c r="AW373" s="1">
        <v>8</v>
      </c>
      <c r="AX373" s="1" t="s">
        <v>1801</v>
      </c>
      <c r="AY373" s="1" t="s">
        <v>1802</v>
      </c>
      <c r="AZ373" s="1" t="s">
        <v>1803</v>
      </c>
    </row>
    <row r="374" spans="1:53" x14ac:dyDescent="0.25">
      <c r="A374" s="1">
        <v>372</v>
      </c>
      <c r="B374" s="6" t="s">
        <v>0</v>
      </c>
      <c r="E374" s="6" t="s">
        <v>3</v>
      </c>
      <c r="F374" s="6" t="s">
        <v>4</v>
      </c>
      <c r="H374" s="2">
        <v>32050</v>
      </c>
      <c r="I374" s="1">
        <v>6</v>
      </c>
      <c r="J374" s="1">
        <v>60</v>
      </c>
      <c r="K374" s="1">
        <v>12</v>
      </c>
      <c r="L374" s="1">
        <v>5</v>
      </c>
      <c r="M374" s="1" t="s">
        <v>335</v>
      </c>
      <c r="N374" s="1">
        <v>0</v>
      </c>
      <c r="O374" s="1" t="s">
        <v>53</v>
      </c>
      <c r="Q374" s="1" t="s">
        <v>99</v>
      </c>
      <c r="S374" s="1">
        <v>1</v>
      </c>
      <c r="T374" s="1" t="s">
        <v>213</v>
      </c>
      <c r="W374" s="1" t="s">
        <v>729</v>
      </c>
      <c r="X374" s="1" t="s">
        <v>92</v>
      </c>
      <c r="Z374" s="1">
        <v>1</v>
      </c>
      <c r="AA374" s="1" t="s">
        <v>1804</v>
      </c>
      <c r="AB374" s="1" t="s">
        <v>59</v>
      </c>
      <c r="AH374" s="1" t="s">
        <v>32</v>
      </c>
      <c r="AM374" s="1" t="s">
        <v>60</v>
      </c>
      <c r="AO374" s="1">
        <v>3</v>
      </c>
      <c r="AQ374" s="1">
        <v>4</v>
      </c>
      <c r="AS374" s="1">
        <v>3</v>
      </c>
      <c r="AT374" s="1" t="s">
        <v>1805</v>
      </c>
      <c r="AU374" s="1" t="s">
        <v>75</v>
      </c>
      <c r="AW374" s="1">
        <v>8</v>
      </c>
      <c r="AX374" s="1" t="s">
        <v>1806</v>
      </c>
      <c r="AY374" s="1" t="s">
        <v>1807</v>
      </c>
      <c r="AZ374" s="1" t="s">
        <v>1808</v>
      </c>
      <c r="BA374" s="1">
        <v>1</v>
      </c>
    </row>
    <row r="375" spans="1:53" x14ac:dyDescent="0.25">
      <c r="A375" s="1">
        <v>373</v>
      </c>
      <c r="B375" s="6" t="s">
        <v>0</v>
      </c>
      <c r="H375" s="2">
        <v>30265</v>
      </c>
      <c r="I375" s="1">
        <v>8</v>
      </c>
      <c r="J375" s="1">
        <v>8</v>
      </c>
      <c r="K375" s="1">
        <v>8</v>
      </c>
      <c r="L375" s="1">
        <v>25</v>
      </c>
      <c r="M375" s="1" t="s">
        <v>97</v>
      </c>
      <c r="N375" s="1">
        <v>0</v>
      </c>
      <c r="O375" s="1" t="s">
        <v>79</v>
      </c>
      <c r="Q375" s="1" t="s">
        <v>104</v>
      </c>
      <c r="S375" s="1">
        <v>1</v>
      </c>
      <c r="T375" s="1" t="s">
        <v>519</v>
      </c>
      <c r="V375" s="1" t="s">
        <v>111</v>
      </c>
      <c r="X375" s="1" t="s">
        <v>92</v>
      </c>
      <c r="Z375" s="1">
        <v>2</v>
      </c>
      <c r="AB375" s="1" t="s">
        <v>84</v>
      </c>
      <c r="AC375" s="1" t="s">
        <v>27</v>
      </c>
      <c r="AF375" s="1" t="s">
        <v>30</v>
      </c>
      <c r="AH375" s="1" t="s">
        <v>32</v>
      </c>
      <c r="AN375" s="1" t="s">
        <v>85</v>
      </c>
      <c r="AP375" s="1">
        <v>25</v>
      </c>
      <c r="AR375" s="1">
        <v>10</v>
      </c>
      <c r="AS375" s="1">
        <v>5</v>
      </c>
      <c r="AT375" s="1" t="s">
        <v>1809</v>
      </c>
      <c r="AU375" s="1" t="s">
        <v>75</v>
      </c>
      <c r="AW375" s="1">
        <v>9</v>
      </c>
      <c r="AX375" s="1" t="s">
        <v>1810</v>
      </c>
      <c r="AY375" s="1" t="s">
        <v>1811</v>
      </c>
      <c r="BA375" s="1">
        <v>1</v>
      </c>
    </row>
    <row r="376" spans="1:53" x14ac:dyDescent="0.25">
      <c r="A376" s="1">
        <v>374</v>
      </c>
      <c r="C376" s="6" t="s">
        <v>1</v>
      </c>
      <c r="H376" s="2">
        <v>27461</v>
      </c>
      <c r="I376" s="1">
        <v>8</v>
      </c>
      <c r="J376" s="1">
        <v>30</v>
      </c>
      <c r="K376" s="1">
        <v>6</v>
      </c>
      <c r="L376" s="1">
        <v>25</v>
      </c>
      <c r="M376" s="1" t="s">
        <v>335</v>
      </c>
      <c r="N376" s="1">
        <v>1</v>
      </c>
      <c r="S376" s="1">
        <v>1</v>
      </c>
      <c r="T376" s="1" t="s">
        <v>213</v>
      </c>
      <c r="V376" s="1" t="s">
        <v>81</v>
      </c>
      <c r="X376" s="1" t="s">
        <v>112</v>
      </c>
      <c r="Z376" s="1">
        <v>9</v>
      </c>
      <c r="AA376" s="1" t="s">
        <v>1812</v>
      </c>
      <c r="AB376" s="1" t="s">
        <v>59</v>
      </c>
      <c r="AH376" s="1" t="s">
        <v>32</v>
      </c>
      <c r="AM376" s="1" t="s">
        <v>73</v>
      </c>
      <c r="AO376" s="1">
        <v>4</v>
      </c>
      <c r="AQ376" s="1">
        <v>5</v>
      </c>
      <c r="AS376" s="1">
        <v>20</v>
      </c>
      <c r="AT376" s="1" t="s">
        <v>1813</v>
      </c>
      <c r="AU376" s="1" t="s">
        <v>75</v>
      </c>
      <c r="AW376" s="1">
        <v>8</v>
      </c>
      <c r="AX376" s="1" t="s">
        <v>1814</v>
      </c>
      <c r="AY376" s="1" t="s">
        <v>1815</v>
      </c>
      <c r="AZ376" s="1" t="s">
        <v>1816</v>
      </c>
      <c r="BA376" s="1">
        <v>1</v>
      </c>
    </row>
    <row r="377" spans="1:53" x14ac:dyDescent="0.25">
      <c r="A377" s="1">
        <v>375</v>
      </c>
      <c r="F377" s="6" t="s">
        <v>4</v>
      </c>
      <c r="H377" s="2">
        <v>29053</v>
      </c>
      <c r="I377" s="1">
        <v>7</v>
      </c>
      <c r="J377" s="1">
        <v>2</v>
      </c>
      <c r="K377" s="1">
        <v>9</v>
      </c>
      <c r="L377" s="1">
        <v>3</v>
      </c>
      <c r="M377" s="1" t="s">
        <v>89</v>
      </c>
      <c r="N377" s="1">
        <v>1</v>
      </c>
      <c r="O377" s="1" t="s">
        <v>68</v>
      </c>
      <c r="R377" s="1" t="s">
        <v>1817</v>
      </c>
      <c r="S377" s="1">
        <v>1</v>
      </c>
      <c r="T377" s="1" t="s">
        <v>141</v>
      </c>
      <c r="V377" s="1" t="s">
        <v>81</v>
      </c>
      <c r="X377" s="1" t="s">
        <v>272</v>
      </c>
      <c r="Z377" s="1">
        <v>10</v>
      </c>
      <c r="AA377" s="1" t="s">
        <v>1818</v>
      </c>
      <c r="AB377" s="1" t="s">
        <v>84</v>
      </c>
      <c r="AH377" s="1" t="s">
        <v>32</v>
      </c>
      <c r="AM377" s="1" t="s">
        <v>60</v>
      </c>
      <c r="AO377" s="1">
        <v>3</v>
      </c>
      <c r="AQ377" s="1">
        <v>3</v>
      </c>
      <c r="AS377" s="1">
        <v>24</v>
      </c>
      <c r="AT377" s="1" t="s">
        <v>1819</v>
      </c>
      <c r="AV377" s="1" t="s">
        <v>1820</v>
      </c>
      <c r="AW377" s="1">
        <v>7</v>
      </c>
      <c r="AX377" s="1" t="s">
        <v>1821</v>
      </c>
      <c r="AY377" s="1" t="s">
        <v>1822</v>
      </c>
      <c r="AZ377" s="1" t="s">
        <v>1823</v>
      </c>
    </row>
    <row r="378" spans="1:53" x14ac:dyDescent="0.25">
      <c r="A378" s="1">
        <v>376</v>
      </c>
      <c r="E378" s="6" t="s">
        <v>3</v>
      </c>
      <c r="H378" s="2">
        <v>31079</v>
      </c>
      <c r="I378" s="1">
        <v>7</v>
      </c>
      <c r="J378" s="1">
        <v>100</v>
      </c>
      <c r="K378" s="1">
        <v>9</v>
      </c>
      <c r="L378" s="1">
        <v>15</v>
      </c>
      <c r="M378" s="1" t="s">
        <v>133</v>
      </c>
      <c r="N378" s="1">
        <v>1</v>
      </c>
      <c r="S378" s="1">
        <v>0</v>
      </c>
      <c r="AB378" s="1" t="s">
        <v>59</v>
      </c>
      <c r="AH378" s="1" t="s">
        <v>32</v>
      </c>
      <c r="AM378" s="1" t="s">
        <v>553</v>
      </c>
      <c r="AO378" s="1">
        <v>3</v>
      </c>
      <c r="AQ378" s="1">
        <v>5</v>
      </c>
      <c r="AS378" s="1">
        <v>4</v>
      </c>
      <c r="AT378" s="1" t="s">
        <v>1824</v>
      </c>
      <c r="AU378" s="1" t="s">
        <v>75</v>
      </c>
      <c r="AW378" s="1">
        <v>9</v>
      </c>
      <c r="AX378" s="1" t="s">
        <v>1825</v>
      </c>
      <c r="AY378" s="1" t="s">
        <v>1826</v>
      </c>
      <c r="AZ378" s="1" t="s">
        <v>1827</v>
      </c>
      <c r="BA378" s="1">
        <v>1</v>
      </c>
    </row>
    <row r="379" spans="1:53" x14ac:dyDescent="0.25">
      <c r="A379" s="1">
        <v>377</v>
      </c>
      <c r="E379" s="6" t="s">
        <v>3</v>
      </c>
      <c r="H379" s="2">
        <v>31048</v>
      </c>
      <c r="I379" s="1">
        <v>7</v>
      </c>
      <c r="J379" s="1">
        <v>90</v>
      </c>
      <c r="K379" s="1">
        <v>14</v>
      </c>
      <c r="L379" s="1">
        <v>12</v>
      </c>
      <c r="M379" s="1" t="s">
        <v>89</v>
      </c>
      <c r="N379" s="1">
        <v>1</v>
      </c>
      <c r="S379" s="1">
        <v>1</v>
      </c>
      <c r="T379" s="1" t="s">
        <v>213</v>
      </c>
      <c r="W379" s="1" t="s">
        <v>1828</v>
      </c>
      <c r="X379" s="1" t="s">
        <v>92</v>
      </c>
      <c r="Z379" s="1">
        <v>11</v>
      </c>
      <c r="AA379" s="1" t="s">
        <v>1829</v>
      </c>
      <c r="AB379" s="1" t="s">
        <v>84</v>
      </c>
      <c r="AH379" s="1" t="s">
        <v>32</v>
      </c>
      <c r="AM379" s="1" t="s">
        <v>85</v>
      </c>
      <c r="AO379" s="1">
        <v>6</v>
      </c>
      <c r="AQ379" s="1">
        <v>4</v>
      </c>
      <c r="AS379" s="1">
        <v>24</v>
      </c>
      <c r="AT379" s="1" t="s">
        <v>1830</v>
      </c>
      <c r="AU379" s="1" t="s">
        <v>75</v>
      </c>
      <c r="AW379" s="1">
        <v>8</v>
      </c>
      <c r="AX379" s="1" t="s">
        <v>175</v>
      </c>
      <c r="AY379" s="1" t="s">
        <v>175</v>
      </c>
      <c r="AZ379" s="1" t="s">
        <v>175</v>
      </c>
      <c r="BA379" s="1">
        <v>0</v>
      </c>
    </row>
    <row r="380" spans="1:53" ht="409.5" x14ac:dyDescent="0.25">
      <c r="A380" s="1">
        <v>378</v>
      </c>
      <c r="B380" s="6" t="s">
        <v>0</v>
      </c>
      <c r="H380" s="2">
        <v>32442</v>
      </c>
      <c r="I380" s="1">
        <v>7</v>
      </c>
      <c r="J380" s="1">
        <v>45</v>
      </c>
      <c r="K380" s="1">
        <v>6</v>
      </c>
      <c r="L380" s="1">
        <v>3</v>
      </c>
      <c r="M380" s="1" t="s">
        <v>133</v>
      </c>
      <c r="N380" s="1">
        <v>1</v>
      </c>
      <c r="S380" s="1">
        <v>1</v>
      </c>
      <c r="T380" s="1" t="s">
        <v>5</v>
      </c>
      <c r="V380" s="1" t="s">
        <v>81</v>
      </c>
      <c r="Y380" s="1" t="s">
        <v>1831</v>
      </c>
      <c r="Z380" s="1">
        <v>0</v>
      </c>
      <c r="AA380" s="1" t="s">
        <v>1832</v>
      </c>
      <c r="AB380" s="1" t="s">
        <v>59</v>
      </c>
      <c r="AF380" s="1" t="s">
        <v>30</v>
      </c>
      <c r="AM380" s="1" t="s">
        <v>73</v>
      </c>
      <c r="AO380" s="1">
        <v>5</v>
      </c>
      <c r="AQ380" s="1">
        <v>5</v>
      </c>
      <c r="AS380" s="1">
        <v>15</v>
      </c>
      <c r="AT380" s="4" t="s">
        <v>1833</v>
      </c>
      <c r="AU380" s="1" t="s">
        <v>75</v>
      </c>
      <c r="AW380" s="1">
        <v>6</v>
      </c>
      <c r="AX380" s="1" t="s">
        <v>1834</v>
      </c>
      <c r="AY380" s="1" t="s">
        <v>1835</v>
      </c>
      <c r="BA380" s="1">
        <v>1</v>
      </c>
    </row>
    <row r="381" spans="1:53" x14ac:dyDescent="0.25">
      <c r="A381" s="1">
        <v>379</v>
      </c>
      <c r="B381" s="6" t="s">
        <v>0</v>
      </c>
      <c r="H381" s="2">
        <v>29068</v>
      </c>
      <c r="I381" s="1">
        <v>8</v>
      </c>
      <c r="J381" s="1">
        <v>90</v>
      </c>
      <c r="K381" s="1">
        <v>12</v>
      </c>
      <c r="L381" s="1">
        <v>15</v>
      </c>
      <c r="M381" s="1" t="s">
        <v>67</v>
      </c>
      <c r="N381" s="1">
        <v>0</v>
      </c>
      <c r="O381" s="1" t="s">
        <v>389</v>
      </c>
      <c r="R381" s="1" t="s">
        <v>1836</v>
      </c>
      <c r="S381" s="1">
        <v>1</v>
      </c>
      <c r="T381" s="1" t="s">
        <v>55</v>
      </c>
      <c r="V381" s="1" t="s">
        <v>56</v>
      </c>
      <c r="X381" s="1" t="s">
        <v>272</v>
      </c>
      <c r="Z381" s="1">
        <v>1</v>
      </c>
      <c r="AA381" s="1" t="s">
        <v>1837</v>
      </c>
      <c r="AB381" s="1" t="s">
        <v>84</v>
      </c>
      <c r="AG381" s="1" t="s">
        <v>31</v>
      </c>
      <c r="AM381" s="1" t="s">
        <v>73</v>
      </c>
      <c r="AP381" s="1">
        <v>10</v>
      </c>
      <c r="AQ381" s="1">
        <v>5</v>
      </c>
      <c r="AS381" s="1">
        <v>16</v>
      </c>
      <c r="AT381" s="1" t="s">
        <v>1838</v>
      </c>
      <c r="AV381" s="1" t="s">
        <v>1839</v>
      </c>
      <c r="AW381" s="1">
        <v>10</v>
      </c>
      <c r="AX381" s="1" t="s">
        <v>1840</v>
      </c>
      <c r="AY381" s="1" t="s">
        <v>1841</v>
      </c>
      <c r="AZ381" s="1" t="s">
        <v>1842</v>
      </c>
      <c r="BA381" s="1">
        <v>0</v>
      </c>
    </row>
    <row r="382" spans="1:53" x14ac:dyDescent="0.25">
      <c r="A382" s="1">
        <v>380</v>
      </c>
      <c r="F382" s="6" t="s">
        <v>4</v>
      </c>
      <c r="H382" s="2">
        <v>35217</v>
      </c>
      <c r="I382" s="1">
        <v>8</v>
      </c>
      <c r="J382" s="1">
        <v>45</v>
      </c>
      <c r="K382" s="1">
        <v>10</v>
      </c>
      <c r="L382" s="1">
        <v>5</v>
      </c>
      <c r="M382" s="1" t="s">
        <v>189</v>
      </c>
      <c r="N382" s="1">
        <v>1</v>
      </c>
      <c r="S382" s="1">
        <v>1</v>
      </c>
      <c r="T382" s="1" t="s">
        <v>213</v>
      </c>
      <c r="V382" s="1" t="s">
        <v>350</v>
      </c>
      <c r="X382" s="1" t="s">
        <v>272</v>
      </c>
      <c r="Z382" s="1">
        <v>1</v>
      </c>
      <c r="AA382" s="1" t="s">
        <v>1843</v>
      </c>
      <c r="AB382" s="1" t="s">
        <v>1117</v>
      </c>
      <c r="AF382" s="1" t="s">
        <v>30</v>
      </c>
      <c r="AM382" s="1" t="s">
        <v>85</v>
      </c>
      <c r="AP382" s="1">
        <v>25</v>
      </c>
      <c r="AQ382" s="1">
        <v>5</v>
      </c>
      <c r="AS382" s="1">
        <v>1</v>
      </c>
      <c r="AT382" s="1" t="s">
        <v>1844</v>
      </c>
      <c r="AU382" s="1" t="s">
        <v>75</v>
      </c>
      <c r="AW382" s="1">
        <v>10</v>
      </c>
      <c r="AX382" s="1" t="s">
        <v>1845</v>
      </c>
      <c r="AY382" s="1" t="s">
        <v>1846</v>
      </c>
      <c r="BA382" s="1">
        <v>1</v>
      </c>
    </row>
    <row r="383" spans="1:53" x14ac:dyDescent="0.25">
      <c r="A383" s="1">
        <v>381</v>
      </c>
      <c r="B383" s="6" t="s">
        <v>0</v>
      </c>
      <c r="C383" s="6" t="s">
        <v>1</v>
      </c>
      <c r="F383" s="6" t="s">
        <v>4</v>
      </c>
      <c r="H383" s="2">
        <v>26635</v>
      </c>
      <c r="I383" s="1">
        <v>8</v>
      </c>
      <c r="J383" s="1">
        <v>15</v>
      </c>
      <c r="K383" s="1">
        <v>12</v>
      </c>
      <c r="L383" s="1">
        <v>24</v>
      </c>
      <c r="M383" s="1" t="s">
        <v>303</v>
      </c>
      <c r="N383" s="1">
        <v>1</v>
      </c>
      <c r="S383" s="1">
        <v>1</v>
      </c>
      <c r="T383" s="1" t="s">
        <v>5</v>
      </c>
      <c r="V383" s="1" t="s">
        <v>123</v>
      </c>
      <c r="X383" s="1" t="s">
        <v>112</v>
      </c>
      <c r="Z383" s="1">
        <v>20</v>
      </c>
      <c r="AA383" s="1" t="s">
        <v>1847</v>
      </c>
      <c r="AB383" s="1" t="s">
        <v>84</v>
      </c>
      <c r="AF383" s="1" t="s">
        <v>30</v>
      </c>
      <c r="AM383" s="1" t="s">
        <v>73</v>
      </c>
      <c r="AO383" s="1">
        <v>4</v>
      </c>
      <c r="AQ383" s="1">
        <v>6</v>
      </c>
      <c r="AS383" s="1">
        <v>12</v>
      </c>
      <c r="AT383" s="1" t="s">
        <v>1848</v>
      </c>
      <c r="AU383" s="1" t="s">
        <v>75</v>
      </c>
      <c r="AW383" s="1">
        <v>10</v>
      </c>
      <c r="AX383" s="1" t="s">
        <v>1849</v>
      </c>
      <c r="AY383" s="1" t="s">
        <v>1850</v>
      </c>
      <c r="AZ383" s="1" t="s">
        <v>1851</v>
      </c>
      <c r="BA383" s="1">
        <v>1</v>
      </c>
    </row>
    <row r="384" spans="1:53" x14ac:dyDescent="0.25">
      <c r="A384" s="1">
        <v>382</v>
      </c>
      <c r="B384" s="6" t="s">
        <v>0</v>
      </c>
      <c r="H384" s="2">
        <v>33730</v>
      </c>
      <c r="I384" s="1">
        <v>7</v>
      </c>
      <c r="J384" s="1">
        <v>2</v>
      </c>
      <c r="K384" s="1">
        <v>7</v>
      </c>
      <c r="L384" s="1">
        <v>2</v>
      </c>
      <c r="M384" s="1" t="s">
        <v>78</v>
      </c>
      <c r="N384" s="1">
        <v>0</v>
      </c>
      <c r="O384" s="1" t="s">
        <v>134</v>
      </c>
      <c r="R384" s="1" t="s">
        <v>1852</v>
      </c>
      <c r="S384" s="1">
        <v>1</v>
      </c>
      <c r="T384" s="1" t="s">
        <v>213</v>
      </c>
      <c r="V384" s="1" t="s">
        <v>81</v>
      </c>
      <c r="X384" s="1" t="s">
        <v>112</v>
      </c>
      <c r="Z384" s="1">
        <v>2</v>
      </c>
      <c r="AA384" s="1" t="s">
        <v>1853</v>
      </c>
      <c r="AB384" s="1" t="s">
        <v>59</v>
      </c>
      <c r="AH384" s="1" t="s">
        <v>32</v>
      </c>
      <c r="AM384" s="1" t="s">
        <v>60</v>
      </c>
      <c r="AO384" s="1">
        <v>4</v>
      </c>
      <c r="AQ384" s="1">
        <v>3</v>
      </c>
      <c r="AS384" s="1">
        <v>5</v>
      </c>
      <c r="AT384" s="1" t="s">
        <v>1854</v>
      </c>
      <c r="AU384" s="1" t="s">
        <v>345</v>
      </c>
      <c r="AW384" s="1">
        <v>8</v>
      </c>
      <c r="AX384" s="1" t="s">
        <v>1855</v>
      </c>
      <c r="AY384" s="1" t="s">
        <v>1856</v>
      </c>
    </row>
    <row r="385" spans="1:53" x14ac:dyDescent="0.25">
      <c r="A385" s="1">
        <v>383</v>
      </c>
      <c r="B385" s="6" t="s">
        <v>0</v>
      </c>
      <c r="F385" s="6" t="s">
        <v>4</v>
      </c>
      <c r="H385" s="2">
        <v>31660</v>
      </c>
      <c r="I385" s="1">
        <v>6</v>
      </c>
      <c r="J385" s="1">
        <v>80</v>
      </c>
      <c r="K385" s="1">
        <v>10</v>
      </c>
      <c r="L385" s="1">
        <v>3</v>
      </c>
      <c r="M385" s="1" t="s">
        <v>133</v>
      </c>
      <c r="N385" s="1">
        <v>1</v>
      </c>
      <c r="O385" s="1" t="s">
        <v>79</v>
      </c>
      <c r="Q385" s="1" t="s">
        <v>54</v>
      </c>
      <c r="S385" s="1">
        <v>1</v>
      </c>
      <c r="T385" s="1" t="s">
        <v>135</v>
      </c>
      <c r="V385" s="1" t="s">
        <v>111</v>
      </c>
      <c r="X385" s="1" t="s">
        <v>92</v>
      </c>
      <c r="Z385" s="1">
        <v>10</v>
      </c>
      <c r="AA385" s="1" t="s">
        <v>1857</v>
      </c>
      <c r="AB385" s="1" t="s">
        <v>59</v>
      </c>
      <c r="AH385" s="1" t="s">
        <v>32</v>
      </c>
      <c r="AM385" s="1" t="s">
        <v>60</v>
      </c>
      <c r="AP385" s="1">
        <v>18</v>
      </c>
      <c r="AQ385" s="1">
        <v>4</v>
      </c>
      <c r="AS385" s="1">
        <v>20</v>
      </c>
      <c r="AT385" s="1" t="s">
        <v>1858</v>
      </c>
      <c r="AU385" s="1" t="s">
        <v>75</v>
      </c>
      <c r="AW385" s="1">
        <v>10</v>
      </c>
      <c r="AX385" s="1" t="s">
        <v>76</v>
      </c>
      <c r="AY385" s="1" t="s">
        <v>1859</v>
      </c>
      <c r="AZ385" s="1" t="s">
        <v>1860</v>
      </c>
    </row>
    <row r="386" spans="1:53" x14ac:dyDescent="0.25">
      <c r="A386" s="1">
        <v>384</v>
      </c>
      <c r="B386" s="6" t="s">
        <v>0</v>
      </c>
      <c r="F386" s="6" t="s">
        <v>4</v>
      </c>
      <c r="H386" s="2">
        <v>33340</v>
      </c>
      <c r="I386" s="1">
        <v>7</v>
      </c>
      <c r="J386" s="1">
        <v>0</v>
      </c>
      <c r="K386" s="1">
        <v>8</v>
      </c>
      <c r="L386" s="1">
        <v>12</v>
      </c>
      <c r="M386" s="1" t="s">
        <v>97</v>
      </c>
      <c r="N386" s="1">
        <v>0</v>
      </c>
      <c r="O386" s="1" t="s">
        <v>53</v>
      </c>
      <c r="Q386" s="1" t="s">
        <v>69</v>
      </c>
      <c r="S386" s="1">
        <v>1</v>
      </c>
      <c r="T386" s="1" t="s">
        <v>213</v>
      </c>
      <c r="V386" s="1" t="s">
        <v>91</v>
      </c>
      <c r="X386" s="1" t="s">
        <v>156</v>
      </c>
      <c r="Z386" s="1">
        <v>8</v>
      </c>
      <c r="AA386" s="1" t="s">
        <v>1861</v>
      </c>
      <c r="AB386" s="1" t="s">
        <v>59</v>
      </c>
      <c r="AH386" s="1" t="s">
        <v>32</v>
      </c>
      <c r="AL386" s="1" t="s">
        <v>1644</v>
      </c>
      <c r="AM386" s="1" t="s">
        <v>85</v>
      </c>
      <c r="AO386" s="1">
        <v>1</v>
      </c>
      <c r="AQ386" s="1">
        <v>1</v>
      </c>
      <c r="AS386" s="1">
        <v>1</v>
      </c>
      <c r="AT386" s="1" t="s">
        <v>1862</v>
      </c>
      <c r="AU386" s="1" t="s">
        <v>75</v>
      </c>
      <c r="AW386" s="1">
        <v>6</v>
      </c>
      <c r="AX386" s="1" t="s">
        <v>1863</v>
      </c>
      <c r="BA386" s="1">
        <v>0</v>
      </c>
    </row>
    <row r="387" spans="1:53" x14ac:dyDescent="0.25">
      <c r="A387" s="1">
        <v>385</v>
      </c>
      <c r="C387" s="6" t="s">
        <v>1</v>
      </c>
      <c r="H387" s="2">
        <v>34721</v>
      </c>
      <c r="I387" s="1">
        <v>7</v>
      </c>
      <c r="J387" s="1">
        <v>40</v>
      </c>
      <c r="K387" s="1">
        <v>7</v>
      </c>
      <c r="L387" s="1">
        <v>2</v>
      </c>
      <c r="M387" s="1" t="s">
        <v>97</v>
      </c>
      <c r="N387" s="1">
        <v>1</v>
      </c>
      <c r="S387" s="1">
        <v>1</v>
      </c>
      <c r="T387" s="1" t="s">
        <v>141</v>
      </c>
      <c r="V387" s="1" t="s">
        <v>81</v>
      </c>
      <c r="X387" s="1" t="s">
        <v>92</v>
      </c>
      <c r="Z387" s="1">
        <v>1</v>
      </c>
      <c r="AA387" s="1" t="s">
        <v>1864</v>
      </c>
      <c r="AB387" s="1" t="s">
        <v>84</v>
      </c>
      <c r="AH387" s="1" t="s">
        <v>32</v>
      </c>
      <c r="AM387" s="1" t="s">
        <v>60</v>
      </c>
      <c r="AO387" s="1">
        <v>5</v>
      </c>
      <c r="AQ387" s="1">
        <v>3</v>
      </c>
      <c r="AS387" s="1">
        <v>9</v>
      </c>
      <c r="AT387" s="1" t="s">
        <v>1865</v>
      </c>
      <c r="AU387" s="1" t="s">
        <v>64</v>
      </c>
      <c r="AW387" s="1">
        <v>8</v>
      </c>
      <c r="AX387" s="1" t="s">
        <v>1866</v>
      </c>
      <c r="BA387" s="1">
        <v>1</v>
      </c>
    </row>
    <row r="388" spans="1:53" x14ac:dyDescent="0.25">
      <c r="A388" s="1">
        <v>386</v>
      </c>
      <c r="C388" s="6" t="s">
        <v>1</v>
      </c>
      <c r="H388" s="2">
        <v>42843</v>
      </c>
      <c r="I388" s="1">
        <v>7</v>
      </c>
      <c r="J388" s="1">
        <v>40</v>
      </c>
      <c r="K388" s="1">
        <v>8</v>
      </c>
      <c r="L388" s="1">
        <v>3</v>
      </c>
      <c r="M388" s="1" t="s">
        <v>52</v>
      </c>
      <c r="N388" s="1">
        <v>1</v>
      </c>
      <c r="S388" s="1">
        <v>1</v>
      </c>
      <c r="T388" s="1" t="s">
        <v>213</v>
      </c>
      <c r="V388" s="1" t="s">
        <v>81</v>
      </c>
      <c r="X388" s="1" t="s">
        <v>356</v>
      </c>
      <c r="Z388" s="1">
        <v>9</v>
      </c>
      <c r="AA388" s="1" t="s">
        <v>1867</v>
      </c>
      <c r="AB388" s="1" t="s">
        <v>59</v>
      </c>
      <c r="AH388" s="1" t="s">
        <v>32</v>
      </c>
      <c r="AL388" s="1" t="s">
        <v>1071</v>
      </c>
      <c r="AM388" s="1" t="s">
        <v>73</v>
      </c>
      <c r="AO388" s="1">
        <v>6</v>
      </c>
      <c r="AQ388" s="1">
        <v>2</v>
      </c>
      <c r="AS388" s="1">
        <v>10</v>
      </c>
      <c r="AT388" s="1" t="s">
        <v>1868</v>
      </c>
      <c r="AU388" s="1" t="s">
        <v>75</v>
      </c>
      <c r="AW388" s="1">
        <v>10</v>
      </c>
      <c r="AX388" s="1" t="s">
        <v>1869</v>
      </c>
      <c r="AY388" s="1" t="s">
        <v>1870</v>
      </c>
      <c r="AZ388" s="1" t="s">
        <v>1871</v>
      </c>
      <c r="BA388" s="1">
        <v>1</v>
      </c>
    </row>
    <row r="389" spans="1:53" x14ac:dyDescent="0.25">
      <c r="A389" s="1">
        <v>387</v>
      </c>
      <c r="C389" s="6" t="s">
        <v>1</v>
      </c>
      <c r="H389" s="2">
        <v>30581</v>
      </c>
      <c r="I389" s="1">
        <v>7</v>
      </c>
      <c r="J389" s="1">
        <v>35</v>
      </c>
      <c r="K389" s="1">
        <v>6</v>
      </c>
      <c r="L389" s="1">
        <v>2</v>
      </c>
      <c r="M389" s="1" t="s">
        <v>189</v>
      </c>
      <c r="N389" s="1">
        <v>1</v>
      </c>
      <c r="S389" s="1">
        <v>1</v>
      </c>
      <c r="T389" s="1" t="s">
        <v>90</v>
      </c>
      <c r="V389" s="1" t="s">
        <v>91</v>
      </c>
      <c r="X389" s="1" t="s">
        <v>92</v>
      </c>
      <c r="Z389" s="1">
        <v>12</v>
      </c>
      <c r="AA389" s="1" t="s">
        <v>75</v>
      </c>
      <c r="AB389" s="1" t="s">
        <v>59</v>
      </c>
      <c r="AH389" s="1" t="s">
        <v>32</v>
      </c>
      <c r="AM389" s="1" t="s">
        <v>60</v>
      </c>
      <c r="AO389" s="1">
        <v>6</v>
      </c>
      <c r="AQ389" s="1">
        <v>4</v>
      </c>
      <c r="AS389" s="1">
        <v>5</v>
      </c>
      <c r="AT389" s="1" t="s">
        <v>1872</v>
      </c>
      <c r="AU389" s="1" t="s">
        <v>345</v>
      </c>
      <c r="AW389" s="1">
        <v>10</v>
      </c>
      <c r="AX389" s="1" t="s">
        <v>1873</v>
      </c>
      <c r="BA389" s="1">
        <v>1</v>
      </c>
    </row>
    <row r="390" spans="1:53" x14ac:dyDescent="0.25">
      <c r="A390" s="1">
        <v>388</v>
      </c>
      <c r="B390" s="6" t="s">
        <v>0</v>
      </c>
      <c r="C390" s="6" t="s">
        <v>1</v>
      </c>
      <c r="F390" s="6" t="s">
        <v>4</v>
      </c>
      <c r="H390" s="2">
        <v>32562</v>
      </c>
      <c r="I390" s="1">
        <v>6</v>
      </c>
      <c r="J390" s="1">
        <v>140</v>
      </c>
      <c r="K390" s="1">
        <v>5</v>
      </c>
      <c r="L390" s="1">
        <v>4</v>
      </c>
      <c r="M390" s="1" t="s">
        <v>67</v>
      </c>
      <c r="N390" s="1">
        <v>1</v>
      </c>
      <c r="S390" s="1">
        <v>1</v>
      </c>
      <c r="T390" s="1" t="s">
        <v>213</v>
      </c>
      <c r="V390" s="1" t="s">
        <v>81</v>
      </c>
      <c r="X390" s="1" t="s">
        <v>1300</v>
      </c>
      <c r="Z390" s="1">
        <v>3</v>
      </c>
      <c r="AA390" s="1" t="s">
        <v>1874</v>
      </c>
      <c r="AB390" s="1" t="s">
        <v>59</v>
      </c>
      <c r="AG390" s="1" t="s">
        <v>31</v>
      </c>
      <c r="AH390" s="1" t="s">
        <v>32</v>
      </c>
      <c r="AM390" s="1" t="s">
        <v>73</v>
      </c>
      <c r="AO390" s="1">
        <v>5</v>
      </c>
      <c r="AQ390" s="1">
        <v>5</v>
      </c>
      <c r="AS390" s="1">
        <v>10</v>
      </c>
      <c r="AT390" s="1" t="s">
        <v>1875</v>
      </c>
      <c r="AU390" s="1" t="s">
        <v>75</v>
      </c>
      <c r="AW390" s="1">
        <v>7</v>
      </c>
      <c r="AX390" s="1" t="s">
        <v>1876</v>
      </c>
      <c r="BA390" s="1">
        <v>1</v>
      </c>
    </row>
    <row r="391" spans="1:53" x14ac:dyDescent="0.25">
      <c r="A391" s="1">
        <v>389</v>
      </c>
      <c r="C391" s="6" t="s">
        <v>1</v>
      </c>
      <c r="H391" s="2">
        <v>34100</v>
      </c>
      <c r="I391" s="1">
        <v>7</v>
      </c>
      <c r="J391" s="1">
        <v>120</v>
      </c>
      <c r="K391" s="1">
        <v>8</v>
      </c>
      <c r="L391" s="1">
        <v>3</v>
      </c>
      <c r="M391" s="1" t="s">
        <v>225</v>
      </c>
      <c r="N391" s="1">
        <v>0</v>
      </c>
      <c r="O391" s="1" t="s">
        <v>134</v>
      </c>
      <c r="Q391" s="1" t="s">
        <v>99</v>
      </c>
      <c r="S391" s="1">
        <v>1</v>
      </c>
      <c r="T391" s="1" t="s">
        <v>213</v>
      </c>
      <c r="V391" s="1" t="s">
        <v>81</v>
      </c>
      <c r="X391" s="1" t="s">
        <v>92</v>
      </c>
      <c r="Z391" s="1">
        <v>2</v>
      </c>
      <c r="AA391" s="1" t="s">
        <v>1877</v>
      </c>
      <c r="AB391" s="1" t="s">
        <v>363</v>
      </c>
      <c r="AF391" s="1" t="s">
        <v>30</v>
      </c>
      <c r="AM391" s="1" t="s">
        <v>73</v>
      </c>
      <c r="AO391" s="1">
        <v>6</v>
      </c>
      <c r="AQ391" s="1">
        <v>5</v>
      </c>
      <c r="AS391" s="1">
        <v>3</v>
      </c>
      <c r="AT391" s="1" t="s">
        <v>1878</v>
      </c>
      <c r="AV391" s="1" t="s">
        <v>1879</v>
      </c>
      <c r="AW391" s="1">
        <v>9</v>
      </c>
      <c r="AX391" s="1" t="s">
        <v>1880</v>
      </c>
      <c r="AY391" s="1" t="s">
        <v>1881</v>
      </c>
      <c r="AZ391" s="1" t="s">
        <v>1882</v>
      </c>
      <c r="BA391" s="1">
        <v>1</v>
      </c>
    </row>
    <row r="392" spans="1:53" x14ac:dyDescent="0.25">
      <c r="A392" s="1">
        <v>390</v>
      </c>
      <c r="B392" s="6" t="s">
        <v>0</v>
      </c>
      <c r="C392" s="6" t="s">
        <v>1</v>
      </c>
      <c r="F392" s="6" t="s">
        <v>4</v>
      </c>
      <c r="H392" s="2">
        <v>28381</v>
      </c>
      <c r="I392" s="1">
        <v>7</v>
      </c>
      <c r="J392" s="1">
        <v>50</v>
      </c>
      <c r="K392" s="1">
        <v>10</v>
      </c>
      <c r="L392" s="1">
        <v>6</v>
      </c>
      <c r="M392" s="1" t="s">
        <v>133</v>
      </c>
      <c r="N392" s="1">
        <v>1</v>
      </c>
      <c r="S392" s="1">
        <v>1</v>
      </c>
      <c r="T392" s="1" t="s">
        <v>213</v>
      </c>
      <c r="V392" s="1" t="s">
        <v>383</v>
      </c>
      <c r="X392" s="1" t="s">
        <v>220</v>
      </c>
      <c r="Z392" s="1">
        <v>11</v>
      </c>
      <c r="AA392" s="1" t="s">
        <v>1883</v>
      </c>
      <c r="AB392" s="1" t="s">
        <v>72</v>
      </c>
      <c r="AG392" s="1" t="s">
        <v>31</v>
      </c>
      <c r="AM392" s="1" t="s">
        <v>73</v>
      </c>
      <c r="AO392" s="1">
        <v>4</v>
      </c>
      <c r="AQ392" s="1">
        <v>1</v>
      </c>
      <c r="AS392" s="1">
        <v>40</v>
      </c>
      <c r="AT392" s="1" t="s">
        <v>1884</v>
      </c>
      <c r="AU392" s="1" t="s">
        <v>75</v>
      </c>
      <c r="AW392" s="1">
        <v>7</v>
      </c>
      <c r="AX392" s="1" t="s">
        <v>1885</v>
      </c>
      <c r="BA392" s="1">
        <v>0</v>
      </c>
    </row>
    <row r="393" spans="1:53" x14ac:dyDescent="0.25">
      <c r="A393" s="1">
        <v>391</v>
      </c>
      <c r="E393" s="6" t="s">
        <v>3</v>
      </c>
      <c r="H393" s="2">
        <v>29632</v>
      </c>
      <c r="I393" s="1">
        <v>8</v>
      </c>
      <c r="J393" s="1">
        <v>60</v>
      </c>
      <c r="K393" s="1">
        <v>10</v>
      </c>
      <c r="L393" s="1">
        <v>5</v>
      </c>
      <c r="M393" s="1" t="s">
        <v>78</v>
      </c>
      <c r="N393" s="1">
        <v>0</v>
      </c>
      <c r="O393" s="1" t="s">
        <v>68</v>
      </c>
      <c r="Q393" s="1" t="s">
        <v>104</v>
      </c>
      <c r="S393" s="1">
        <v>1</v>
      </c>
      <c r="T393" s="1" t="s">
        <v>213</v>
      </c>
      <c r="V393" s="1" t="s">
        <v>111</v>
      </c>
      <c r="X393" s="1" t="s">
        <v>297</v>
      </c>
      <c r="Z393" s="1">
        <v>1</v>
      </c>
      <c r="AA393" s="1" t="s">
        <v>1886</v>
      </c>
      <c r="AB393" s="1" t="s">
        <v>1117</v>
      </c>
      <c r="AH393" s="1" t="s">
        <v>32</v>
      </c>
      <c r="AM393" s="1" t="s">
        <v>73</v>
      </c>
      <c r="AO393" s="1">
        <v>5</v>
      </c>
      <c r="AQ393" s="1">
        <v>3</v>
      </c>
      <c r="AS393" s="1">
        <v>14</v>
      </c>
      <c r="AT393" s="1" t="s">
        <v>1887</v>
      </c>
      <c r="AU393" s="1" t="s">
        <v>75</v>
      </c>
      <c r="AW393" s="1">
        <v>7</v>
      </c>
      <c r="AX393" s="1" t="s">
        <v>1888</v>
      </c>
      <c r="AY393" s="1" t="s">
        <v>1889</v>
      </c>
      <c r="AZ393" s="1" t="s">
        <v>1890</v>
      </c>
      <c r="BA393" s="1">
        <v>1</v>
      </c>
    </row>
    <row r="394" spans="1:53" x14ac:dyDescent="0.25">
      <c r="A394" s="1">
        <v>392</v>
      </c>
      <c r="F394" s="6" t="s">
        <v>4</v>
      </c>
      <c r="H394" s="2">
        <v>27272</v>
      </c>
      <c r="I394" s="1">
        <v>7</v>
      </c>
      <c r="J394" s="1">
        <v>30</v>
      </c>
      <c r="K394" s="1">
        <v>10</v>
      </c>
      <c r="L394" s="1">
        <v>4</v>
      </c>
      <c r="M394" s="1" t="s">
        <v>103</v>
      </c>
      <c r="N394" s="1">
        <v>1</v>
      </c>
      <c r="S394" s="1">
        <v>1</v>
      </c>
      <c r="T394" s="1" t="s">
        <v>146</v>
      </c>
      <c r="V394" s="1" t="s">
        <v>56</v>
      </c>
      <c r="X394" s="1" t="s">
        <v>356</v>
      </c>
      <c r="Z394" s="1">
        <v>10</v>
      </c>
      <c r="AA394" s="1" t="s">
        <v>1891</v>
      </c>
      <c r="AB394" s="1" t="s">
        <v>59</v>
      </c>
      <c r="AC394" s="1" t="s">
        <v>27</v>
      </c>
      <c r="AL394" s="1" t="s">
        <v>1892</v>
      </c>
      <c r="AM394" s="1" t="s">
        <v>162</v>
      </c>
      <c r="AP394" s="1">
        <v>10</v>
      </c>
      <c r="AQ394" s="1">
        <v>6</v>
      </c>
      <c r="AS394" s="1">
        <v>40</v>
      </c>
      <c r="AT394" s="1" t="s">
        <v>1893</v>
      </c>
      <c r="AU394" s="1" t="s">
        <v>64</v>
      </c>
      <c r="AW394" s="1">
        <v>10</v>
      </c>
      <c r="AX394" s="1" t="s">
        <v>1894</v>
      </c>
      <c r="AY394" s="1" t="s">
        <v>1895</v>
      </c>
      <c r="AZ394" s="1" t="s">
        <v>1896</v>
      </c>
      <c r="BA394" s="1">
        <v>1</v>
      </c>
    </row>
    <row r="395" spans="1:53" ht="409.5" x14ac:dyDescent="0.25">
      <c r="A395" s="1">
        <v>393</v>
      </c>
      <c r="D395" s="6" t="s">
        <v>2</v>
      </c>
      <c r="F395" s="6" t="s">
        <v>4</v>
      </c>
      <c r="H395" s="2">
        <v>31097</v>
      </c>
      <c r="I395" s="1">
        <v>8</v>
      </c>
      <c r="J395" s="1">
        <v>40</v>
      </c>
      <c r="K395" s="1">
        <v>12</v>
      </c>
      <c r="L395" s="1">
        <v>75</v>
      </c>
      <c r="M395" s="1" t="s">
        <v>303</v>
      </c>
      <c r="N395" s="1">
        <v>1</v>
      </c>
      <c r="S395" s="1">
        <v>1</v>
      </c>
      <c r="T395" s="1" t="s">
        <v>155</v>
      </c>
      <c r="V395" s="1" t="s">
        <v>81</v>
      </c>
      <c r="X395" s="1" t="s">
        <v>156</v>
      </c>
      <c r="Z395" s="1">
        <v>2</v>
      </c>
      <c r="AA395" s="1" t="s">
        <v>1897</v>
      </c>
      <c r="AB395" s="1" t="s">
        <v>84</v>
      </c>
      <c r="AF395" s="1" t="s">
        <v>30</v>
      </c>
      <c r="AN395" s="1" t="s">
        <v>1898</v>
      </c>
      <c r="AO395" s="1">
        <v>4</v>
      </c>
      <c r="AR395" s="1">
        <v>12</v>
      </c>
      <c r="AS395" s="1">
        <v>12</v>
      </c>
      <c r="AT395" s="4" t="s">
        <v>1899</v>
      </c>
      <c r="AV395" s="1" t="s">
        <v>1900</v>
      </c>
      <c r="AW395" s="1">
        <v>7</v>
      </c>
      <c r="AX395" s="1" t="s">
        <v>1901</v>
      </c>
      <c r="AY395" s="1" t="s">
        <v>1902</v>
      </c>
      <c r="BA395" s="1">
        <v>1</v>
      </c>
    </row>
    <row r="396" spans="1:53" x14ac:dyDescent="0.25">
      <c r="A396" s="1">
        <v>394</v>
      </c>
      <c r="F396" s="6" t="s">
        <v>4</v>
      </c>
      <c r="H396" s="2">
        <v>27924</v>
      </c>
      <c r="I396" s="1">
        <v>8</v>
      </c>
      <c r="J396" s="1">
        <v>0</v>
      </c>
      <c r="K396" s="1">
        <v>2</v>
      </c>
      <c r="L396" s="1">
        <v>0</v>
      </c>
      <c r="M396" s="1" t="s">
        <v>225</v>
      </c>
      <c r="N396" s="1">
        <v>1</v>
      </c>
      <c r="S396" s="1">
        <v>1</v>
      </c>
      <c r="T396" s="1" t="s">
        <v>412</v>
      </c>
      <c r="V396" s="1" t="s">
        <v>81</v>
      </c>
      <c r="X396" s="1" t="s">
        <v>92</v>
      </c>
      <c r="Z396" s="1">
        <v>20</v>
      </c>
      <c r="AA396" s="1" t="s">
        <v>1903</v>
      </c>
      <c r="AB396" s="1" t="s">
        <v>84</v>
      </c>
      <c r="AF396" s="1" t="s">
        <v>30</v>
      </c>
      <c r="AM396" s="1" t="s">
        <v>73</v>
      </c>
      <c r="AO396" s="1">
        <v>2</v>
      </c>
      <c r="AQ396" s="1">
        <v>2</v>
      </c>
      <c r="AS396" s="1">
        <v>80</v>
      </c>
      <c r="AT396" s="1" t="s">
        <v>1904</v>
      </c>
      <c r="AV396" s="1" t="s">
        <v>1905</v>
      </c>
      <c r="AW396" s="1">
        <v>10</v>
      </c>
      <c r="AX396" s="1" t="s">
        <v>1576</v>
      </c>
      <c r="AY396" s="1" t="s">
        <v>1378</v>
      </c>
      <c r="AZ396" s="1" t="s">
        <v>1906</v>
      </c>
      <c r="BA396" s="1">
        <v>1</v>
      </c>
    </row>
    <row r="397" spans="1:53" x14ac:dyDescent="0.25">
      <c r="A397" s="1">
        <v>395</v>
      </c>
      <c r="B397" s="6" t="s">
        <v>0</v>
      </c>
      <c r="C397" s="6" t="s">
        <v>1</v>
      </c>
      <c r="E397" s="6" t="s">
        <v>3</v>
      </c>
      <c r="F397" s="6" t="s">
        <v>4</v>
      </c>
      <c r="H397" s="2">
        <v>28110</v>
      </c>
      <c r="I397" s="1">
        <v>7</v>
      </c>
      <c r="J397" s="1">
        <v>3</v>
      </c>
      <c r="K397" s="1">
        <v>15</v>
      </c>
      <c r="L397" s="1">
        <v>7</v>
      </c>
      <c r="M397" s="1" t="s">
        <v>78</v>
      </c>
      <c r="N397" s="1">
        <v>0</v>
      </c>
      <c r="O397" s="1" t="s">
        <v>98</v>
      </c>
      <c r="R397" s="1" t="s">
        <v>1907</v>
      </c>
      <c r="S397" s="1">
        <v>1</v>
      </c>
      <c r="T397" s="1" t="s">
        <v>412</v>
      </c>
      <c r="V397" s="1" t="s">
        <v>56</v>
      </c>
      <c r="X397" s="1" t="s">
        <v>356</v>
      </c>
      <c r="Z397" s="1">
        <v>20</v>
      </c>
      <c r="AA397" s="1" t="s">
        <v>1908</v>
      </c>
      <c r="AB397" s="1" t="s">
        <v>59</v>
      </c>
      <c r="AH397" s="1" t="s">
        <v>32</v>
      </c>
      <c r="AM397" s="1" t="s">
        <v>60</v>
      </c>
      <c r="AO397" s="1">
        <v>5</v>
      </c>
      <c r="AR397" s="1">
        <v>7</v>
      </c>
      <c r="AS397" s="1">
        <v>16</v>
      </c>
      <c r="AT397" s="1" t="s">
        <v>1909</v>
      </c>
      <c r="AU397" s="1" t="s">
        <v>75</v>
      </c>
      <c r="AW397" s="1">
        <v>10</v>
      </c>
      <c r="AX397" s="1" t="s">
        <v>1910</v>
      </c>
      <c r="AY397" s="1" t="s">
        <v>1911</v>
      </c>
      <c r="AZ397" s="1" t="s">
        <v>1912</v>
      </c>
    </row>
    <row r="398" spans="1:53" x14ac:dyDescent="0.25">
      <c r="A398" s="1">
        <v>396</v>
      </c>
      <c r="B398" s="6" t="s">
        <v>0</v>
      </c>
      <c r="E398" s="6" t="s">
        <v>3</v>
      </c>
      <c r="F398" s="6" t="s">
        <v>4</v>
      </c>
      <c r="H398" s="2">
        <v>28531</v>
      </c>
      <c r="I398" s="1">
        <v>7</v>
      </c>
      <c r="J398" s="1">
        <v>0</v>
      </c>
      <c r="K398" s="1">
        <v>8</v>
      </c>
      <c r="L398" s="1">
        <v>10</v>
      </c>
      <c r="M398" s="1" t="s">
        <v>52</v>
      </c>
      <c r="N398" s="1">
        <v>1</v>
      </c>
      <c r="S398" s="1">
        <v>1</v>
      </c>
      <c r="T398" s="1" t="s">
        <v>135</v>
      </c>
      <c r="V398" s="1" t="s">
        <v>91</v>
      </c>
      <c r="X398" s="1" t="s">
        <v>310</v>
      </c>
      <c r="Z398" s="1">
        <v>15</v>
      </c>
      <c r="AA398" s="1" t="s">
        <v>1913</v>
      </c>
      <c r="AB398" s="1" t="s">
        <v>84</v>
      </c>
      <c r="AH398" s="1" t="s">
        <v>32</v>
      </c>
      <c r="AM398" s="1" t="s">
        <v>73</v>
      </c>
      <c r="AO398" s="1">
        <v>6</v>
      </c>
      <c r="AQ398" s="1">
        <v>6</v>
      </c>
      <c r="AS398" s="1">
        <v>8</v>
      </c>
      <c r="AT398" s="1" t="s">
        <v>1914</v>
      </c>
      <c r="AU398" s="1" t="s">
        <v>75</v>
      </c>
      <c r="AW398" s="1">
        <v>10</v>
      </c>
      <c r="AX398" s="1" t="s">
        <v>1915</v>
      </c>
      <c r="BA398" s="1">
        <v>1</v>
      </c>
    </row>
    <row r="399" spans="1:53" x14ac:dyDescent="0.25">
      <c r="A399" s="1">
        <v>397</v>
      </c>
      <c r="C399" s="6" t="s">
        <v>1</v>
      </c>
      <c r="H399" s="2">
        <v>31647</v>
      </c>
      <c r="I399" s="1">
        <v>8</v>
      </c>
      <c r="J399" s="1">
        <v>20</v>
      </c>
      <c r="K399" s="1">
        <v>6</v>
      </c>
      <c r="L399" s="1">
        <v>0</v>
      </c>
      <c r="M399" s="1" t="s">
        <v>52</v>
      </c>
      <c r="N399" s="1">
        <v>0</v>
      </c>
      <c r="O399" s="1" t="s">
        <v>79</v>
      </c>
      <c r="Q399" s="1" t="s">
        <v>104</v>
      </c>
      <c r="S399" s="1">
        <v>1</v>
      </c>
      <c r="T399" s="1" t="s">
        <v>213</v>
      </c>
      <c r="V399" s="1" t="s">
        <v>81</v>
      </c>
      <c r="X399" s="1" t="s">
        <v>92</v>
      </c>
      <c r="Z399" s="1">
        <v>8</v>
      </c>
      <c r="AA399" s="1" t="s">
        <v>345</v>
      </c>
      <c r="AB399" s="1" t="s">
        <v>59</v>
      </c>
      <c r="AG399" s="1" t="s">
        <v>31</v>
      </c>
      <c r="AM399" s="1" t="s">
        <v>60</v>
      </c>
      <c r="AO399" s="1">
        <v>2</v>
      </c>
      <c r="AQ399" s="1">
        <v>2</v>
      </c>
      <c r="AS399" s="1">
        <v>3</v>
      </c>
      <c r="AT399" s="1" t="s">
        <v>1916</v>
      </c>
      <c r="AU399" s="1" t="s">
        <v>345</v>
      </c>
      <c r="AW399" s="1">
        <v>6</v>
      </c>
      <c r="AX399" s="1" t="s">
        <v>1917</v>
      </c>
      <c r="BA399" s="1">
        <v>1</v>
      </c>
    </row>
    <row r="400" spans="1:53" x14ac:dyDescent="0.25">
      <c r="A400" s="1">
        <v>398</v>
      </c>
      <c r="B400" s="6" t="s">
        <v>0</v>
      </c>
      <c r="F400" s="6" t="s">
        <v>4</v>
      </c>
      <c r="H400" s="2">
        <v>22802</v>
      </c>
      <c r="I400" s="1">
        <v>7</v>
      </c>
      <c r="J400" s="1">
        <v>90</v>
      </c>
      <c r="K400" s="1">
        <v>13</v>
      </c>
      <c r="L400" s="1">
        <v>20</v>
      </c>
      <c r="M400" s="1" t="s">
        <v>225</v>
      </c>
      <c r="N400" s="1">
        <v>1</v>
      </c>
      <c r="O400" s="1" t="s">
        <v>68</v>
      </c>
      <c r="Q400" s="1" t="s">
        <v>99</v>
      </c>
      <c r="S400" s="1">
        <v>1</v>
      </c>
      <c r="T400" s="1" t="s">
        <v>213</v>
      </c>
      <c r="V400" s="1" t="s">
        <v>56</v>
      </c>
      <c r="X400" s="1" t="s">
        <v>92</v>
      </c>
      <c r="Z400" s="1">
        <v>20</v>
      </c>
      <c r="AA400" s="1" t="s">
        <v>1918</v>
      </c>
      <c r="AB400" s="1" t="s">
        <v>84</v>
      </c>
      <c r="AG400" s="1" t="s">
        <v>31</v>
      </c>
      <c r="AH400" s="1" t="s">
        <v>32</v>
      </c>
      <c r="AL400" s="1" t="s">
        <v>1071</v>
      </c>
      <c r="AM400" s="1" t="s">
        <v>85</v>
      </c>
      <c r="AO400" s="1">
        <v>6</v>
      </c>
      <c r="AQ400" s="1">
        <v>3</v>
      </c>
      <c r="AS400" s="1">
        <v>12</v>
      </c>
      <c r="AT400" s="1" t="s">
        <v>1919</v>
      </c>
      <c r="AU400" s="1" t="s">
        <v>75</v>
      </c>
      <c r="AW400" s="1">
        <v>10</v>
      </c>
      <c r="AX400" s="1" t="s">
        <v>1920</v>
      </c>
      <c r="AY400" s="1" t="s">
        <v>1921</v>
      </c>
      <c r="AZ400" s="1" t="s">
        <v>1922</v>
      </c>
    </row>
    <row r="401" spans="1:53" x14ac:dyDescent="0.25">
      <c r="A401" s="1">
        <v>399</v>
      </c>
      <c r="C401" s="6" t="s">
        <v>1</v>
      </c>
      <c r="D401" s="6" t="s">
        <v>2</v>
      </c>
      <c r="E401" s="6" t="s">
        <v>3</v>
      </c>
      <c r="H401" s="2">
        <v>34906</v>
      </c>
      <c r="I401" s="1">
        <v>5</v>
      </c>
      <c r="J401" s="1">
        <v>0</v>
      </c>
      <c r="K401" s="1">
        <v>8</v>
      </c>
      <c r="L401" s="1">
        <v>10</v>
      </c>
      <c r="M401" s="1" t="s">
        <v>103</v>
      </c>
      <c r="N401" s="1">
        <v>1</v>
      </c>
      <c r="S401" s="1">
        <v>0</v>
      </c>
      <c r="AB401" s="1" t="s">
        <v>161</v>
      </c>
      <c r="AE401" s="1" t="s">
        <v>29</v>
      </c>
      <c r="AK401" s="1" t="s">
        <v>35</v>
      </c>
      <c r="AU401" s="1" t="s">
        <v>64</v>
      </c>
      <c r="AW401" s="1">
        <v>8</v>
      </c>
      <c r="AX401" s="1" t="s">
        <v>1923</v>
      </c>
      <c r="AY401" s="1" t="s">
        <v>1924</v>
      </c>
      <c r="AZ401" s="1" t="s">
        <v>1925</v>
      </c>
      <c r="BA401" s="1">
        <v>1</v>
      </c>
    </row>
    <row r="402" spans="1:53" x14ac:dyDescent="0.25">
      <c r="A402" s="1">
        <v>400</v>
      </c>
      <c r="B402" s="6" t="s">
        <v>0</v>
      </c>
      <c r="C402" s="6" t="s">
        <v>1</v>
      </c>
      <c r="F402" s="6" t="s">
        <v>4</v>
      </c>
      <c r="H402" s="2">
        <v>42940</v>
      </c>
      <c r="I402" s="1">
        <v>7</v>
      </c>
      <c r="J402" s="1">
        <v>30</v>
      </c>
      <c r="K402" s="1">
        <v>12</v>
      </c>
      <c r="L402" s="1">
        <v>25</v>
      </c>
      <c r="M402" s="1" t="s">
        <v>303</v>
      </c>
      <c r="N402" s="1">
        <v>0</v>
      </c>
      <c r="O402" s="1" t="s">
        <v>389</v>
      </c>
      <c r="Q402" s="1" t="s">
        <v>104</v>
      </c>
      <c r="S402" s="1">
        <v>1</v>
      </c>
      <c r="T402" s="1" t="s">
        <v>465</v>
      </c>
      <c r="V402" s="1" t="s">
        <v>56</v>
      </c>
      <c r="X402" s="1" t="s">
        <v>305</v>
      </c>
      <c r="Z402" s="1">
        <v>6</v>
      </c>
      <c r="AA402" s="1" t="s">
        <v>1926</v>
      </c>
      <c r="AB402" s="1" t="s">
        <v>84</v>
      </c>
      <c r="AE402" s="1" t="s">
        <v>29</v>
      </c>
      <c r="AM402" s="1" t="s">
        <v>85</v>
      </c>
      <c r="AO402" s="1">
        <v>4</v>
      </c>
      <c r="AQ402" s="1">
        <v>4</v>
      </c>
      <c r="AS402" s="1">
        <v>25</v>
      </c>
      <c r="AT402" s="1" t="s">
        <v>1927</v>
      </c>
      <c r="AV402" s="1" t="s">
        <v>1143</v>
      </c>
      <c r="AW402" s="1">
        <v>7</v>
      </c>
      <c r="AX402" s="1" t="s">
        <v>1928</v>
      </c>
      <c r="AZ402" s="1" t="s">
        <v>1929</v>
      </c>
      <c r="BA402" s="1">
        <v>0</v>
      </c>
    </row>
    <row r="403" spans="1:53" x14ac:dyDescent="0.25">
      <c r="A403" s="1">
        <v>401</v>
      </c>
      <c r="B403" s="6" t="s">
        <v>0</v>
      </c>
      <c r="C403" s="6" t="s">
        <v>1</v>
      </c>
      <c r="F403" s="6" t="s">
        <v>4</v>
      </c>
      <c r="H403" s="2">
        <v>27108</v>
      </c>
      <c r="I403" s="1">
        <v>7</v>
      </c>
      <c r="J403" s="1">
        <v>100</v>
      </c>
      <c r="K403" s="1">
        <v>11</v>
      </c>
      <c r="L403" s="1">
        <v>6</v>
      </c>
      <c r="M403" s="1" t="s">
        <v>52</v>
      </c>
      <c r="N403" s="1">
        <v>0</v>
      </c>
      <c r="O403" s="1" t="s">
        <v>122</v>
      </c>
      <c r="Q403" s="1" t="s">
        <v>104</v>
      </c>
      <c r="S403" s="1">
        <v>1</v>
      </c>
      <c r="T403" s="1" t="s">
        <v>5</v>
      </c>
      <c r="W403" s="1" t="s">
        <v>1930</v>
      </c>
      <c r="X403" s="1" t="s">
        <v>419</v>
      </c>
      <c r="Z403" s="1">
        <v>3</v>
      </c>
      <c r="AA403" s="1" t="s">
        <v>1931</v>
      </c>
      <c r="AB403" s="1" t="s">
        <v>59</v>
      </c>
      <c r="AF403" s="1" t="s">
        <v>30</v>
      </c>
      <c r="AM403" s="1" t="s">
        <v>73</v>
      </c>
      <c r="AO403" s="1">
        <v>5</v>
      </c>
      <c r="AQ403" s="1">
        <v>5</v>
      </c>
      <c r="AS403" s="1">
        <v>130</v>
      </c>
      <c r="AT403" s="1" t="s">
        <v>1932</v>
      </c>
      <c r="AU403" s="1" t="s">
        <v>75</v>
      </c>
      <c r="AW403" s="1">
        <v>7</v>
      </c>
      <c r="AX403" s="1" t="s">
        <v>1933</v>
      </c>
      <c r="AY403" s="1" t="s">
        <v>1934</v>
      </c>
      <c r="BA403" s="1">
        <v>1</v>
      </c>
    </row>
    <row r="404" spans="1:53" x14ac:dyDescent="0.25">
      <c r="A404" s="1">
        <v>402</v>
      </c>
      <c r="C404" s="6" t="s">
        <v>1</v>
      </c>
      <c r="H404" s="2">
        <v>32681</v>
      </c>
      <c r="I404" s="1">
        <v>7</v>
      </c>
      <c r="J404" s="1">
        <v>10</v>
      </c>
      <c r="K404" s="1">
        <v>10</v>
      </c>
      <c r="L404" s="1">
        <v>15</v>
      </c>
      <c r="M404" s="1" t="s">
        <v>121</v>
      </c>
      <c r="N404" s="1">
        <v>1</v>
      </c>
      <c r="S404" s="1">
        <v>1</v>
      </c>
      <c r="T404" s="1" t="s">
        <v>213</v>
      </c>
      <c r="V404" s="1" t="s">
        <v>111</v>
      </c>
      <c r="X404" s="1" t="s">
        <v>92</v>
      </c>
      <c r="Z404" s="1">
        <v>6</v>
      </c>
      <c r="AA404" s="1" t="s">
        <v>1935</v>
      </c>
      <c r="AB404" s="1" t="s">
        <v>84</v>
      </c>
      <c r="AF404" s="1" t="s">
        <v>30</v>
      </c>
      <c r="AM404" s="1" t="s">
        <v>60</v>
      </c>
      <c r="AO404" s="1">
        <v>4</v>
      </c>
      <c r="AQ404" s="1">
        <v>4</v>
      </c>
      <c r="AS404" s="1">
        <v>10</v>
      </c>
      <c r="AT404" s="1" t="s">
        <v>1936</v>
      </c>
      <c r="AU404" s="1" t="s">
        <v>75</v>
      </c>
      <c r="AW404" s="1">
        <v>10</v>
      </c>
      <c r="AX404" s="1" t="s">
        <v>1937</v>
      </c>
      <c r="AY404" s="1" t="s">
        <v>1938</v>
      </c>
      <c r="BA404" s="1">
        <v>1</v>
      </c>
    </row>
    <row r="405" spans="1:53" ht="409.5" x14ac:dyDescent="0.25">
      <c r="A405" s="1">
        <v>403</v>
      </c>
      <c r="B405" s="6" t="s">
        <v>0</v>
      </c>
      <c r="C405" s="6" t="s">
        <v>1</v>
      </c>
      <c r="F405" s="6" t="s">
        <v>4</v>
      </c>
      <c r="H405" s="2">
        <v>31806</v>
      </c>
      <c r="I405" s="1">
        <v>8</v>
      </c>
      <c r="J405" s="1">
        <v>45</v>
      </c>
      <c r="K405" s="1">
        <v>12</v>
      </c>
      <c r="L405" s="1">
        <v>2</v>
      </c>
      <c r="M405" s="1" t="s">
        <v>335</v>
      </c>
      <c r="N405" s="1">
        <v>1</v>
      </c>
      <c r="S405" s="1">
        <v>1</v>
      </c>
      <c r="T405" s="1" t="s">
        <v>146</v>
      </c>
      <c r="V405" s="1" t="s">
        <v>56</v>
      </c>
      <c r="X405" s="1" t="s">
        <v>156</v>
      </c>
      <c r="Z405" s="1">
        <v>2</v>
      </c>
      <c r="AA405" s="1" t="s">
        <v>1939</v>
      </c>
      <c r="AB405" s="1" t="s">
        <v>59</v>
      </c>
      <c r="AE405" s="1" t="s">
        <v>29</v>
      </c>
      <c r="AM405" s="1" t="s">
        <v>73</v>
      </c>
      <c r="AO405" s="1">
        <v>6</v>
      </c>
      <c r="AQ405" s="1">
        <v>4</v>
      </c>
      <c r="AS405" s="1">
        <v>35</v>
      </c>
      <c r="AT405" s="4" t="s">
        <v>1940</v>
      </c>
      <c r="AU405" s="1" t="s">
        <v>75</v>
      </c>
      <c r="AW405" s="1">
        <v>9</v>
      </c>
      <c r="AX405" s="1" t="s">
        <v>76</v>
      </c>
      <c r="AY405" s="1" t="s">
        <v>1941</v>
      </c>
      <c r="BA405" s="1">
        <v>1</v>
      </c>
    </row>
    <row r="406" spans="1:53" x14ac:dyDescent="0.25">
      <c r="A406" s="1">
        <v>404</v>
      </c>
      <c r="B406" s="6" t="s">
        <v>0</v>
      </c>
      <c r="D406" s="6" t="s">
        <v>2</v>
      </c>
      <c r="E406" s="6" t="s">
        <v>3</v>
      </c>
      <c r="F406" s="6" t="s">
        <v>4</v>
      </c>
      <c r="H406" s="2">
        <v>33365</v>
      </c>
      <c r="I406" s="1">
        <v>7</v>
      </c>
      <c r="J406" s="1">
        <v>60</v>
      </c>
      <c r="K406" s="1">
        <v>8</v>
      </c>
      <c r="L406" s="1">
        <v>2</v>
      </c>
      <c r="M406" s="1" t="s">
        <v>303</v>
      </c>
      <c r="N406" s="1">
        <v>0</v>
      </c>
      <c r="O406" s="1" t="s">
        <v>68</v>
      </c>
      <c r="Q406" s="1" t="s">
        <v>54</v>
      </c>
      <c r="S406" s="1">
        <v>1</v>
      </c>
      <c r="T406" s="1" t="s">
        <v>170</v>
      </c>
      <c r="V406" s="1" t="s">
        <v>350</v>
      </c>
      <c r="X406" s="1" t="s">
        <v>493</v>
      </c>
      <c r="Z406" s="1">
        <v>2</v>
      </c>
      <c r="AA406" s="1" t="s">
        <v>1942</v>
      </c>
      <c r="AB406" s="1" t="s">
        <v>59</v>
      </c>
      <c r="AG406" s="1" t="s">
        <v>31</v>
      </c>
      <c r="AM406" s="1" t="s">
        <v>85</v>
      </c>
      <c r="AO406" s="1">
        <v>5</v>
      </c>
      <c r="AQ406" s="1">
        <v>3</v>
      </c>
      <c r="AS406" s="1">
        <v>10</v>
      </c>
      <c r="AT406" s="1" t="s">
        <v>1943</v>
      </c>
      <c r="AU406" s="1" t="s">
        <v>75</v>
      </c>
      <c r="AW406" s="1">
        <v>10</v>
      </c>
      <c r="AX406" s="1" t="s">
        <v>1944</v>
      </c>
      <c r="AY406" s="1" t="s">
        <v>1945</v>
      </c>
      <c r="AZ406" s="1" t="s">
        <v>1946</v>
      </c>
      <c r="BA406" s="1">
        <v>1</v>
      </c>
    </row>
    <row r="407" spans="1:53" x14ac:dyDescent="0.25">
      <c r="A407" s="1">
        <v>405</v>
      </c>
      <c r="E407" s="6" t="s">
        <v>3</v>
      </c>
      <c r="F407" s="6" t="s">
        <v>4</v>
      </c>
      <c r="H407" s="2">
        <v>35212</v>
      </c>
      <c r="I407" s="1">
        <v>4</v>
      </c>
      <c r="J407" s="1">
        <v>10</v>
      </c>
      <c r="K407" s="1">
        <v>10</v>
      </c>
      <c r="L407" s="1">
        <v>14</v>
      </c>
      <c r="M407" s="1" t="s">
        <v>103</v>
      </c>
      <c r="N407" s="1">
        <v>0</v>
      </c>
      <c r="O407" s="1" t="s">
        <v>68</v>
      </c>
      <c r="Q407" s="1" t="s">
        <v>99</v>
      </c>
      <c r="S407" s="1">
        <v>0</v>
      </c>
      <c r="AB407" s="1" t="s">
        <v>59</v>
      </c>
      <c r="AF407" s="1" t="s">
        <v>30</v>
      </c>
      <c r="AM407" s="1" t="s">
        <v>73</v>
      </c>
      <c r="AP407" s="1">
        <v>30</v>
      </c>
      <c r="AQ407" s="1">
        <v>6</v>
      </c>
      <c r="AS407" s="1">
        <v>25</v>
      </c>
      <c r="AT407" s="1" t="s">
        <v>1947</v>
      </c>
      <c r="AU407" s="1" t="s">
        <v>64</v>
      </c>
      <c r="AW407" s="1">
        <v>9</v>
      </c>
      <c r="AX407" s="1" t="s">
        <v>1948</v>
      </c>
      <c r="AY407" s="1" t="s">
        <v>1949</v>
      </c>
      <c r="BA407" s="1">
        <v>1</v>
      </c>
    </row>
    <row r="408" spans="1:53" x14ac:dyDescent="0.25">
      <c r="A408" s="1">
        <v>406</v>
      </c>
      <c r="B408" s="6" t="s">
        <v>0</v>
      </c>
      <c r="F408" s="6" t="s">
        <v>4</v>
      </c>
      <c r="H408" s="2">
        <v>30925</v>
      </c>
      <c r="I408" s="1">
        <v>8</v>
      </c>
      <c r="J408" s="1">
        <v>60</v>
      </c>
      <c r="K408" s="1">
        <v>10</v>
      </c>
      <c r="L408" s="1">
        <v>20</v>
      </c>
      <c r="M408" s="1" t="s">
        <v>52</v>
      </c>
      <c r="N408" s="1">
        <v>0</v>
      </c>
      <c r="O408" s="1" t="s">
        <v>68</v>
      </c>
      <c r="Q408" s="1" t="s">
        <v>69</v>
      </c>
      <c r="S408" s="1">
        <v>1</v>
      </c>
      <c r="T408" s="1" t="s">
        <v>70</v>
      </c>
      <c r="V408" s="1" t="s">
        <v>111</v>
      </c>
      <c r="X408" s="1" t="s">
        <v>57</v>
      </c>
      <c r="Z408" s="1">
        <v>6</v>
      </c>
      <c r="AA408" s="1" t="s">
        <v>1950</v>
      </c>
      <c r="AB408" s="1" t="s">
        <v>84</v>
      </c>
      <c r="AH408" s="1" t="s">
        <v>32</v>
      </c>
      <c r="AM408" s="1" t="s">
        <v>73</v>
      </c>
      <c r="AO408" s="1">
        <v>3</v>
      </c>
      <c r="AQ408" s="1">
        <v>5</v>
      </c>
      <c r="AS408" s="1">
        <v>6</v>
      </c>
      <c r="AT408" s="1" t="s">
        <v>1951</v>
      </c>
      <c r="AU408" s="1" t="s">
        <v>75</v>
      </c>
      <c r="AW408" s="1">
        <v>8</v>
      </c>
      <c r="AX408" s="1" t="s">
        <v>1952</v>
      </c>
      <c r="BA408" s="1">
        <v>0</v>
      </c>
    </row>
    <row r="409" spans="1:53" x14ac:dyDescent="0.25">
      <c r="A409" s="1">
        <v>407</v>
      </c>
      <c r="C409" s="6" t="s">
        <v>1</v>
      </c>
      <c r="F409" s="6" t="s">
        <v>4</v>
      </c>
      <c r="H409" s="2">
        <v>33438</v>
      </c>
      <c r="I409" s="1">
        <v>6</v>
      </c>
      <c r="J409" s="1">
        <v>50</v>
      </c>
      <c r="K409" s="1">
        <v>12</v>
      </c>
      <c r="L409" s="1">
        <v>2</v>
      </c>
      <c r="M409" s="1" t="s">
        <v>78</v>
      </c>
      <c r="N409" s="1">
        <v>0</v>
      </c>
      <c r="O409" s="1" t="s">
        <v>68</v>
      </c>
      <c r="Q409" s="1" t="s">
        <v>54</v>
      </c>
      <c r="S409" s="1">
        <v>1</v>
      </c>
      <c r="T409" s="1" t="s">
        <v>213</v>
      </c>
      <c r="V409" s="1" t="s">
        <v>81</v>
      </c>
      <c r="X409" s="1" t="s">
        <v>648</v>
      </c>
      <c r="Z409" s="1">
        <v>3</v>
      </c>
      <c r="AA409" s="1" t="s">
        <v>1953</v>
      </c>
      <c r="AB409" s="1" t="s">
        <v>59</v>
      </c>
      <c r="AF409" s="1" t="s">
        <v>30</v>
      </c>
      <c r="AM409" s="1" t="s">
        <v>85</v>
      </c>
      <c r="AO409" s="1">
        <v>6</v>
      </c>
      <c r="AQ409" s="1">
        <v>6</v>
      </c>
      <c r="AS409" s="1">
        <v>220</v>
      </c>
      <c r="AT409" s="1" t="s">
        <v>1954</v>
      </c>
      <c r="AU409" s="1" t="s">
        <v>64</v>
      </c>
      <c r="AW409" s="1">
        <v>10</v>
      </c>
      <c r="AX409" s="1" t="s">
        <v>1955</v>
      </c>
      <c r="AY409" s="1" t="s">
        <v>1956</v>
      </c>
      <c r="BA409" s="1">
        <v>0</v>
      </c>
    </row>
    <row r="410" spans="1:53" x14ac:dyDescent="0.25">
      <c r="A410" s="1">
        <v>408</v>
      </c>
      <c r="D410" s="6" t="s">
        <v>2</v>
      </c>
      <c r="E410" s="6" t="s">
        <v>3</v>
      </c>
      <c r="F410" s="6" t="s">
        <v>4</v>
      </c>
      <c r="H410" s="2">
        <v>32595</v>
      </c>
      <c r="I410" s="1">
        <v>7</v>
      </c>
      <c r="J410" s="1">
        <v>180</v>
      </c>
      <c r="K410" s="1">
        <v>8</v>
      </c>
      <c r="L410" s="1">
        <v>30</v>
      </c>
      <c r="M410" s="1" t="s">
        <v>133</v>
      </c>
      <c r="N410" s="1">
        <v>0</v>
      </c>
      <c r="O410" s="1" t="s">
        <v>53</v>
      </c>
      <c r="Q410" s="1" t="s">
        <v>54</v>
      </c>
      <c r="S410" s="1">
        <v>1</v>
      </c>
      <c r="T410" s="1" t="s">
        <v>170</v>
      </c>
      <c r="V410" s="1" t="s">
        <v>111</v>
      </c>
      <c r="X410" s="1" t="s">
        <v>419</v>
      </c>
      <c r="Z410" s="1">
        <v>2</v>
      </c>
      <c r="AA410" s="1" t="s">
        <v>1957</v>
      </c>
      <c r="AB410" s="1" t="s">
        <v>84</v>
      </c>
      <c r="AH410" s="1" t="s">
        <v>32</v>
      </c>
      <c r="AM410" s="1" t="s">
        <v>73</v>
      </c>
      <c r="AO410" s="1">
        <v>4</v>
      </c>
      <c r="AQ410" s="1">
        <v>3</v>
      </c>
      <c r="AS410" s="1">
        <v>10</v>
      </c>
      <c r="AT410" s="1" t="s">
        <v>1958</v>
      </c>
      <c r="AU410" s="1" t="s">
        <v>75</v>
      </c>
      <c r="AW410" s="1">
        <v>9</v>
      </c>
      <c r="AX410" s="1" t="s">
        <v>1959</v>
      </c>
      <c r="AY410" s="1" t="s">
        <v>1960</v>
      </c>
      <c r="BA410" s="1">
        <v>1</v>
      </c>
    </row>
    <row r="411" spans="1:53" x14ac:dyDescent="0.25">
      <c r="A411" s="1">
        <v>409</v>
      </c>
      <c r="F411" s="6" t="s">
        <v>4</v>
      </c>
      <c r="I411" s="1">
        <v>45</v>
      </c>
      <c r="J411" s="1">
        <v>180</v>
      </c>
      <c r="K411" s="1">
        <v>6</v>
      </c>
      <c r="L411" s="1">
        <v>5</v>
      </c>
      <c r="M411" s="1" t="s">
        <v>335</v>
      </c>
      <c r="N411" s="1">
        <v>0</v>
      </c>
      <c r="O411" s="1" t="s">
        <v>389</v>
      </c>
      <c r="Q411" s="1" t="s">
        <v>99</v>
      </c>
      <c r="S411" s="1">
        <v>1</v>
      </c>
      <c r="T411" s="1" t="s">
        <v>155</v>
      </c>
      <c r="V411" s="1" t="s">
        <v>91</v>
      </c>
      <c r="X411" s="1" t="s">
        <v>419</v>
      </c>
      <c r="Z411" s="1">
        <v>27</v>
      </c>
      <c r="AA411" s="1" t="s">
        <v>1961</v>
      </c>
      <c r="AB411" s="1" t="s">
        <v>84</v>
      </c>
      <c r="AF411" s="1" t="s">
        <v>30</v>
      </c>
      <c r="AM411" s="1" t="s">
        <v>73</v>
      </c>
      <c r="AO411" s="1">
        <v>6</v>
      </c>
      <c r="AQ411" s="1">
        <v>6</v>
      </c>
      <c r="AS411" s="1">
        <v>20</v>
      </c>
      <c r="AT411" s="1" t="s">
        <v>1962</v>
      </c>
      <c r="AU411" s="1" t="s">
        <v>75</v>
      </c>
      <c r="AW411" s="1">
        <v>10</v>
      </c>
      <c r="AX411" s="1" t="s">
        <v>1963</v>
      </c>
      <c r="AY411" s="1" t="s">
        <v>1964</v>
      </c>
      <c r="BA411" s="1">
        <v>0</v>
      </c>
    </row>
    <row r="412" spans="1:53" ht="409.5" x14ac:dyDescent="0.25">
      <c r="A412" s="1">
        <v>410</v>
      </c>
      <c r="C412" s="6" t="s">
        <v>1</v>
      </c>
      <c r="F412" s="6" t="s">
        <v>4</v>
      </c>
      <c r="H412" s="2">
        <v>25410</v>
      </c>
      <c r="I412" s="1">
        <v>7</v>
      </c>
      <c r="J412" s="1">
        <v>90</v>
      </c>
      <c r="K412" s="1">
        <v>9</v>
      </c>
      <c r="L412" s="1">
        <v>5</v>
      </c>
      <c r="M412" s="1" t="s">
        <v>89</v>
      </c>
      <c r="N412" s="1">
        <v>1</v>
      </c>
      <c r="S412" s="1">
        <v>1</v>
      </c>
      <c r="T412" s="1" t="s">
        <v>213</v>
      </c>
      <c r="V412" s="1" t="s">
        <v>81</v>
      </c>
      <c r="X412" s="1" t="s">
        <v>92</v>
      </c>
      <c r="Z412" s="1">
        <v>21</v>
      </c>
      <c r="AB412" s="1" t="s">
        <v>59</v>
      </c>
      <c r="AH412" s="1" t="s">
        <v>32</v>
      </c>
      <c r="AM412" s="1" t="s">
        <v>73</v>
      </c>
      <c r="AO412" s="1">
        <v>5</v>
      </c>
      <c r="AQ412" s="1">
        <v>5</v>
      </c>
      <c r="AS412" s="1">
        <v>36</v>
      </c>
      <c r="AT412" s="1" t="s">
        <v>1965</v>
      </c>
      <c r="AU412" s="1" t="s">
        <v>75</v>
      </c>
      <c r="AW412" s="1">
        <v>7</v>
      </c>
      <c r="AX412" s="4" t="s">
        <v>1966</v>
      </c>
      <c r="AY412" s="1" t="s">
        <v>1967</v>
      </c>
      <c r="AZ412" s="1" t="s">
        <v>1968</v>
      </c>
      <c r="BA412" s="1">
        <v>0</v>
      </c>
    </row>
    <row r="413" spans="1:53" x14ac:dyDescent="0.25">
      <c r="A413" s="1">
        <v>411</v>
      </c>
      <c r="C413" s="6" t="s">
        <v>1</v>
      </c>
      <c r="F413" s="6" t="s">
        <v>4</v>
      </c>
      <c r="H413" s="2">
        <v>32166</v>
      </c>
      <c r="I413" s="1">
        <v>7</v>
      </c>
      <c r="J413" s="1">
        <v>40</v>
      </c>
      <c r="K413" s="1">
        <v>10</v>
      </c>
      <c r="L413" s="1">
        <v>12</v>
      </c>
      <c r="M413" s="1" t="s">
        <v>67</v>
      </c>
      <c r="N413" s="1">
        <v>0</v>
      </c>
      <c r="O413" s="1" t="s">
        <v>53</v>
      </c>
      <c r="Q413" s="1" t="s">
        <v>99</v>
      </c>
      <c r="S413" s="1">
        <v>1</v>
      </c>
      <c r="T413" s="1" t="s">
        <v>155</v>
      </c>
      <c r="V413" s="1" t="s">
        <v>56</v>
      </c>
      <c r="X413" s="1" t="s">
        <v>356</v>
      </c>
      <c r="Z413" s="1">
        <v>3</v>
      </c>
      <c r="AA413" s="1" t="s">
        <v>1969</v>
      </c>
      <c r="AB413" s="1" t="s">
        <v>72</v>
      </c>
      <c r="AG413" s="1" t="s">
        <v>31</v>
      </c>
      <c r="AM413" s="1" t="s">
        <v>60</v>
      </c>
      <c r="AO413" s="1">
        <v>4</v>
      </c>
      <c r="AQ413" s="1">
        <v>3</v>
      </c>
      <c r="AS413" s="1">
        <v>5</v>
      </c>
      <c r="AT413" s="1" t="s">
        <v>1970</v>
      </c>
      <c r="AU413" s="1" t="s">
        <v>75</v>
      </c>
      <c r="AW413" s="1">
        <v>10</v>
      </c>
      <c r="AX413" s="1" t="s">
        <v>1971</v>
      </c>
      <c r="AY413" s="1" t="s">
        <v>1972</v>
      </c>
      <c r="BA413" s="1">
        <v>1</v>
      </c>
    </row>
    <row r="414" spans="1:53" x14ac:dyDescent="0.25">
      <c r="A414" s="1">
        <v>412</v>
      </c>
      <c r="C414" s="6" t="s">
        <v>1</v>
      </c>
      <c r="H414" s="2">
        <v>33916</v>
      </c>
      <c r="I414" s="1">
        <v>7</v>
      </c>
      <c r="J414" s="1">
        <v>40</v>
      </c>
      <c r="K414" s="1">
        <v>10</v>
      </c>
      <c r="L414" s="1">
        <v>10</v>
      </c>
      <c r="M414" s="1" t="s">
        <v>67</v>
      </c>
      <c r="N414" s="1">
        <v>0</v>
      </c>
      <c r="O414" s="1" t="s">
        <v>53</v>
      </c>
      <c r="Q414" s="1" t="s">
        <v>104</v>
      </c>
      <c r="S414" s="1">
        <v>1</v>
      </c>
      <c r="T414" s="1" t="s">
        <v>213</v>
      </c>
      <c r="V414" s="1" t="s">
        <v>81</v>
      </c>
      <c r="X414" s="1" t="s">
        <v>92</v>
      </c>
      <c r="Z414" s="1">
        <v>3</v>
      </c>
      <c r="AA414" s="1" t="s">
        <v>1973</v>
      </c>
      <c r="AB414" s="1" t="s">
        <v>59</v>
      </c>
      <c r="AG414" s="1" t="s">
        <v>31</v>
      </c>
      <c r="AM414" s="1" t="s">
        <v>73</v>
      </c>
      <c r="AP414" s="1">
        <v>8</v>
      </c>
      <c r="AQ414" s="1">
        <v>3</v>
      </c>
      <c r="AS414" s="1">
        <v>12</v>
      </c>
      <c r="AT414" s="1" t="s">
        <v>1974</v>
      </c>
      <c r="AU414" s="1" t="s">
        <v>75</v>
      </c>
      <c r="AW414" s="1">
        <v>7</v>
      </c>
      <c r="AX414" s="1" t="s">
        <v>1975</v>
      </c>
      <c r="AY414" s="1" t="s">
        <v>1976</v>
      </c>
      <c r="AZ414" s="1" t="s">
        <v>139</v>
      </c>
      <c r="BA414" s="1">
        <v>1</v>
      </c>
    </row>
    <row r="415" spans="1:53" x14ac:dyDescent="0.25">
      <c r="A415" s="1">
        <v>413</v>
      </c>
      <c r="C415" s="6" t="s">
        <v>1</v>
      </c>
      <c r="F415" s="6" t="s">
        <v>4</v>
      </c>
      <c r="H415" s="2">
        <v>33630</v>
      </c>
      <c r="I415" s="1">
        <v>7</v>
      </c>
      <c r="J415" s="1">
        <v>30</v>
      </c>
      <c r="K415" s="1">
        <v>10</v>
      </c>
      <c r="L415" s="1">
        <v>20</v>
      </c>
      <c r="M415" s="1" t="s">
        <v>225</v>
      </c>
      <c r="N415" s="1">
        <v>0</v>
      </c>
      <c r="O415" s="1" t="s">
        <v>53</v>
      </c>
      <c r="Q415" s="1" t="s">
        <v>99</v>
      </c>
      <c r="S415" s="1">
        <v>1</v>
      </c>
      <c r="T415" s="1" t="s">
        <v>213</v>
      </c>
      <c r="V415" s="1" t="s">
        <v>81</v>
      </c>
      <c r="X415" s="1" t="s">
        <v>92</v>
      </c>
      <c r="Z415" s="1">
        <v>6</v>
      </c>
      <c r="AA415" s="1" t="s">
        <v>1977</v>
      </c>
      <c r="AB415" s="1" t="s">
        <v>84</v>
      </c>
      <c r="AH415" s="1" t="s">
        <v>32</v>
      </c>
      <c r="AM415" s="1" t="s">
        <v>73</v>
      </c>
      <c r="AP415" s="1">
        <v>15</v>
      </c>
      <c r="AQ415" s="1">
        <v>4</v>
      </c>
      <c r="AS415" s="1">
        <v>8</v>
      </c>
      <c r="AT415" s="1" t="s">
        <v>1978</v>
      </c>
      <c r="AU415" s="1" t="s">
        <v>75</v>
      </c>
      <c r="AW415" s="1">
        <v>10</v>
      </c>
      <c r="AX415" s="1" t="s">
        <v>1979</v>
      </c>
      <c r="AY415" s="1" t="s">
        <v>1980</v>
      </c>
      <c r="AZ415" s="1" t="s">
        <v>1981</v>
      </c>
      <c r="BA415" s="1">
        <v>1</v>
      </c>
    </row>
    <row r="416" spans="1:53" x14ac:dyDescent="0.25">
      <c r="A416" s="1">
        <v>414</v>
      </c>
      <c r="C416" s="6" t="s">
        <v>1</v>
      </c>
      <c r="H416" s="2">
        <v>33369</v>
      </c>
      <c r="I416" s="1">
        <v>7</v>
      </c>
      <c r="J416" s="1">
        <v>60</v>
      </c>
      <c r="K416" s="1">
        <v>12</v>
      </c>
      <c r="L416" s="1">
        <v>10</v>
      </c>
      <c r="M416" s="1" t="s">
        <v>67</v>
      </c>
      <c r="N416" s="1">
        <v>0</v>
      </c>
      <c r="O416" s="1" t="s">
        <v>53</v>
      </c>
      <c r="Q416" s="1" t="s">
        <v>54</v>
      </c>
      <c r="S416" s="1">
        <v>1</v>
      </c>
      <c r="T416" s="1" t="s">
        <v>146</v>
      </c>
      <c r="V416" s="1" t="s">
        <v>81</v>
      </c>
      <c r="X416" s="1" t="s">
        <v>231</v>
      </c>
      <c r="Z416" s="1">
        <v>2</v>
      </c>
      <c r="AA416" s="1" t="s">
        <v>455</v>
      </c>
      <c r="AB416" s="1" t="s">
        <v>84</v>
      </c>
      <c r="AF416" s="1" t="s">
        <v>30</v>
      </c>
      <c r="AM416" s="1" t="s">
        <v>85</v>
      </c>
      <c r="AO416" s="1">
        <v>3</v>
      </c>
      <c r="AQ416" s="1">
        <v>2</v>
      </c>
      <c r="AS416" s="1">
        <v>4</v>
      </c>
      <c r="AT416" s="1" t="s">
        <v>1982</v>
      </c>
      <c r="AU416" s="1" t="s">
        <v>64</v>
      </c>
      <c r="AW416" s="1">
        <v>9</v>
      </c>
      <c r="AX416" s="1" t="s">
        <v>1983</v>
      </c>
      <c r="AY416" s="1" t="s">
        <v>1984</v>
      </c>
      <c r="AZ416" s="1" t="s">
        <v>1985</v>
      </c>
      <c r="BA416" s="1">
        <v>0</v>
      </c>
    </row>
    <row r="417" spans="1:53" x14ac:dyDescent="0.25">
      <c r="A417" s="1">
        <v>415</v>
      </c>
      <c r="B417" s="6" t="s">
        <v>0</v>
      </c>
      <c r="H417" s="2">
        <v>35421</v>
      </c>
      <c r="I417" s="1">
        <v>5</v>
      </c>
      <c r="J417" s="1">
        <v>60</v>
      </c>
      <c r="K417" s="1">
        <v>8</v>
      </c>
      <c r="L417" s="1">
        <v>2</v>
      </c>
      <c r="M417" s="1" t="s">
        <v>103</v>
      </c>
      <c r="N417" s="1">
        <v>1</v>
      </c>
      <c r="S417" s="1">
        <v>0</v>
      </c>
      <c r="AB417" s="1" t="s">
        <v>161</v>
      </c>
      <c r="AE417" s="1" t="s">
        <v>29</v>
      </c>
      <c r="AM417" s="1" t="s">
        <v>60</v>
      </c>
      <c r="AO417" s="1">
        <v>5</v>
      </c>
      <c r="AQ417" s="1">
        <v>6</v>
      </c>
      <c r="AS417" s="1">
        <v>72</v>
      </c>
      <c r="AT417" s="1" t="s">
        <v>1986</v>
      </c>
      <c r="AU417" s="1" t="s">
        <v>75</v>
      </c>
      <c r="AW417" s="1">
        <v>10</v>
      </c>
      <c r="AX417" s="1" t="s">
        <v>1987</v>
      </c>
      <c r="AY417" s="1" t="s">
        <v>1988</v>
      </c>
      <c r="AZ417" s="1" t="s">
        <v>1989</v>
      </c>
      <c r="BA417" s="1">
        <v>1</v>
      </c>
    </row>
    <row r="418" spans="1:53" x14ac:dyDescent="0.25">
      <c r="A418" s="1">
        <v>416</v>
      </c>
      <c r="B418" s="6" t="s">
        <v>0</v>
      </c>
      <c r="C418" s="6" t="s">
        <v>1</v>
      </c>
      <c r="F418" s="6" t="s">
        <v>4</v>
      </c>
      <c r="H418" s="2">
        <v>31277</v>
      </c>
      <c r="I418" s="1">
        <v>8</v>
      </c>
      <c r="J418" s="1">
        <v>30</v>
      </c>
      <c r="K418" s="1">
        <v>8</v>
      </c>
      <c r="L418" s="1">
        <v>3</v>
      </c>
      <c r="M418" s="1" t="s">
        <v>121</v>
      </c>
      <c r="N418" s="1">
        <v>1</v>
      </c>
      <c r="S418" s="1">
        <v>1</v>
      </c>
      <c r="T418" s="1" t="s">
        <v>90</v>
      </c>
      <c r="V418" s="1" t="s">
        <v>81</v>
      </c>
      <c r="X418" s="1" t="s">
        <v>92</v>
      </c>
      <c r="Z418" s="1">
        <v>7</v>
      </c>
      <c r="AA418" s="1" t="s">
        <v>199</v>
      </c>
      <c r="AB418" s="1" t="s">
        <v>84</v>
      </c>
      <c r="AG418" s="1" t="s">
        <v>31</v>
      </c>
      <c r="AM418" s="1" t="s">
        <v>73</v>
      </c>
      <c r="AO418" s="1">
        <v>6</v>
      </c>
      <c r="AQ418" s="1">
        <v>6</v>
      </c>
      <c r="AS418" s="1">
        <v>15</v>
      </c>
      <c r="AT418" s="1" t="s">
        <v>1990</v>
      </c>
      <c r="AU418" s="1" t="s">
        <v>75</v>
      </c>
      <c r="AW418" s="1">
        <v>10</v>
      </c>
      <c r="AX418" s="1" t="s">
        <v>1991</v>
      </c>
      <c r="AY418" s="1" t="s">
        <v>1992</v>
      </c>
      <c r="AZ418" s="1" t="s">
        <v>116</v>
      </c>
      <c r="BA418" s="1">
        <v>0</v>
      </c>
    </row>
    <row r="419" spans="1:53" x14ac:dyDescent="0.25">
      <c r="A419" s="1">
        <v>417</v>
      </c>
      <c r="E419" s="6" t="s">
        <v>3</v>
      </c>
      <c r="H419" s="2">
        <v>35207</v>
      </c>
      <c r="I419" s="1">
        <v>5</v>
      </c>
      <c r="J419" s="1">
        <v>40</v>
      </c>
      <c r="K419" s="1">
        <v>16</v>
      </c>
      <c r="L419" s="1">
        <v>12</v>
      </c>
      <c r="M419" s="1" t="s">
        <v>225</v>
      </c>
      <c r="N419" s="1">
        <v>1</v>
      </c>
      <c r="S419" s="1">
        <v>1</v>
      </c>
      <c r="T419" s="1" t="s">
        <v>30</v>
      </c>
      <c r="V419" s="1" t="s">
        <v>350</v>
      </c>
      <c r="X419" s="1" t="s">
        <v>57</v>
      </c>
      <c r="Z419" s="1">
        <v>1</v>
      </c>
      <c r="AA419" s="1" t="s">
        <v>1018</v>
      </c>
      <c r="AB419" s="1" t="s">
        <v>59</v>
      </c>
      <c r="AH419" s="1" t="s">
        <v>32</v>
      </c>
      <c r="AM419" s="1" t="s">
        <v>85</v>
      </c>
      <c r="AO419" s="1">
        <v>5</v>
      </c>
      <c r="AQ419" s="1">
        <v>4</v>
      </c>
      <c r="AS419" s="1">
        <v>3</v>
      </c>
      <c r="AT419" s="1" t="s">
        <v>1993</v>
      </c>
      <c r="AU419" s="1" t="s">
        <v>75</v>
      </c>
      <c r="AW419" s="1">
        <v>10</v>
      </c>
      <c r="AX419" s="1" t="s">
        <v>1994</v>
      </c>
      <c r="AY419" s="1" t="s">
        <v>197</v>
      </c>
      <c r="AZ419" s="1" t="s">
        <v>1995</v>
      </c>
      <c r="BA419" s="1">
        <v>1</v>
      </c>
    </row>
    <row r="420" spans="1:53" x14ac:dyDescent="0.25">
      <c r="A420" s="1">
        <v>418</v>
      </c>
      <c r="F420" s="6" t="s">
        <v>4</v>
      </c>
      <c r="H420" s="2">
        <v>30898</v>
      </c>
      <c r="I420" s="1">
        <v>8</v>
      </c>
      <c r="J420" s="1">
        <v>180</v>
      </c>
      <c r="K420" s="1">
        <v>6</v>
      </c>
      <c r="L420" s="1">
        <v>200</v>
      </c>
      <c r="M420" s="1" t="s">
        <v>189</v>
      </c>
      <c r="N420" s="1">
        <v>0</v>
      </c>
      <c r="O420" s="1" t="s">
        <v>53</v>
      </c>
      <c r="Q420" s="1" t="s">
        <v>69</v>
      </c>
      <c r="S420" s="1">
        <v>1</v>
      </c>
      <c r="T420" s="1" t="s">
        <v>213</v>
      </c>
      <c r="V420" s="1" t="s">
        <v>81</v>
      </c>
      <c r="Y420" s="1" t="s">
        <v>1165</v>
      </c>
      <c r="Z420" s="1">
        <v>9</v>
      </c>
      <c r="AB420" s="1" t="s">
        <v>84</v>
      </c>
      <c r="AE420" s="1" t="s">
        <v>29</v>
      </c>
      <c r="AM420" s="1" t="s">
        <v>73</v>
      </c>
      <c r="AO420" s="1">
        <v>4</v>
      </c>
      <c r="AQ420" s="1">
        <v>2</v>
      </c>
      <c r="AS420" s="1">
        <v>800</v>
      </c>
      <c r="AT420" s="1" t="s">
        <v>1996</v>
      </c>
      <c r="AU420" s="1" t="s">
        <v>75</v>
      </c>
      <c r="AW420" s="1">
        <v>9</v>
      </c>
      <c r="AX420" s="1" t="s">
        <v>1576</v>
      </c>
      <c r="AY420" s="1" t="s">
        <v>1576</v>
      </c>
      <c r="BA420" s="1">
        <v>1</v>
      </c>
    </row>
    <row r="421" spans="1:53" x14ac:dyDescent="0.25">
      <c r="A421" s="1">
        <v>419</v>
      </c>
      <c r="C421" s="6" t="s">
        <v>1</v>
      </c>
      <c r="E421" s="6" t="s">
        <v>3</v>
      </c>
      <c r="F421" s="6" t="s">
        <v>4</v>
      </c>
      <c r="H421" s="2">
        <v>32560</v>
      </c>
      <c r="I421" s="1">
        <v>7</v>
      </c>
      <c r="J421" s="1">
        <v>60</v>
      </c>
      <c r="K421" s="1">
        <v>540</v>
      </c>
      <c r="L421" s="1">
        <v>12</v>
      </c>
      <c r="M421" s="1" t="s">
        <v>121</v>
      </c>
      <c r="N421" s="1">
        <v>0</v>
      </c>
      <c r="O421" s="1" t="s">
        <v>98</v>
      </c>
      <c r="Q421" s="1" t="s">
        <v>69</v>
      </c>
      <c r="S421" s="1">
        <v>1</v>
      </c>
      <c r="T421" s="1" t="s">
        <v>90</v>
      </c>
      <c r="V421" s="1" t="s">
        <v>81</v>
      </c>
      <c r="X421" s="1" t="s">
        <v>648</v>
      </c>
      <c r="Z421" s="1">
        <v>5</v>
      </c>
      <c r="AA421" s="1" t="s">
        <v>1997</v>
      </c>
      <c r="AB421" s="1" t="s">
        <v>84</v>
      </c>
      <c r="AE421" s="1" t="s">
        <v>29</v>
      </c>
      <c r="AG421" s="1" t="s">
        <v>31</v>
      </c>
      <c r="AM421" s="1" t="s">
        <v>73</v>
      </c>
      <c r="AP421" s="1" t="s">
        <v>616</v>
      </c>
      <c r="AQ421" s="1">
        <v>6</v>
      </c>
      <c r="AS421" s="1">
        <v>400</v>
      </c>
      <c r="AT421" s="1" t="s">
        <v>1998</v>
      </c>
      <c r="AU421" s="1" t="s">
        <v>75</v>
      </c>
      <c r="AW421" s="1">
        <v>8</v>
      </c>
      <c r="AX421" s="1" t="s">
        <v>1999</v>
      </c>
      <c r="BA421" s="1">
        <v>1</v>
      </c>
    </row>
    <row r="422" spans="1:53" ht="409.5" x14ac:dyDescent="0.25">
      <c r="A422" s="1">
        <v>420</v>
      </c>
      <c r="D422" s="6" t="s">
        <v>2</v>
      </c>
      <c r="E422" s="6" t="s">
        <v>3</v>
      </c>
      <c r="F422" s="6" t="s">
        <v>4</v>
      </c>
      <c r="H422" s="2">
        <v>34123</v>
      </c>
      <c r="I422" s="1">
        <v>7</v>
      </c>
      <c r="J422" s="1">
        <v>3</v>
      </c>
      <c r="K422" s="1">
        <v>8</v>
      </c>
      <c r="L422" s="1">
        <v>6</v>
      </c>
      <c r="M422" s="1" t="s">
        <v>133</v>
      </c>
      <c r="N422" s="1">
        <v>1</v>
      </c>
      <c r="S422" s="1">
        <v>1</v>
      </c>
      <c r="T422" s="1" t="s">
        <v>146</v>
      </c>
      <c r="V422" s="1" t="s">
        <v>81</v>
      </c>
      <c r="X422" s="1" t="s">
        <v>124</v>
      </c>
      <c r="Z422" s="1">
        <v>1</v>
      </c>
      <c r="AB422" s="1" t="s">
        <v>59</v>
      </c>
      <c r="AG422" s="1" t="s">
        <v>31</v>
      </c>
      <c r="AM422" s="1" t="s">
        <v>73</v>
      </c>
      <c r="AO422" s="1">
        <v>3</v>
      </c>
      <c r="AR422" s="1">
        <v>8</v>
      </c>
      <c r="AS422" s="1">
        <v>10</v>
      </c>
      <c r="AT422" s="4" t="s">
        <v>2000</v>
      </c>
      <c r="AU422" s="1" t="s">
        <v>64</v>
      </c>
      <c r="AW422" s="1">
        <v>9</v>
      </c>
      <c r="AX422" s="1" t="s">
        <v>2001</v>
      </c>
      <c r="AY422" s="1" t="s">
        <v>2002</v>
      </c>
      <c r="AZ422" s="1" t="s">
        <v>2003</v>
      </c>
      <c r="BA422" s="1">
        <v>1</v>
      </c>
    </row>
    <row r="423" spans="1:53" x14ac:dyDescent="0.25">
      <c r="A423" s="1">
        <v>421</v>
      </c>
      <c r="B423" s="6" t="s">
        <v>0</v>
      </c>
      <c r="C423" s="6" t="s">
        <v>1</v>
      </c>
      <c r="D423" s="6" t="s">
        <v>2</v>
      </c>
      <c r="F423" s="6" t="s">
        <v>4</v>
      </c>
      <c r="H423" s="2">
        <v>34931</v>
      </c>
      <c r="I423" s="1">
        <v>8</v>
      </c>
      <c r="J423" s="1">
        <v>0</v>
      </c>
      <c r="K423" s="1">
        <v>10</v>
      </c>
      <c r="L423" s="1">
        <v>2</v>
      </c>
      <c r="M423" s="1" t="s">
        <v>89</v>
      </c>
      <c r="N423" s="1">
        <v>0</v>
      </c>
      <c r="O423" s="1" t="s">
        <v>98</v>
      </c>
      <c r="Q423" s="1" t="s">
        <v>104</v>
      </c>
      <c r="S423" s="1">
        <v>0</v>
      </c>
      <c r="AB423" s="1" t="s">
        <v>59</v>
      </c>
      <c r="AF423" s="1" t="s">
        <v>30</v>
      </c>
      <c r="AL423" s="1" t="s">
        <v>1071</v>
      </c>
      <c r="AM423" s="1" t="s">
        <v>73</v>
      </c>
      <c r="AP423" s="1">
        <v>25</v>
      </c>
      <c r="AR423" s="1">
        <v>10</v>
      </c>
      <c r="AS423" s="1">
        <v>12</v>
      </c>
      <c r="AT423" s="1" t="s">
        <v>2004</v>
      </c>
      <c r="AU423" s="1" t="s">
        <v>75</v>
      </c>
      <c r="AW423" s="1">
        <v>10</v>
      </c>
      <c r="AX423" s="1" t="s">
        <v>2005</v>
      </c>
      <c r="AY423" s="1" t="s">
        <v>2006</v>
      </c>
      <c r="AZ423" s="1" t="s">
        <v>2007</v>
      </c>
      <c r="BA423" s="1">
        <v>1</v>
      </c>
    </row>
    <row r="424" spans="1:53" x14ac:dyDescent="0.25">
      <c r="A424" s="1">
        <v>422</v>
      </c>
      <c r="C424" s="6" t="s">
        <v>1</v>
      </c>
      <c r="F424" s="6" t="s">
        <v>4</v>
      </c>
      <c r="H424" s="2">
        <v>33568</v>
      </c>
      <c r="I424" s="1">
        <v>7</v>
      </c>
      <c r="J424" s="1">
        <v>1</v>
      </c>
      <c r="K424" s="1">
        <v>10</v>
      </c>
      <c r="L424" s="1">
        <v>10</v>
      </c>
      <c r="M424" s="1" t="s">
        <v>189</v>
      </c>
      <c r="N424" s="1">
        <v>1</v>
      </c>
      <c r="S424" s="1">
        <v>1</v>
      </c>
      <c r="T424" s="1" t="s">
        <v>29</v>
      </c>
      <c r="V424" s="1" t="s">
        <v>81</v>
      </c>
      <c r="X424" s="1" t="s">
        <v>92</v>
      </c>
      <c r="Z424" s="1">
        <v>3</v>
      </c>
      <c r="AA424" s="1" t="s">
        <v>2008</v>
      </c>
      <c r="AB424" s="1" t="s">
        <v>59</v>
      </c>
      <c r="AH424" s="1" t="s">
        <v>32</v>
      </c>
      <c r="AM424" s="1" t="s">
        <v>73</v>
      </c>
      <c r="AP424" s="1">
        <v>15</v>
      </c>
      <c r="AQ424" s="1">
        <v>3</v>
      </c>
      <c r="AS424" s="1">
        <v>20</v>
      </c>
      <c r="AT424" s="1" t="s">
        <v>2009</v>
      </c>
      <c r="AU424" s="1" t="s">
        <v>75</v>
      </c>
      <c r="AW424" s="1">
        <v>10</v>
      </c>
      <c r="AX424" s="1" t="s">
        <v>2010</v>
      </c>
      <c r="AY424" s="1" t="s">
        <v>2011</v>
      </c>
      <c r="AZ424" s="1" t="s">
        <v>2012</v>
      </c>
      <c r="BA424" s="1">
        <v>0</v>
      </c>
    </row>
    <row r="425" spans="1:53" x14ac:dyDescent="0.25">
      <c r="A425" s="1">
        <v>423</v>
      </c>
      <c r="C425" s="6" t="s">
        <v>1</v>
      </c>
      <c r="E425" s="6" t="s">
        <v>3</v>
      </c>
      <c r="H425" s="2">
        <v>29795</v>
      </c>
      <c r="I425" s="1">
        <v>6</v>
      </c>
      <c r="J425" s="1">
        <v>60</v>
      </c>
      <c r="K425" s="1">
        <v>7</v>
      </c>
      <c r="L425" s="1">
        <v>10</v>
      </c>
      <c r="M425" s="1" t="s">
        <v>89</v>
      </c>
      <c r="N425" s="1">
        <v>1</v>
      </c>
      <c r="S425" s="1">
        <v>1</v>
      </c>
      <c r="T425" s="1" t="s">
        <v>213</v>
      </c>
      <c r="V425" s="1" t="s">
        <v>111</v>
      </c>
      <c r="X425" s="1" t="s">
        <v>92</v>
      </c>
      <c r="Z425" s="1">
        <v>11</v>
      </c>
      <c r="AA425" s="1" t="s">
        <v>2013</v>
      </c>
      <c r="AB425" s="1" t="s">
        <v>84</v>
      </c>
      <c r="AG425" s="1" t="s">
        <v>31</v>
      </c>
      <c r="AM425" s="1" t="s">
        <v>85</v>
      </c>
      <c r="AO425" s="1">
        <v>4</v>
      </c>
      <c r="AQ425" s="1">
        <v>4</v>
      </c>
      <c r="AS425" s="1">
        <v>10</v>
      </c>
      <c r="AT425" s="1" t="s">
        <v>2014</v>
      </c>
      <c r="AU425" s="1" t="s">
        <v>75</v>
      </c>
      <c r="AW425" s="1">
        <v>10</v>
      </c>
      <c r="AX425" s="1" t="s">
        <v>2015</v>
      </c>
      <c r="AY425" s="1" t="s">
        <v>2016</v>
      </c>
      <c r="AZ425" s="1" t="s">
        <v>2017</v>
      </c>
      <c r="BA425" s="1">
        <v>1</v>
      </c>
    </row>
    <row r="426" spans="1:53" x14ac:dyDescent="0.25">
      <c r="A426" s="1">
        <v>424</v>
      </c>
      <c r="C426" s="6" t="s">
        <v>1</v>
      </c>
      <c r="E426" s="6" t="s">
        <v>3</v>
      </c>
      <c r="H426" s="2">
        <v>34095</v>
      </c>
      <c r="I426" s="1">
        <v>5</v>
      </c>
      <c r="J426" s="1">
        <v>240</v>
      </c>
      <c r="K426" s="1">
        <v>6</v>
      </c>
      <c r="L426" s="1">
        <v>24</v>
      </c>
      <c r="M426" s="1" t="s">
        <v>103</v>
      </c>
      <c r="N426" s="1">
        <v>1</v>
      </c>
      <c r="S426" s="1">
        <v>1</v>
      </c>
      <c r="T426" s="1" t="s">
        <v>213</v>
      </c>
      <c r="V426" s="1" t="s">
        <v>111</v>
      </c>
      <c r="X426" s="1" t="s">
        <v>92</v>
      </c>
      <c r="Z426" s="1">
        <v>2</v>
      </c>
      <c r="AA426" s="1" t="s">
        <v>2018</v>
      </c>
      <c r="AB426" s="1" t="s">
        <v>363</v>
      </c>
      <c r="AH426" s="1" t="s">
        <v>32</v>
      </c>
      <c r="AM426" s="1" t="s">
        <v>60</v>
      </c>
      <c r="AO426" s="1">
        <v>4</v>
      </c>
      <c r="AQ426" s="1">
        <v>4</v>
      </c>
      <c r="AS426" s="1">
        <v>12</v>
      </c>
      <c r="AT426" s="1" t="s">
        <v>2019</v>
      </c>
      <c r="AU426" s="1" t="s">
        <v>75</v>
      </c>
      <c r="AW426" s="1">
        <v>10</v>
      </c>
      <c r="AX426" s="1" t="s">
        <v>2020</v>
      </c>
      <c r="BA426" s="1">
        <v>0</v>
      </c>
    </row>
    <row r="427" spans="1:53" x14ac:dyDescent="0.25">
      <c r="A427" s="1">
        <v>425</v>
      </c>
      <c r="B427" s="6" t="s">
        <v>0</v>
      </c>
      <c r="H427" s="2">
        <v>22450</v>
      </c>
      <c r="I427" s="1">
        <v>7</v>
      </c>
      <c r="J427" s="1">
        <v>0</v>
      </c>
      <c r="K427" s="1">
        <v>8</v>
      </c>
      <c r="L427" s="1">
        <v>15</v>
      </c>
      <c r="M427" s="1" t="s">
        <v>121</v>
      </c>
      <c r="N427" s="1">
        <v>0</v>
      </c>
      <c r="O427" s="1" t="s">
        <v>98</v>
      </c>
      <c r="Q427" s="1" t="s">
        <v>99</v>
      </c>
      <c r="S427" s="1">
        <v>1</v>
      </c>
      <c r="T427" s="1" t="s">
        <v>412</v>
      </c>
      <c r="V427" s="1" t="s">
        <v>81</v>
      </c>
      <c r="X427" s="1" t="s">
        <v>92</v>
      </c>
      <c r="Z427" s="1">
        <v>30</v>
      </c>
      <c r="AA427" s="1" t="s">
        <v>110</v>
      </c>
      <c r="AB427" s="1" t="s">
        <v>84</v>
      </c>
      <c r="AF427" s="1" t="s">
        <v>30</v>
      </c>
      <c r="AM427" s="1" t="s">
        <v>73</v>
      </c>
      <c r="AO427" s="1">
        <v>6</v>
      </c>
      <c r="AQ427" s="1">
        <v>6</v>
      </c>
      <c r="AS427" s="1">
        <v>40</v>
      </c>
      <c r="AT427" s="1" t="s">
        <v>2021</v>
      </c>
      <c r="AU427" s="1" t="s">
        <v>75</v>
      </c>
      <c r="AW427" s="1">
        <v>10</v>
      </c>
      <c r="AX427" s="1" t="s">
        <v>2022</v>
      </c>
      <c r="AY427" s="1" t="s">
        <v>2023</v>
      </c>
      <c r="AZ427" s="1" t="s">
        <v>2024</v>
      </c>
      <c r="BA427" s="1">
        <v>1</v>
      </c>
    </row>
    <row r="428" spans="1:53" x14ac:dyDescent="0.25">
      <c r="A428" s="1">
        <v>426</v>
      </c>
      <c r="D428" s="6" t="s">
        <v>2</v>
      </c>
      <c r="F428" s="6" t="s">
        <v>4</v>
      </c>
      <c r="I428" s="1">
        <v>8</v>
      </c>
      <c r="J428" s="1">
        <v>0</v>
      </c>
      <c r="K428" s="1">
        <v>8</v>
      </c>
      <c r="L428" s="1">
        <v>4</v>
      </c>
      <c r="M428" s="1" t="s">
        <v>303</v>
      </c>
      <c r="N428" s="1">
        <v>0</v>
      </c>
      <c r="O428" s="1" t="s">
        <v>389</v>
      </c>
      <c r="Q428" s="1" t="s">
        <v>99</v>
      </c>
      <c r="S428" s="1">
        <v>0</v>
      </c>
      <c r="AB428" s="1" t="s">
        <v>84</v>
      </c>
      <c r="AG428" s="1" t="s">
        <v>31</v>
      </c>
      <c r="AL428" s="1" t="s">
        <v>2025</v>
      </c>
      <c r="AM428" s="1" t="s">
        <v>162</v>
      </c>
      <c r="AO428" s="1">
        <v>4</v>
      </c>
      <c r="AQ428" s="1">
        <v>6</v>
      </c>
      <c r="AS428" s="1">
        <v>4</v>
      </c>
      <c r="AT428" s="1" t="s">
        <v>1742</v>
      </c>
      <c r="AU428" s="1" t="s">
        <v>75</v>
      </c>
      <c r="AW428" s="1">
        <v>8</v>
      </c>
      <c r="BA428" s="1">
        <v>0</v>
      </c>
    </row>
    <row r="429" spans="1:53" x14ac:dyDescent="0.25">
      <c r="A429" s="1">
        <v>427</v>
      </c>
      <c r="B429" s="6" t="s">
        <v>0</v>
      </c>
      <c r="H429" s="2">
        <v>29952</v>
      </c>
      <c r="I429" s="1">
        <v>7</v>
      </c>
      <c r="J429" s="1">
        <v>40</v>
      </c>
      <c r="K429" s="1">
        <v>7</v>
      </c>
      <c r="L429" s="1">
        <v>36</v>
      </c>
      <c r="M429" s="1" t="s">
        <v>67</v>
      </c>
      <c r="N429" s="1">
        <v>0</v>
      </c>
      <c r="O429" s="1" t="s">
        <v>68</v>
      </c>
      <c r="Q429" s="1" t="s">
        <v>104</v>
      </c>
      <c r="S429" s="1">
        <v>1</v>
      </c>
      <c r="T429" s="1" t="s">
        <v>5</v>
      </c>
      <c r="V429" s="1" t="s">
        <v>111</v>
      </c>
      <c r="X429" s="1" t="s">
        <v>419</v>
      </c>
      <c r="Z429" s="1">
        <v>6</v>
      </c>
      <c r="AA429" s="1" t="s">
        <v>2026</v>
      </c>
      <c r="AB429" s="1" t="s">
        <v>1117</v>
      </c>
      <c r="AF429" s="1" t="s">
        <v>30</v>
      </c>
      <c r="AM429" s="1" t="s">
        <v>73</v>
      </c>
      <c r="AO429" s="1">
        <v>5</v>
      </c>
      <c r="AQ429" s="1">
        <v>3</v>
      </c>
      <c r="AS429" s="1">
        <v>3</v>
      </c>
      <c r="AT429" s="1" t="s">
        <v>2027</v>
      </c>
      <c r="AU429" s="1" t="s">
        <v>75</v>
      </c>
      <c r="AW429" s="1">
        <v>7</v>
      </c>
      <c r="AX429" s="1" t="s">
        <v>2028</v>
      </c>
      <c r="AY429" s="1" t="s">
        <v>2029</v>
      </c>
      <c r="AZ429" s="1" t="s">
        <v>2030</v>
      </c>
      <c r="BA429" s="1">
        <v>0</v>
      </c>
    </row>
    <row r="430" spans="1:53" x14ac:dyDescent="0.25">
      <c r="A430" s="1">
        <v>428</v>
      </c>
      <c r="F430" s="6" t="s">
        <v>4</v>
      </c>
      <c r="H430" s="2">
        <v>34689</v>
      </c>
      <c r="I430" s="1">
        <v>7</v>
      </c>
      <c r="J430" s="1">
        <v>120</v>
      </c>
      <c r="K430" s="1">
        <v>8</v>
      </c>
      <c r="L430" s="1">
        <v>8</v>
      </c>
      <c r="M430" s="1" t="s">
        <v>103</v>
      </c>
      <c r="N430" s="1">
        <v>1</v>
      </c>
      <c r="O430" s="1" t="s">
        <v>53</v>
      </c>
      <c r="Q430" s="1" t="s">
        <v>99</v>
      </c>
      <c r="S430" s="1">
        <v>0</v>
      </c>
      <c r="AB430" s="1" t="s">
        <v>363</v>
      </c>
      <c r="AE430" s="1" t="s">
        <v>29</v>
      </c>
      <c r="AI430" s="1" t="s">
        <v>33</v>
      </c>
      <c r="AM430" s="1" t="s">
        <v>73</v>
      </c>
      <c r="AO430" s="1">
        <v>6</v>
      </c>
      <c r="AQ430" s="1">
        <v>6</v>
      </c>
      <c r="AS430" s="1">
        <v>10</v>
      </c>
      <c r="AT430" s="1" t="s">
        <v>2031</v>
      </c>
      <c r="AU430" s="1" t="s">
        <v>75</v>
      </c>
      <c r="AW430" s="1">
        <v>8</v>
      </c>
      <c r="AX430" s="1" t="s">
        <v>2032</v>
      </c>
      <c r="AY430" s="1" t="s">
        <v>2033</v>
      </c>
      <c r="AZ430" s="1" t="s">
        <v>2034</v>
      </c>
    </row>
    <row r="431" spans="1:53" ht="409.5" x14ac:dyDescent="0.25">
      <c r="A431" s="1">
        <v>429</v>
      </c>
      <c r="B431" s="6" t="s">
        <v>0</v>
      </c>
      <c r="C431" s="6" t="s">
        <v>1</v>
      </c>
      <c r="D431" s="6" t="s">
        <v>2</v>
      </c>
      <c r="H431" s="2">
        <v>29960</v>
      </c>
      <c r="I431" s="1">
        <v>7</v>
      </c>
      <c r="J431" s="1">
        <v>20</v>
      </c>
      <c r="K431" s="1">
        <v>8</v>
      </c>
      <c r="L431" s="1">
        <v>2</v>
      </c>
      <c r="M431" s="1" t="s">
        <v>225</v>
      </c>
      <c r="N431" s="1">
        <v>0</v>
      </c>
      <c r="O431" s="1" t="s">
        <v>53</v>
      </c>
      <c r="Q431" s="1" t="s">
        <v>104</v>
      </c>
      <c r="S431" s="1">
        <v>0</v>
      </c>
      <c r="AB431" s="1" t="s">
        <v>72</v>
      </c>
      <c r="AE431" s="1" t="s">
        <v>29</v>
      </c>
      <c r="AM431" s="1" t="s">
        <v>73</v>
      </c>
      <c r="AP431" s="1">
        <v>10</v>
      </c>
      <c r="AR431" s="1">
        <v>10</v>
      </c>
      <c r="AS431" s="1">
        <v>30</v>
      </c>
      <c r="AT431" s="1" t="s">
        <v>2035</v>
      </c>
      <c r="AU431" s="1" t="s">
        <v>75</v>
      </c>
      <c r="AW431" s="1">
        <v>8</v>
      </c>
      <c r="AX431" s="1" t="s">
        <v>2036</v>
      </c>
      <c r="AZ431" s="4" t="s">
        <v>2037</v>
      </c>
      <c r="BA431" s="1">
        <v>0</v>
      </c>
    </row>
    <row r="432" spans="1:53" x14ac:dyDescent="0.25">
      <c r="A432" s="1">
        <v>430</v>
      </c>
      <c r="B432" s="6" t="s">
        <v>0</v>
      </c>
      <c r="E432" s="6" t="s">
        <v>3</v>
      </c>
      <c r="F432" s="6" t="s">
        <v>4</v>
      </c>
      <c r="H432" s="2">
        <v>33591</v>
      </c>
      <c r="I432" s="1">
        <v>8</v>
      </c>
      <c r="J432" s="1">
        <v>15</v>
      </c>
      <c r="K432" s="1">
        <v>6</v>
      </c>
      <c r="L432" s="1">
        <v>30</v>
      </c>
      <c r="M432" s="1" t="s">
        <v>335</v>
      </c>
      <c r="N432" s="1">
        <v>0</v>
      </c>
      <c r="O432" s="1" t="s">
        <v>68</v>
      </c>
      <c r="Q432" s="1" t="s">
        <v>69</v>
      </c>
      <c r="S432" s="1">
        <v>1</v>
      </c>
      <c r="T432" s="1" t="s">
        <v>213</v>
      </c>
      <c r="V432" s="1" t="s">
        <v>81</v>
      </c>
      <c r="X432" s="1" t="s">
        <v>92</v>
      </c>
      <c r="Z432" s="1">
        <v>2</v>
      </c>
      <c r="AA432" s="1" t="s">
        <v>2038</v>
      </c>
      <c r="AB432" s="1" t="s">
        <v>59</v>
      </c>
      <c r="AF432" s="1" t="s">
        <v>30</v>
      </c>
      <c r="AM432" s="1" t="s">
        <v>85</v>
      </c>
      <c r="AO432" s="1">
        <v>3</v>
      </c>
      <c r="AQ432" s="1">
        <v>3</v>
      </c>
      <c r="AS432" s="1">
        <v>5</v>
      </c>
      <c r="AT432" s="1" t="s">
        <v>2039</v>
      </c>
      <c r="AU432" s="1" t="s">
        <v>75</v>
      </c>
      <c r="AW432" s="1">
        <v>9</v>
      </c>
      <c r="AX432" s="1" t="s">
        <v>2040</v>
      </c>
      <c r="BA432" s="1">
        <v>1</v>
      </c>
    </row>
    <row r="433" spans="1:53" x14ac:dyDescent="0.25">
      <c r="A433" s="1">
        <v>431</v>
      </c>
      <c r="B433" s="6" t="s">
        <v>0</v>
      </c>
      <c r="D433" s="6" t="s">
        <v>2</v>
      </c>
      <c r="F433" s="6" t="s">
        <v>4</v>
      </c>
      <c r="H433" s="2">
        <v>33238</v>
      </c>
      <c r="I433" s="1">
        <v>6</v>
      </c>
      <c r="J433" s="1">
        <v>0</v>
      </c>
      <c r="K433" s="1">
        <v>4</v>
      </c>
      <c r="L433" s="1">
        <v>4</v>
      </c>
      <c r="M433" s="1" t="s">
        <v>225</v>
      </c>
      <c r="N433" s="1">
        <v>1</v>
      </c>
      <c r="S433" s="1">
        <v>1</v>
      </c>
      <c r="T433" s="1" t="s">
        <v>155</v>
      </c>
      <c r="V433" s="1" t="s">
        <v>350</v>
      </c>
      <c r="X433" s="1" t="s">
        <v>156</v>
      </c>
      <c r="Z433" s="1">
        <v>0</v>
      </c>
      <c r="AA433" s="1" t="s">
        <v>2041</v>
      </c>
      <c r="AB433" s="1" t="s">
        <v>59</v>
      </c>
      <c r="AE433" s="1" t="s">
        <v>29</v>
      </c>
      <c r="AM433" s="1" t="s">
        <v>73</v>
      </c>
      <c r="AP433" s="1">
        <v>10</v>
      </c>
      <c r="AQ433" s="1">
        <v>2</v>
      </c>
      <c r="AS433" s="1">
        <v>8</v>
      </c>
      <c r="AT433" s="1" t="s">
        <v>2042</v>
      </c>
      <c r="AU433" s="1" t="s">
        <v>75</v>
      </c>
      <c r="AW433" s="1">
        <v>10</v>
      </c>
      <c r="AX433" s="1" t="s">
        <v>2043</v>
      </c>
      <c r="AY433" s="1" t="s">
        <v>2044</v>
      </c>
      <c r="AZ433" s="1" t="s">
        <v>2045</v>
      </c>
      <c r="BA433" s="1">
        <v>1</v>
      </c>
    </row>
    <row r="434" spans="1:53" x14ac:dyDescent="0.25">
      <c r="A434" s="1">
        <v>432</v>
      </c>
      <c r="B434" s="6" t="s">
        <v>0</v>
      </c>
      <c r="H434" s="2">
        <v>30585</v>
      </c>
      <c r="I434" s="1">
        <v>7</v>
      </c>
      <c r="J434" s="1">
        <v>40</v>
      </c>
      <c r="K434" s="1">
        <v>12</v>
      </c>
      <c r="L434" s="1">
        <v>10</v>
      </c>
      <c r="M434" s="1" t="s">
        <v>133</v>
      </c>
      <c r="N434" s="1">
        <v>0</v>
      </c>
      <c r="O434" s="1" t="s">
        <v>53</v>
      </c>
      <c r="Q434" s="1" t="s">
        <v>99</v>
      </c>
      <c r="S434" s="1">
        <v>1</v>
      </c>
      <c r="T434" s="1" t="s">
        <v>80</v>
      </c>
      <c r="V434" s="1" t="s">
        <v>91</v>
      </c>
      <c r="X434" s="1" t="s">
        <v>82</v>
      </c>
      <c r="Z434" s="1">
        <v>13</v>
      </c>
      <c r="AA434" s="1" t="s">
        <v>2046</v>
      </c>
      <c r="AB434" s="1" t="s">
        <v>84</v>
      </c>
      <c r="AF434" s="1" t="s">
        <v>30</v>
      </c>
      <c r="AH434" s="1" t="s">
        <v>32</v>
      </c>
      <c r="AM434" s="1" t="s">
        <v>73</v>
      </c>
      <c r="AO434" s="1">
        <v>6</v>
      </c>
      <c r="AQ434" s="1">
        <v>5</v>
      </c>
      <c r="AS434" s="1">
        <v>6</v>
      </c>
      <c r="AT434" s="1" t="s">
        <v>2047</v>
      </c>
      <c r="AU434" s="1" t="s">
        <v>64</v>
      </c>
      <c r="AW434" s="1">
        <v>8</v>
      </c>
      <c r="AX434" s="1" t="s">
        <v>2048</v>
      </c>
      <c r="AY434" s="1" t="s">
        <v>2049</v>
      </c>
      <c r="BA434" s="1">
        <v>1</v>
      </c>
    </row>
    <row r="435" spans="1:53" x14ac:dyDescent="0.25">
      <c r="A435" s="1">
        <v>433</v>
      </c>
      <c r="B435" s="6" t="s">
        <v>0</v>
      </c>
      <c r="C435" s="6" t="s">
        <v>1</v>
      </c>
      <c r="H435" s="2">
        <v>31434</v>
      </c>
      <c r="I435" s="1">
        <v>6</v>
      </c>
      <c r="J435" s="1">
        <v>30</v>
      </c>
      <c r="K435" s="1">
        <v>12</v>
      </c>
      <c r="L435" s="1">
        <v>2</v>
      </c>
      <c r="M435" s="1" t="s">
        <v>189</v>
      </c>
      <c r="N435" s="1">
        <v>0</v>
      </c>
      <c r="O435" s="1" t="s">
        <v>53</v>
      </c>
      <c r="R435" s="1" t="s">
        <v>2050</v>
      </c>
      <c r="S435" s="1">
        <v>1</v>
      </c>
      <c r="T435" s="1" t="s">
        <v>213</v>
      </c>
      <c r="W435" s="1" t="s">
        <v>2051</v>
      </c>
      <c r="X435" s="1" t="s">
        <v>106</v>
      </c>
      <c r="Z435" s="1">
        <v>3</v>
      </c>
      <c r="AA435" s="1" t="s">
        <v>2052</v>
      </c>
      <c r="AB435" s="1" t="s">
        <v>84</v>
      </c>
      <c r="AE435" s="1" t="s">
        <v>29</v>
      </c>
      <c r="AM435" s="1" t="s">
        <v>85</v>
      </c>
      <c r="AP435" s="1">
        <v>12</v>
      </c>
      <c r="AQ435" s="1">
        <v>5</v>
      </c>
      <c r="AS435" s="1">
        <v>20</v>
      </c>
      <c r="AT435" s="1" t="s">
        <v>2053</v>
      </c>
      <c r="AU435" s="1" t="s">
        <v>75</v>
      </c>
      <c r="AW435" s="1">
        <v>8</v>
      </c>
      <c r="AX435" s="1" t="s">
        <v>2054</v>
      </c>
      <c r="AY435" s="1" t="s">
        <v>2055</v>
      </c>
      <c r="AZ435" s="1" t="s">
        <v>2056</v>
      </c>
      <c r="BA435" s="1">
        <v>1</v>
      </c>
    </row>
    <row r="436" spans="1:53" x14ac:dyDescent="0.25">
      <c r="A436" s="1">
        <v>434</v>
      </c>
      <c r="F436" s="6" t="s">
        <v>4</v>
      </c>
      <c r="H436" s="2">
        <v>29930</v>
      </c>
      <c r="I436" s="1">
        <v>4</v>
      </c>
      <c r="J436" s="1">
        <v>0</v>
      </c>
      <c r="K436" s="1">
        <v>10</v>
      </c>
      <c r="L436" s="1">
        <v>120</v>
      </c>
      <c r="M436" s="1" t="s">
        <v>67</v>
      </c>
      <c r="N436" s="1">
        <v>0</v>
      </c>
      <c r="O436" s="1" t="s">
        <v>98</v>
      </c>
      <c r="Q436" s="1" t="s">
        <v>99</v>
      </c>
      <c r="S436" s="1">
        <v>1</v>
      </c>
      <c r="T436" s="1" t="s">
        <v>412</v>
      </c>
      <c r="V436" s="1" t="s">
        <v>111</v>
      </c>
      <c r="X436" s="1" t="s">
        <v>92</v>
      </c>
      <c r="Z436" s="1">
        <v>15</v>
      </c>
      <c r="AB436" s="1" t="s">
        <v>59</v>
      </c>
      <c r="AF436" s="1" t="s">
        <v>30</v>
      </c>
      <c r="AM436" s="1" t="s">
        <v>60</v>
      </c>
      <c r="AO436" s="1">
        <v>5</v>
      </c>
      <c r="AR436" s="1">
        <v>10</v>
      </c>
      <c r="AS436" s="1">
        <v>20</v>
      </c>
      <c r="AT436" s="1" t="s">
        <v>2057</v>
      </c>
      <c r="AU436" s="1" t="s">
        <v>75</v>
      </c>
      <c r="AW436" s="1">
        <v>10</v>
      </c>
      <c r="AX436" s="1" t="s">
        <v>2058</v>
      </c>
      <c r="BA436" s="1">
        <v>0</v>
      </c>
    </row>
    <row r="437" spans="1:53" x14ac:dyDescent="0.25">
      <c r="A437" s="1">
        <v>435</v>
      </c>
      <c r="B437" s="6" t="s">
        <v>0</v>
      </c>
      <c r="E437" s="6" t="s">
        <v>3</v>
      </c>
      <c r="F437" s="6" t="s">
        <v>4</v>
      </c>
      <c r="H437" s="2">
        <v>31833</v>
      </c>
      <c r="I437" s="1">
        <v>8</v>
      </c>
      <c r="J437" s="1">
        <v>60</v>
      </c>
      <c r="K437" s="1">
        <v>12</v>
      </c>
      <c r="L437" s="1">
        <v>20</v>
      </c>
      <c r="M437" s="1" t="s">
        <v>303</v>
      </c>
      <c r="N437" s="1">
        <v>0</v>
      </c>
      <c r="O437" s="1" t="s">
        <v>53</v>
      </c>
      <c r="Q437" s="1" t="s">
        <v>104</v>
      </c>
      <c r="S437" s="1">
        <v>0</v>
      </c>
      <c r="AB437" s="1" t="s">
        <v>84</v>
      </c>
      <c r="AE437" s="1" t="s">
        <v>29</v>
      </c>
      <c r="AM437" s="1" t="s">
        <v>73</v>
      </c>
      <c r="AO437" s="1">
        <v>3</v>
      </c>
      <c r="AQ437" s="1">
        <v>3</v>
      </c>
      <c r="AS437" s="1">
        <v>180</v>
      </c>
      <c r="AT437" s="1" t="s">
        <v>2059</v>
      </c>
      <c r="AU437" s="1" t="s">
        <v>192</v>
      </c>
      <c r="AW437" s="1">
        <v>9</v>
      </c>
      <c r="AX437" s="1" t="s">
        <v>2060</v>
      </c>
      <c r="AY437" s="1" t="s">
        <v>2061</v>
      </c>
      <c r="AZ437" s="1" t="s">
        <v>2062</v>
      </c>
      <c r="BA437" s="1">
        <v>1</v>
      </c>
    </row>
    <row r="438" spans="1:53" x14ac:dyDescent="0.25">
      <c r="A438" s="1">
        <v>436</v>
      </c>
      <c r="C438" s="6" t="s">
        <v>1</v>
      </c>
      <c r="D438" s="6" t="s">
        <v>2</v>
      </c>
      <c r="F438" s="6" t="s">
        <v>4</v>
      </c>
      <c r="H438" s="2">
        <v>33725</v>
      </c>
      <c r="I438" s="1">
        <v>8</v>
      </c>
      <c r="J438" s="1">
        <v>0</v>
      </c>
      <c r="K438" s="1">
        <v>8</v>
      </c>
      <c r="L438" s="1">
        <v>15</v>
      </c>
      <c r="M438" s="1" t="s">
        <v>97</v>
      </c>
      <c r="N438" s="1">
        <v>1</v>
      </c>
      <c r="S438" s="1">
        <v>0</v>
      </c>
      <c r="AB438" s="1" t="s">
        <v>84</v>
      </c>
      <c r="AH438" s="1" t="s">
        <v>32</v>
      </c>
      <c r="AM438" s="1" t="s">
        <v>73</v>
      </c>
      <c r="AO438" s="1">
        <v>3</v>
      </c>
      <c r="AQ438" s="1">
        <v>5</v>
      </c>
      <c r="AS438" s="1">
        <v>5</v>
      </c>
      <c r="AT438" s="1" t="s">
        <v>2063</v>
      </c>
      <c r="AU438" s="1" t="s">
        <v>75</v>
      </c>
      <c r="AW438" s="1">
        <v>8</v>
      </c>
      <c r="AX438" s="1" t="s">
        <v>2064</v>
      </c>
      <c r="AY438" s="1" t="s">
        <v>2065</v>
      </c>
      <c r="AZ438" s="1" t="s">
        <v>2066</v>
      </c>
      <c r="BA438" s="1">
        <v>0</v>
      </c>
    </row>
    <row r="439" spans="1:53" x14ac:dyDescent="0.25">
      <c r="A439" s="1">
        <v>437</v>
      </c>
      <c r="F439" s="6" t="s">
        <v>4</v>
      </c>
      <c r="H439" s="2">
        <v>29313</v>
      </c>
      <c r="I439" s="1">
        <v>7</v>
      </c>
      <c r="J439" s="1">
        <v>50</v>
      </c>
      <c r="K439" s="1">
        <v>8</v>
      </c>
      <c r="L439" s="1">
        <v>3</v>
      </c>
      <c r="M439" s="1" t="s">
        <v>189</v>
      </c>
      <c r="N439" s="1">
        <v>1</v>
      </c>
      <c r="S439" s="1">
        <v>1</v>
      </c>
      <c r="T439" s="1" t="s">
        <v>213</v>
      </c>
      <c r="V439" s="1" t="s">
        <v>81</v>
      </c>
      <c r="X439" s="1" t="s">
        <v>92</v>
      </c>
      <c r="Z439" s="1">
        <v>12</v>
      </c>
      <c r="AB439" s="1" t="s">
        <v>84</v>
      </c>
      <c r="AH439" s="1" t="s">
        <v>32</v>
      </c>
      <c r="AM439" s="1" t="s">
        <v>85</v>
      </c>
      <c r="AO439" s="1">
        <v>3</v>
      </c>
      <c r="AQ439" s="1">
        <v>2</v>
      </c>
      <c r="AS439" s="1">
        <v>5</v>
      </c>
      <c r="AT439" s="1" t="s">
        <v>2067</v>
      </c>
      <c r="AU439" s="1" t="s">
        <v>75</v>
      </c>
      <c r="AW439" s="1">
        <v>7</v>
      </c>
      <c r="AX439" s="1" t="s">
        <v>2068</v>
      </c>
      <c r="BA439" s="1">
        <v>0</v>
      </c>
    </row>
    <row r="440" spans="1:53" x14ac:dyDescent="0.25">
      <c r="A440" s="1">
        <v>438</v>
      </c>
      <c r="D440" s="6" t="s">
        <v>2</v>
      </c>
      <c r="E440" s="6" t="s">
        <v>3</v>
      </c>
      <c r="H440" s="2">
        <v>34275</v>
      </c>
      <c r="I440" s="1">
        <v>7</v>
      </c>
      <c r="J440" s="1">
        <v>30</v>
      </c>
      <c r="K440" s="1">
        <v>8</v>
      </c>
      <c r="L440" s="1">
        <v>5</v>
      </c>
      <c r="M440" s="1" t="s">
        <v>225</v>
      </c>
      <c r="N440" s="1">
        <v>1</v>
      </c>
      <c r="S440" s="1">
        <v>0</v>
      </c>
      <c r="AB440" s="1" t="s">
        <v>59</v>
      </c>
      <c r="AF440" s="1" t="s">
        <v>30</v>
      </c>
      <c r="AM440" s="1" t="s">
        <v>73</v>
      </c>
      <c r="AO440" s="1">
        <v>6</v>
      </c>
      <c r="AQ440" s="1">
        <v>4</v>
      </c>
      <c r="AS440" s="1">
        <v>30</v>
      </c>
      <c r="AT440" s="1" t="s">
        <v>2069</v>
      </c>
      <c r="AU440" s="1" t="s">
        <v>64</v>
      </c>
      <c r="AW440" s="1">
        <v>9</v>
      </c>
      <c r="AX440" s="1" t="s">
        <v>2070</v>
      </c>
      <c r="AY440" s="1" t="s">
        <v>2071</v>
      </c>
      <c r="AZ440" s="1" t="s">
        <v>2072</v>
      </c>
      <c r="BA440" s="1">
        <v>0</v>
      </c>
    </row>
    <row r="441" spans="1:53" x14ac:dyDescent="0.25">
      <c r="A441" s="1">
        <v>439</v>
      </c>
      <c r="G441" s="6" t="s">
        <v>2073</v>
      </c>
      <c r="H441" s="2">
        <v>25124</v>
      </c>
      <c r="I441" s="1">
        <v>7</v>
      </c>
      <c r="J441" s="1">
        <v>0</v>
      </c>
      <c r="K441" s="1">
        <v>8</v>
      </c>
      <c r="L441" s="1">
        <v>20</v>
      </c>
      <c r="M441" s="1" t="s">
        <v>121</v>
      </c>
      <c r="N441" s="1">
        <v>1</v>
      </c>
      <c r="S441" s="1">
        <v>1</v>
      </c>
      <c r="T441" s="1" t="s">
        <v>2074</v>
      </c>
      <c r="V441" s="1" t="s">
        <v>142</v>
      </c>
      <c r="X441" s="1" t="s">
        <v>92</v>
      </c>
      <c r="Z441" s="1">
        <v>25</v>
      </c>
      <c r="AA441" s="1" t="s">
        <v>2075</v>
      </c>
      <c r="AB441" s="1" t="s">
        <v>84</v>
      </c>
      <c r="AG441" s="1" t="s">
        <v>31</v>
      </c>
      <c r="AH441" s="1" t="s">
        <v>32</v>
      </c>
      <c r="AL441" s="1" t="s">
        <v>2076</v>
      </c>
      <c r="AM441" s="1" t="s">
        <v>73</v>
      </c>
      <c r="AO441" s="1">
        <v>6</v>
      </c>
      <c r="AQ441" s="1">
        <v>6</v>
      </c>
      <c r="AS441" s="1">
        <v>6</v>
      </c>
      <c r="AT441" s="1" t="s">
        <v>2077</v>
      </c>
      <c r="AU441" s="1" t="s">
        <v>75</v>
      </c>
      <c r="AW441" s="1">
        <v>9</v>
      </c>
      <c r="AX441" s="1" t="s">
        <v>2078</v>
      </c>
      <c r="AY441" s="1" t="s">
        <v>2079</v>
      </c>
      <c r="AZ441" s="1" t="s">
        <v>2080</v>
      </c>
      <c r="BA441" s="1">
        <v>1</v>
      </c>
    </row>
    <row r="442" spans="1:53" x14ac:dyDescent="0.25">
      <c r="A442" s="1">
        <v>440</v>
      </c>
      <c r="C442" s="6" t="s">
        <v>1</v>
      </c>
      <c r="H442" s="2">
        <v>22573</v>
      </c>
      <c r="I442" s="1">
        <v>7</v>
      </c>
      <c r="J442" s="1">
        <v>0</v>
      </c>
      <c r="K442" s="1">
        <v>10</v>
      </c>
      <c r="L442" s="1">
        <v>10</v>
      </c>
      <c r="M442" s="1" t="s">
        <v>133</v>
      </c>
      <c r="N442" s="1">
        <v>1</v>
      </c>
      <c r="S442" s="1">
        <v>1</v>
      </c>
      <c r="T442" s="1" t="s">
        <v>213</v>
      </c>
      <c r="W442" s="1" t="s">
        <v>2081</v>
      </c>
      <c r="X442" s="1" t="s">
        <v>572</v>
      </c>
      <c r="Z442" s="1">
        <v>35</v>
      </c>
      <c r="AA442" s="1" t="s">
        <v>2082</v>
      </c>
      <c r="AB442" s="1" t="s">
        <v>72</v>
      </c>
      <c r="AH442" s="1" t="s">
        <v>32</v>
      </c>
      <c r="AM442" s="1" t="s">
        <v>73</v>
      </c>
      <c r="AO442" s="1">
        <v>5</v>
      </c>
      <c r="AQ442" s="1">
        <v>3</v>
      </c>
      <c r="AS442" s="1">
        <v>10</v>
      </c>
      <c r="AT442" s="1" t="s">
        <v>2083</v>
      </c>
      <c r="AU442" s="1" t="s">
        <v>64</v>
      </c>
      <c r="AW442" s="1">
        <v>10</v>
      </c>
      <c r="AX442" s="1" t="s">
        <v>2084</v>
      </c>
      <c r="AY442" s="1" t="s">
        <v>2085</v>
      </c>
      <c r="AZ442" s="1" t="s">
        <v>139</v>
      </c>
      <c r="BA442" s="1">
        <v>1</v>
      </c>
    </row>
    <row r="443" spans="1:53" x14ac:dyDescent="0.25">
      <c r="A443" s="1">
        <v>441</v>
      </c>
      <c r="B443" s="6" t="s">
        <v>0</v>
      </c>
      <c r="E443" s="6" t="s">
        <v>3</v>
      </c>
      <c r="F443" s="6" t="s">
        <v>4</v>
      </c>
      <c r="H443" s="2">
        <v>29023</v>
      </c>
      <c r="I443" s="1">
        <v>8</v>
      </c>
      <c r="J443" s="1">
        <v>75</v>
      </c>
      <c r="K443" s="1">
        <v>14</v>
      </c>
      <c r="L443" s="1">
        <v>8</v>
      </c>
      <c r="M443" s="1" t="s">
        <v>97</v>
      </c>
      <c r="N443" s="1">
        <v>1</v>
      </c>
      <c r="S443" s="1">
        <v>1</v>
      </c>
      <c r="T443" s="1" t="s">
        <v>55</v>
      </c>
      <c r="V443" s="1" t="s">
        <v>81</v>
      </c>
      <c r="X443" s="1" t="s">
        <v>297</v>
      </c>
      <c r="Z443" s="1">
        <v>13</v>
      </c>
      <c r="AA443" s="1" t="s">
        <v>2086</v>
      </c>
      <c r="AB443" s="1" t="s">
        <v>59</v>
      </c>
      <c r="AH443" s="1" t="s">
        <v>32</v>
      </c>
      <c r="AM443" s="1" t="s">
        <v>73</v>
      </c>
      <c r="AP443" s="1" t="s">
        <v>2087</v>
      </c>
      <c r="AQ443" s="1">
        <v>6</v>
      </c>
      <c r="AS443" s="1">
        <v>12</v>
      </c>
      <c r="AT443" s="1" t="s">
        <v>2088</v>
      </c>
      <c r="AU443" s="1" t="s">
        <v>75</v>
      </c>
      <c r="AW443" s="1">
        <v>10</v>
      </c>
      <c r="AX443" s="1" t="s">
        <v>2089</v>
      </c>
      <c r="AY443" s="1" t="s">
        <v>2090</v>
      </c>
      <c r="AZ443" s="1" t="s">
        <v>1394</v>
      </c>
      <c r="BA443" s="1">
        <v>1</v>
      </c>
    </row>
    <row r="444" spans="1:53" x14ac:dyDescent="0.25">
      <c r="A444" s="1">
        <v>442</v>
      </c>
      <c r="C444" s="6" t="s">
        <v>1</v>
      </c>
      <c r="H444" s="2">
        <v>33732</v>
      </c>
      <c r="I444" s="1">
        <v>7</v>
      </c>
      <c r="J444" s="1">
        <v>0</v>
      </c>
      <c r="K444" s="1">
        <v>12</v>
      </c>
      <c r="L444" s="1">
        <v>20</v>
      </c>
      <c r="M444" s="1" t="s">
        <v>189</v>
      </c>
      <c r="N444" s="1">
        <v>1</v>
      </c>
      <c r="S444" s="1">
        <v>1</v>
      </c>
      <c r="T444" s="1" t="s">
        <v>146</v>
      </c>
      <c r="V444" s="1" t="s">
        <v>81</v>
      </c>
      <c r="X444" s="1" t="s">
        <v>231</v>
      </c>
      <c r="Z444" s="1">
        <v>3</v>
      </c>
      <c r="AA444" s="1" t="s">
        <v>2091</v>
      </c>
      <c r="AB444" s="1" t="s">
        <v>59</v>
      </c>
      <c r="AG444" s="1" t="s">
        <v>31</v>
      </c>
      <c r="AM444" s="1" t="s">
        <v>60</v>
      </c>
      <c r="AP444" s="1">
        <v>10</v>
      </c>
      <c r="AR444" s="1">
        <v>8</v>
      </c>
      <c r="AS444" s="1">
        <v>8</v>
      </c>
      <c r="AT444" s="1" t="s">
        <v>2092</v>
      </c>
      <c r="AU444" s="1" t="s">
        <v>75</v>
      </c>
      <c r="AW444" s="1">
        <v>9</v>
      </c>
      <c r="AX444" s="1" t="s">
        <v>2093</v>
      </c>
      <c r="BA444" s="1">
        <v>1</v>
      </c>
    </row>
    <row r="445" spans="1:53" x14ac:dyDescent="0.25">
      <c r="A445" s="1">
        <v>443</v>
      </c>
      <c r="B445" s="6" t="s">
        <v>0</v>
      </c>
      <c r="C445" s="6" t="s">
        <v>1</v>
      </c>
      <c r="D445" s="6" t="s">
        <v>2</v>
      </c>
      <c r="F445" s="6" t="s">
        <v>4</v>
      </c>
      <c r="H445" s="2">
        <v>32315</v>
      </c>
      <c r="I445" s="1">
        <v>8</v>
      </c>
      <c r="J445" s="1">
        <v>1</v>
      </c>
      <c r="K445" s="1">
        <v>8</v>
      </c>
      <c r="L445" s="1">
        <v>25</v>
      </c>
      <c r="M445" s="1" t="s">
        <v>303</v>
      </c>
      <c r="N445" s="1">
        <v>1</v>
      </c>
      <c r="S445" s="1">
        <v>1</v>
      </c>
      <c r="T445" s="1" t="s">
        <v>213</v>
      </c>
      <c r="V445" s="1" t="s">
        <v>81</v>
      </c>
      <c r="X445" s="1" t="s">
        <v>92</v>
      </c>
      <c r="Z445" s="1">
        <v>1</v>
      </c>
      <c r="AA445" s="1" t="s">
        <v>75</v>
      </c>
      <c r="AB445" s="1" t="s">
        <v>72</v>
      </c>
      <c r="AE445" s="1" t="s">
        <v>29</v>
      </c>
      <c r="AF445" s="1" t="s">
        <v>30</v>
      </c>
      <c r="AH445" s="1" t="s">
        <v>32</v>
      </c>
      <c r="AM445" s="1" t="s">
        <v>85</v>
      </c>
      <c r="AO445" s="1">
        <v>1</v>
      </c>
      <c r="AQ445" s="1">
        <v>1</v>
      </c>
      <c r="AS445" s="1">
        <v>30</v>
      </c>
      <c r="AT445" s="1" t="s">
        <v>2094</v>
      </c>
      <c r="AU445" s="1" t="s">
        <v>75</v>
      </c>
      <c r="AW445" s="1">
        <v>10</v>
      </c>
      <c r="AX445" s="1" t="s">
        <v>2095</v>
      </c>
      <c r="AZ445" s="1" t="s">
        <v>2096</v>
      </c>
      <c r="BA445" s="1">
        <v>1</v>
      </c>
    </row>
    <row r="446" spans="1:53" x14ac:dyDescent="0.25">
      <c r="A446" s="1">
        <v>444</v>
      </c>
      <c r="B446" s="6" t="s">
        <v>0</v>
      </c>
      <c r="H446" s="2">
        <v>23257</v>
      </c>
      <c r="I446" s="1">
        <v>7</v>
      </c>
      <c r="J446" s="1">
        <v>90</v>
      </c>
      <c r="K446" s="1">
        <v>8</v>
      </c>
      <c r="L446" s="1">
        <v>10</v>
      </c>
      <c r="M446" s="1" t="s">
        <v>78</v>
      </c>
      <c r="N446" s="1">
        <v>0</v>
      </c>
      <c r="O446" s="1" t="s">
        <v>68</v>
      </c>
      <c r="Q446" s="1" t="s">
        <v>104</v>
      </c>
      <c r="S446" s="1">
        <v>1</v>
      </c>
      <c r="T446" s="1" t="s">
        <v>407</v>
      </c>
      <c r="V446" s="1" t="s">
        <v>81</v>
      </c>
      <c r="X446" s="1" t="s">
        <v>57</v>
      </c>
      <c r="Z446" s="1">
        <v>28</v>
      </c>
      <c r="AA446" s="1" t="s">
        <v>2097</v>
      </c>
      <c r="AB446" s="1" t="s">
        <v>72</v>
      </c>
      <c r="AL446" s="1" t="s">
        <v>2098</v>
      </c>
      <c r="AM446" s="1" t="s">
        <v>73</v>
      </c>
      <c r="AO446" s="1">
        <v>6</v>
      </c>
      <c r="AQ446" s="1">
        <v>6</v>
      </c>
      <c r="AS446" s="1">
        <v>10</v>
      </c>
      <c r="AT446" s="1" t="s">
        <v>2099</v>
      </c>
      <c r="AU446" s="1" t="s">
        <v>75</v>
      </c>
      <c r="AW446" s="1">
        <v>9</v>
      </c>
      <c r="AX446" s="1" t="s">
        <v>2100</v>
      </c>
      <c r="BA446" s="1">
        <v>0</v>
      </c>
    </row>
    <row r="447" spans="1:53" x14ac:dyDescent="0.25">
      <c r="A447" s="1">
        <v>445</v>
      </c>
      <c r="C447" s="6" t="s">
        <v>1</v>
      </c>
      <c r="E447" s="6" t="s">
        <v>3</v>
      </c>
      <c r="F447" s="6" t="s">
        <v>4</v>
      </c>
      <c r="H447" s="2">
        <v>32727</v>
      </c>
      <c r="I447" s="1">
        <v>5</v>
      </c>
      <c r="J447" s="1">
        <v>0</v>
      </c>
      <c r="K447" s="1">
        <v>16</v>
      </c>
      <c r="L447" s="1">
        <v>2</v>
      </c>
      <c r="M447" s="1" t="s">
        <v>335</v>
      </c>
      <c r="N447" s="1">
        <v>0</v>
      </c>
      <c r="O447" s="1" t="s">
        <v>98</v>
      </c>
      <c r="Q447" s="1" t="s">
        <v>99</v>
      </c>
      <c r="S447" s="1">
        <v>1</v>
      </c>
      <c r="T447" s="1" t="s">
        <v>412</v>
      </c>
      <c r="V447" s="1" t="s">
        <v>56</v>
      </c>
      <c r="X447" s="1" t="s">
        <v>92</v>
      </c>
      <c r="Z447" s="1">
        <v>5</v>
      </c>
      <c r="AA447" s="1" t="s">
        <v>2101</v>
      </c>
      <c r="AB447" s="1" t="s">
        <v>59</v>
      </c>
      <c r="AH447" s="1" t="s">
        <v>32</v>
      </c>
      <c r="AM447" s="1" t="s">
        <v>73</v>
      </c>
      <c r="AO447" s="1">
        <v>6</v>
      </c>
      <c r="AQ447" s="1">
        <v>6</v>
      </c>
      <c r="AS447" s="1">
        <v>12</v>
      </c>
      <c r="AT447" s="1" t="s">
        <v>2102</v>
      </c>
      <c r="AU447" s="1" t="s">
        <v>75</v>
      </c>
      <c r="AW447" s="1">
        <v>10</v>
      </c>
      <c r="AX447" s="1" t="s">
        <v>2103</v>
      </c>
      <c r="AY447" s="1" t="s">
        <v>2104</v>
      </c>
      <c r="BA447" s="1">
        <v>1</v>
      </c>
    </row>
    <row r="448" spans="1:53" ht="409.5" x14ac:dyDescent="0.25">
      <c r="A448" s="1">
        <v>446</v>
      </c>
      <c r="B448" s="6" t="s">
        <v>0</v>
      </c>
      <c r="C448" s="6" t="s">
        <v>1</v>
      </c>
      <c r="F448" s="6" t="s">
        <v>4</v>
      </c>
      <c r="H448" s="2">
        <v>33114</v>
      </c>
      <c r="I448" s="1">
        <v>6</v>
      </c>
      <c r="J448" s="1">
        <v>180</v>
      </c>
      <c r="K448" s="1">
        <v>10</v>
      </c>
      <c r="L448" s="1">
        <v>9</v>
      </c>
      <c r="M448" s="1" t="s">
        <v>97</v>
      </c>
      <c r="N448" s="1">
        <v>1</v>
      </c>
      <c r="S448" s="1">
        <v>1</v>
      </c>
      <c r="T448" s="1" t="s">
        <v>155</v>
      </c>
      <c r="V448" s="1" t="s">
        <v>81</v>
      </c>
      <c r="Y448" s="1" t="s">
        <v>2105</v>
      </c>
      <c r="Z448" s="1">
        <v>1</v>
      </c>
      <c r="AA448" s="1" t="s">
        <v>2106</v>
      </c>
      <c r="AB448" s="1" t="s">
        <v>84</v>
      </c>
      <c r="AH448" s="1" t="s">
        <v>32</v>
      </c>
      <c r="AM448" s="1" t="s">
        <v>1078</v>
      </c>
      <c r="AP448" s="1">
        <v>10</v>
      </c>
      <c r="AQ448" s="1">
        <v>6</v>
      </c>
      <c r="AS448" s="1">
        <v>6</v>
      </c>
      <c r="AT448" s="4" t="s">
        <v>2107</v>
      </c>
      <c r="AU448" s="1" t="s">
        <v>192</v>
      </c>
      <c r="AW448" s="1">
        <v>9</v>
      </c>
      <c r="AX448" s="4" t="s">
        <v>2108</v>
      </c>
      <c r="AY448" s="1" t="s">
        <v>2109</v>
      </c>
      <c r="AZ448" s="1" t="s">
        <v>2110</v>
      </c>
      <c r="BA448" s="1">
        <v>1</v>
      </c>
    </row>
    <row r="449" spans="1:53" x14ac:dyDescent="0.25">
      <c r="A449" s="1">
        <v>447</v>
      </c>
      <c r="B449" s="6" t="s">
        <v>0</v>
      </c>
      <c r="H449" s="2">
        <v>34025</v>
      </c>
      <c r="I449" s="1">
        <v>9</v>
      </c>
      <c r="J449" s="1">
        <v>1</v>
      </c>
      <c r="K449" s="1">
        <v>6</v>
      </c>
      <c r="L449" s="1">
        <v>5</v>
      </c>
      <c r="M449" s="1" t="s">
        <v>303</v>
      </c>
      <c r="N449" s="1">
        <v>1</v>
      </c>
      <c r="S449" s="1">
        <v>1</v>
      </c>
      <c r="T449" s="1" t="s">
        <v>213</v>
      </c>
      <c r="V449" s="1" t="s">
        <v>81</v>
      </c>
      <c r="X449" s="1" t="s">
        <v>92</v>
      </c>
      <c r="Z449" s="1">
        <v>2</v>
      </c>
      <c r="AA449" s="1" t="s">
        <v>2111</v>
      </c>
      <c r="AB449" s="1" t="s">
        <v>59</v>
      </c>
      <c r="AF449" s="1" t="s">
        <v>30</v>
      </c>
      <c r="AM449" s="1" t="s">
        <v>85</v>
      </c>
      <c r="AO449" s="1">
        <v>6</v>
      </c>
      <c r="AQ449" s="1">
        <v>5</v>
      </c>
      <c r="AS449" s="1">
        <v>100</v>
      </c>
      <c r="AT449" s="1" t="s">
        <v>2112</v>
      </c>
      <c r="AU449" s="1" t="s">
        <v>75</v>
      </c>
      <c r="AW449" s="1">
        <v>9</v>
      </c>
      <c r="AX449" s="1" t="s">
        <v>2113</v>
      </c>
      <c r="AY449" s="1" t="s">
        <v>2114</v>
      </c>
      <c r="BA449" s="1">
        <v>1</v>
      </c>
    </row>
    <row r="450" spans="1:53" x14ac:dyDescent="0.25">
      <c r="A450" s="1">
        <v>448</v>
      </c>
      <c r="C450" s="6" t="s">
        <v>1</v>
      </c>
      <c r="H450" s="2">
        <v>33077</v>
      </c>
      <c r="I450" s="1">
        <v>8</v>
      </c>
      <c r="J450" s="1">
        <v>6</v>
      </c>
      <c r="K450" s="1">
        <v>14</v>
      </c>
      <c r="L450" s="1">
        <v>6</v>
      </c>
      <c r="M450" s="1" t="s">
        <v>52</v>
      </c>
      <c r="N450" s="1">
        <v>0</v>
      </c>
      <c r="O450" s="1" t="s">
        <v>68</v>
      </c>
      <c r="Q450" s="1" t="s">
        <v>104</v>
      </c>
      <c r="S450" s="1">
        <v>1</v>
      </c>
      <c r="T450" s="1" t="s">
        <v>213</v>
      </c>
      <c r="V450" s="1" t="s">
        <v>81</v>
      </c>
      <c r="X450" s="1" t="s">
        <v>92</v>
      </c>
      <c r="Z450" s="1">
        <v>5</v>
      </c>
      <c r="AA450" s="1" t="s">
        <v>2115</v>
      </c>
      <c r="AB450" s="1" t="s">
        <v>59</v>
      </c>
      <c r="AF450" s="1" t="s">
        <v>30</v>
      </c>
      <c r="AM450" s="1" t="s">
        <v>85</v>
      </c>
      <c r="AO450" s="1">
        <v>6</v>
      </c>
      <c r="AQ450" s="1">
        <v>4</v>
      </c>
      <c r="AS450" s="1">
        <v>3</v>
      </c>
      <c r="AT450" s="1" t="s">
        <v>2116</v>
      </c>
      <c r="AU450" s="1" t="s">
        <v>64</v>
      </c>
      <c r="AW450" s="1">
        <v>10</v>
      </c>
      <c r="AX450" s="1" t="s">
        <v>2117</v>
      </c>
      <c r="AY450" s="1" t="s">
        <v>2118</v>
      </c>
      <c r="BA450" s="1">
        <v>0</v>
      </c>
    </row>
    <row r="451" spans="1:53" x14ac:dyDescent="0.25">
      <c r="A451" s="1">
        <v>449</v>
      </c>
      <c r="F451" s="6" t="s">
        <v>4</v>
      </c>
      <c r="H451" s="2">
        <v>27948</v>
      </c>
      <c r="I451" s="1">
        <v>6</v>
      </c>
      <c r="J451" s="1">
        <v>50</v>
      </c>
      <c r="K451" s="1">
        <v>8</v>
      </c>
      <c r="L451" s="1">
        <v>5</v>
      </c>
      <c r="M451" s="1" t="s">
        <v>303</v>
      </c>
      <c r="N451" s="1">
        <v>1</v>
      </c>
      <c r="S451" s="1">
        <v>1</v>
      </c>
      <c r="T451" s="1" t="s">
        <v>1789</v>
      </c>
      <c r="V451" s="1" t="s">
        <v>56</v>
      </c>
      <c r="X451" s="1" t="s">
        <v>272</v>
      </c>
      <c r="Z451" s="1">
        <v>5</v>
      </c>
      <c r="AA451" s="1" t="s">
        <v>2119</v>
      </c>
      <c r="AB451" s="1" t="s">
        <v>72</v>
      </c>
      <c r="AF451" s="1" t="s">
        <v>30</v>
      </c>
      <c r="AI451" s="1" t="s">
        <v>33</v>
      </c>
      <c r="AM451" s="1" t="s">
        <v>73</v>
      </c>
      <c r="AO451" s="1">
        <v>5</v>
      </c>
      <c r="AQ451" s="1">
        <v>3</v>
      </c>
      <c r="AS451" s="1">
        <v>20</v>
      </c>
      <c r="AT451" s="1" t="s">
        <v>2120</v>
      </c>
      <c r="AV451" s="1" t="s">
        <v>2121</v>
      </c>
      <c r="AW451" s="1">
        <v>9</v>
      </c>
      <c r="AX451" s="1" t="s">
        <v>2122</v>
      </c>
      <c r="AY451" s="1" t="s">
        <v>1304</v>
      </c>
      <c r="BA451" s="1">
        <v>0</v>
      </c>
    </row>
    <row r="452" spans="1:53" x14ac:dyDescent="0.25">
      <c r="A452" s="1">
        <v>450</v>
      </c>
      <c r="B452" s="6" t="s">
        <v>0</v>
      </c>
      <c r="F452" s="6" t="s">
        <v>4</v>
      </c>
      <c r="H452" s="2">
        <v>29093</v>
      </c>
      <c r="I452" s="1">
        <v>8</v>
      </c>
      <c r="J452" s="1">
        <v>75</v>
      </c>
      <c r="K452" s="1">
        <v>9</v>
      </c>
      <c r="L452" s="1">
        <v>20</v>
      </c>
      <c r="M452" s="1" t="s">
        <v>97</v>
      </c>
      <c r="N452" s="1">
        <v>0</v>
      </c>
      <c r="O452" s="1" t="s">
        <v>68</v>
      </c>
      <c r="Q452" s="1" t="s">
        <v>99</v>
      </c>
      <c r="S452" s="1">
        <v>1</v>
      </c>
      <c r="T452" s="1" t="s">
        <v>110</v>
      </c>
      <c r="V452" s="1" t="s">
        <v>111</v>
      </c>
      <c r="X452" s="1" t="s">
        <v>92</v>
      </c>
      <c r="Z452" s="1">
        <v>14</v>
      </c>
      <c r="AA452" s="1" t="s">
        <v>2123</v>
      </c>
      <c r="AB452" s="1" t="s">
        <v>84</v>
      </c>
      <c r="AF452" s="1" t="s">
        <v>30</v>
      </c>
      <c r="AM452" s="1" t="s">
        <v>73</v>
      </c>
      <c r="AO452" s="1">
        <v>6</v>
      </c>
      <c r="AR452" s="1">
        <v>10</v>
      </c>
      <c r="AS452" s="1">
        <v>15</v>
      </c>
      <c r="AT452" s="1" t="s">
        <v>2124</v>
      </c>
      <c r="AV452" s="1" t="s">
        <v>2125</v>
      </c>
      <c r="AW452" s="1">
        <v>10</v>
      </c>
      <c r="AX452" s="1" t="s">
        <v>2126</v>
      </c>
      <c r="AY452" s="1" t="s">
        <v>2127</v>
      </c>
      <c r="AZ452" s="1" t="s">
        <v>116</v>
      </c>
      <c r="BA452" s="1">
        <v>1</v>
      </c>
    </row>
    <row r="453" spans="1:53" x14ac:dyDescent="0.25">
      <c r="A453" s="1">
        <v>451</v>
      </c>
      <c r="B453" s="6" t="s">
        <v>0</v>
      </c>
      <c r="E453" s="6" t="s">
        <v>3</v>
      </c>
      <c r="F453" s="6" t="s">
        <v>4</v>
      </c>
      <c r="H453" s="2">
        <v>32527</v>
      </c>
      <c r="I453" s="1">
        <v>8</v>
      </c>
      <c r="J453" s="1">
        <v>0</v>
      </c>
      <c r="K453" s="1">
        <v>10</v>
      </c>
      <c r="L453" s="1">
        <v>60</v>
      </c>
      <c r="M453" s="1" t="s">
        <v>121</v>
      </c>
      <c r="N453" s="1">
        <v>1</v>
      </c>
      <c r="S453" s="1">
        <v>1</v>
      </c>
      <c r="T453" s="1" t="s">
        <v>170</v>
      </c>
      <c r="V453" s="1" t="s">
        <v>350</v>
      </c>
      <c r="X453" s="1" t="s">
        <v>92</v>
      </c>
      <c r="Z453" s="1">
        <v>1</v>
      </c>
      <c r="AA453" s="1" t="s">
        <v>2128</v>
      </c>
      <c r="AB453" s="1" t="s">
        <v>59</v>
      </c>
      <c r="AF453" s="1" t="s">
        <v>30</v>
      </c>
      <c r="AG453" s="1" t="s">
        <v>31</v>
      </c>
      <c r="AM453" s="1" t="s">
        <v>60</v>
      </c>
      <c r="AO453" s="1">
        <v>5</v>
      </c>
      <c r="AQ453" s="1">
        <v>2</v>
      </c>
      <c r="AS453" s="1">
        <v>6</v>
      </c>
      <c r="AT453" s="1" t="s">
        <v>2129</v>
      </c>
      <c r="AU453" s="1" t="s">
        <v>75</v>
      </c>
      <c r="AW453" s="1">
        <v>7</v>
      </c>
      <c r="AX453" s="1" t="s">
        <v>2130</v>
      </c>
      <c r="AY453" s="1" t="s">
        <v>2131</v>
      </c>
      <c r="AZ453" s="1" t="s">
        <v>2132</v>
      </c>
      <c r="BA453" s="1">
        <v>0</v>
      </c>
    </row>
    <row r="454" spans="1:53" x14ac:dyDescent="0.25">
      <c r="A454" s="1">
        <v>452</v>
      </c>
      <c r="B454" s="6" t="s">
        <v>0</v>
      </c>
      <c r="H454" s="2">
        <v>27608</v>
      </c>
      <c r="I454" s="1">
        <v>7</v>
      </c>
      <c r="J454" s="1">
        <v>70</v>
      </c>
      <c r="K454" s="1">
        <v>8</v>
      </c>
      <c r="L454" s="1">
        <v>50</v>
      </c>
      <c r="M454" s="1" t="s">
        <v>121</v>
      </c>
      <c r="N454" s="1">
        <v>1</v>
      </c>
      <c r="S454" s="1">
        <v>1</v>
      </c>
      <c r="T454" s="1" t="s">
        <v>213</v>
      </c>
      <c r="V454" s="1" t="s">
        <v>81</v>
      </c>
      <c r="X454" s="1" t="s">
        <v>310</v>
      </c>
      <c r="Z454" s="1">
        <v>15</v>
      </c>
      <c r="AA454" s="1" t="s">
        <v>2133</v>
      </c>
      <c r="AB454" s="1" t="s">
        <v>84</v>
      </c>
      <c r="AG454" s="1" t="s">
        <v>31</v>
      </c>
      <c r="AM454" s="1" t="s">
        <v>73</v>
      </c>
      <c r="AO454" s="1">
        <v>6</v>
      </c>
      <c r="AQ454" s="1">
        <v>4</v>
      </c>
      <c r="AS454" s="1">
        <v>25</v>
      </c>
      <c r="AT454" s="1" t="s">
        <v>332</v>
      </c>
      <c r="AU454" s="1" t="s">
        <v>75</v>
      </c>
      <c r="AW454" s="1">
        <v>7</v>
      </c>
      <c r="AX454" s="1" t="s">
        <v>1775</v>
      </c>
      <c r="BA454" s="1">
        <v>0</v>
      </c>
    </row>
    <row r="455" spans="1:53" x14ac:dyDescent="0.25">
      <c r="A455" s="1">
        <v>453</v>
      </c>
      <c r="C455" s="6" t="s">
        <v>1</v>
      </c>
      <c r="H455" s="2">
        <v>31265</v>
      </c>
      <c r="I455" s="1">
        <v>7</v>
      </c>
      <c r="J455" s="1">
        <v>0</v>
      </c>
      <c r="K455" s="1">
        <v>6</v>
      </c>
      <c r="L455" s="1">
        <v>20</v>
      </c>
      <c r="M455" s="1" t="s">
        <v>67</v>
      </c>
      <c r="N455" s="1">
        <v>0</v>
      </c>
      <c r="O455" s="1" t="s">
        <v>53</v>
      </c>
      <c r="Q455" s="1" t="s">
        <v>54</v>
      </c>
      <c r="S455" s="1">
        <v>1</v>
      </c>
      <c r="T455" s="1" t="s">
        <v>155</v>
      </c>
      <c r="V455" s="1" t="s">
        <v>81</v>
      </c>
      <c r="X455" s="1" t="s">
        <v>92</v>
      </c>
      <c r="Z455" s="1">
        <v>2</v>
      </c>
      <c r="AB455" s="1" t="s">
        <v>84</v>
      </c>
      <c r="AH455" s="1" t="s">
        <v>32</v>
      </c>
      <c r="AM455" s="1" t="s">
        <v>60</v>
      </c>
      <c r="AO455" s="1">
        <v>5</v>
      </c>
      <c r="AQ455" s="1">
        <v>5</v>
      </c>
      <c r="AS455" s="1">
        <v>10</v>
      </c>
      <c r="AT455" s="1" t="s">
        <v>696</v>
      </c>
      <c r="AU455" s="1" t="s">
        <v>64</v>
      </c>
      <c r="AW455" s="1">
        <v>7</v>
      </c>
      <c r="AX455" s="1" t="s">
        <v>2134</v>
      </c>
      <c r="BA455" s="1">
        <v>0</v>
      </c>
    </row>
    <row r="456" spans="1:53" x14ac:dyDescent="0.25">
      <c r="A456" s="1">
        <v>454</v>
      </c>
      <c r="C456" s="6" t="s">
        <v>1</v>
      </c>
      <c r="H456" s="2">
        <v>30445</v>
      </c>
      <c r="I456" s="1">
        <v>7</v>
      </c>
      <c r="J456" s="1">
        <v>30</v>
      </c>
      <c r="K456" s="1">
        <v>15</v>
      </c>
      <c r="L456" s="1">
        <v>8</v>
      </c>
      <c r="M456" s="1" t="s">
        <v>103</v>
      </c>
      <c r="N456" s="1">
        <v>1</v>
      </c>
      <c r="S456" s="1">
        <v>1</v>
      </c>
      <c r="T456" s="1" t="s">
        <v>213</v>
      </c>
      <c r="V456" s="1" t="s">
        <v>56</v>
      </c>
      <c r="X456" s="1" t="s">
        <v>419</v>
      </c>
      <c r="Z456" s="1">
        <v>14</v>
      </c>
      <c r="AA456" s="1" t="s">
        <v>2135</v>
      </c>
      <c r="AB456" s="1" t="s">
        <v>59</v>
      </c>
      <c r="AH456" s="1" t="s">
        <v>32</v>
      </c>
      <c r="AM456" s="1" t="s">
        <v>60</v>
      </c>
      <c r="AO456" s="1">
        <v>5</v>
      </c>
      <c r="AQ456" s="1">
        <v>4</v>
      </c>
      <c r="AS456" s="1">
        <v>12</v>
      </c>
      <c r="AT456" s="1" t="s">
        <v>2136</v>
      </c>
      <c r="AU456" s="1" t="s">
        <v>75</v>
      </c>
      <c r="AW456" s="1">
        <v>10</v>
      </c>
      <c r="AX456" s="1" t="s">
        <v>2137</v>
      </c>
      <c r="AY456" s="1" t="s">
        <v>2138</v>
      </c>
      <c r="AZ456" s="1" t="s">
        <v>2139</v>
      </c>
      <c r="BA456" s="1">
        <v>1</v>
      </c>
    </row>
    <row r="457" spans="1:53" ht="362.25" x14ac:dyDescent="0.25">
      <c r="A457" s="1">
        <v>455</v>
      </c>
      <c r="B457" s="6" t="s">
        <v>0</v>
      </c>
      <c r="F457" s="6" t="s">
        <v>4</v>
      </c>
      <c r="H457" s="2">
        <v>32097</v>
      </c>
      <c r="I457" s="1">
        <v>7</v>
      </c>
      <c r="J457" s="1">
        <v>0</v>
      </c>
      <c r="K457" s="1">
        <v>8</v>
      </c>
      <c r="L457" s="1">
        <v>50</v>
      </c>
      <c r="M457" s="1" t="s">
        <v>303</v>
      </c>
      <c r="N457" s="1">
        <v>1</v>
      </c>
      <c r="S457" s="1">
        <v>0</v>
      </c>
      <c r="AB457" s="1" t="s">
        <v>84</v>
      </c>
      <c r="AC457" s="1" t="s">
        <v>27</v>
      </c>
      <c r="AE457" s="1" t="s">
        <v>29</v>
      </c>
      <c r="AF457" s="1" t="s">
        <v>30</v>
      </c>
      <c r="AM457" s="1" t="s">
        <v>73</v>
      </c>
      <c r="AP457" s="1">
        <v>20</v>
      </c>
      <c r="AR457" s="1">
        <v>10</v>
      </c>
      <c r="AS457" s="1">
        <v>5</v>
      </c>
      <c r="AT457" s="4" t="s">
        <v>2140</v>
      </c>
      <c r="AV457" s="1" t="s">
        <v>2141</v>
      </c>
      <c r="AW457" s="1">
        <v>9</v>
      </c>
      <c r="AX457" s="1" t="s">
        <v>2142</v>
      </c>
      <c r="AY457" s="1" t="s">
        <v>2143</v>
      </c>
      <c r="AZ457" s="1" t="s">
        <v>2144</v>
      </c>
      <c r="BA457" s="1">
        <v>1</v>
      </c>
    </row>
    <row r="458" spans="1:53" x14ac:dyDescent="0.25">
      <c r="A458" s="1">
        <v>456</v>
      </c>
      <c r="B458" s="6" t="s">
        <v>0</v>
      </c>
      <c r="E458" s="6" t="s">
        <v>3</v>
      </c>
      <c r="F458" s="6" t="s">
        <v>4</v>
      </c>
      <c r="H458" s="2">
        <v>35411</v>
      </c>
      <c r="I458" s="1">
        <v>7</v>
      </c>
      <c r="J458" s="1">
        <v>50</v>
      </c>
      <c r="K458" s="1">
        <v>9</v>
      </c>
      <c r="L458" s="1">
        <v>15</v>
      </c>
      <c r="M458" s="1" t="s">
        <v>97</v>
      </c>
      <c r="N458" s="1">
        <v>1</v>
      </c>
      <c r="S458" s="1">
        <v>0</v>
      </c>
      <c r="AB458" s="1" t="s">
        <v>59</v>
      </c>
      <c r="AF458" s="1" t="s">
        <v>30</v>
      </c>
      <c r="AM458" s="1" t="s">
        <v>73</v>
      </c>
      <c r="AO458" s="1">
        <v>5</v>
      </c>
      <c r="AQ458" s="1">
        <v>6</v>
      </c>
      <c r="AS458" s="1">
        <v>14</v>
      </c>
      <c r="AT458" s="1" t="s">
        <v>2145</v>
      </c>
      <c r="AU458" s="1" t="s">
        <v>64</v>
      </c>
      <c r="AW458" s="1">
        <v>10</v>
      </c>
      <c r="AX458" s="1" t="s">
        <v>2146</v>
      </c>
      <c r="AY458" s="1" t="s">
        <v>2147</v>
      </c>
      <c r="AZ458" s="1" t="s">
        <v>2148</v>
      </c>
      <c r="BA458" s="1">
        <v>1</v>
      </c>
    </row>
    <row r="459" spans="1:53" x14ac:dyDescent="0.25">
      <c r="A459" s="1">
        <v>457</v>
      </c>
      <c r="F459" s="6" t="s">
        <v>4</v>
      </c>
      <c r="H459" s="2">
        <v>28051</v>
      </c>
      <c r="I459" s="1">
        <v>8</v>
      </c>
      <c r="J459" s="1">
        <v>10</v>
      </c>
      <c r="K459" s="1">
        <v>14</v>
      </c>
      <c r="L459" s="1">
        <v>0</v>
      </c>
      <c r="M459" s="1" t="s">
        <v>189</v>
      </c>
      <c r="N459" s="1">
        <v>0</v>
      </c>
      <c r="O459" s="1" t="s">
        <v>98</v>
      </c>
      <c r="Q459" s="1" t="s">
        <v>104</v>
      </c>
      <c r="S459" s="1">
        <v>1</v>
      </c>
      <c r="T459" s="1" t="s">
        <v>407</v>
      </c>
      <c r="V459" s="1" t="s">
        <v>81</v>
      </c>
      <c r="X459" s="1" t="s">
        <v>92</v>
      </c>
      <c r="Z459" s="1">
        <v>10</v>
      </c>
      <c r="AB459" s="1" t="s">
        <v>72</v>
      </c>
      <c r="AH459" s="1" t="s">
        <v>32</v>
      </c>
      <c r="AM459" s="1" t="s">
        <v>73</v>
      </c>
      <c r="AO459" s="1">
        <v>5</v>
      </c>
      <c r="AQ459" s="1">
        <v>4</v>
      </c>
      <c r="AS459" s="1">
        <v>12</v>
      </c>
      <c r="AT459" s="1" t="s">
        <v>2149</v>
      </c>
      <c r="AU459" s="1" t="s">
        <v>64</v>
      </c>
      <c r="AW459" s="1">
        <v>9</v>
      </c>
      <c r="AX459" s="1" t="s">
        <v>2150</v>
      </c>
      <c r="AY459" s="1" t="s">
        <v>2151</v>
      </c>
      <c r="AZ459" s="1" t="s">
        <v>2152</v>
      </c>
      <c r="BA459" s="1">
        <v>0</v>
      </c>
    </row>
    <row r="460" spans="1:53" x14ac:dyDescent="0.25">
      <c r="A460" s="1">
        <v>458</v>
      </c>
      <c r="B460" s="6" t="s">
        <v>0</v>
      </c>
      <c r="D460" s="6" t="s">
        <v>2</v>
      </c>
      <c r="E460" s="6" t="s">
        <v>3</v>
      </c>
      <c r="F460" s="6" t="s">
        <v>4</v>
      </c>
      <c r="H460" s="2">
        <v>35749</v>
      </c>
      <c r="I460" s="1">
        <v>7</v>
      </c>
      <c r="J460" s="1">
        <v>120</v>
      </c>
      <c r="K460" s="1">
        <v>15</v>
      </c>
      <c r="L460" s="1">
        <v>100</v>
      </c>
      <c r="M460" s="1" t="s">
        <v>103</v>
      </c>
      <c r="N460" s="1">
        <v>0</v>
      </c>
      <c r="O460" s="1" t="s">
        <v>134</v>
      </c>
      <c r="R460" s="1" t="s">
        <v>2153</v>
      </c>
      <c r="S460" s="1">
        <v>0</v>
      </c>
      <c r="AB460" s="1" t="s">
        <v>59</v>
      </c>
      <c r="AH460" s="1" t="s">
        <v>32</v>
      </c>
      <c r="AM460" s="1" t="s">
        <v>60</v>
      </c>
      <c r="AO460" s="1">
        <v>6</v>
      </c>
      <c r="AQ460" s="1">
        <v>6</v>
      </c>
      <c r="AS460" s="1">
        <v>4</v>
      </c>
      <c r="AT460" s="1" t="s">
        <v>2154</v>
      </c>
      <c r="AU460" s="1" t="s">
        <v>64</v>
      </c>
      <c r="AW460" s="1">
        <v>9</v>
      </c>
      <c r="AX460" s="1" t="s">
        <v>2155</v>
      </c>
      <c r="AY460" s="1" t="s">
        <v>2156</v>
      </c>
      <c r="BA460" s="1">
        <v>1</v>
      </c>
    </row>
    <row r="461" spans="1:53" x14ac:dyDescent="0.25">
      <c r="A461" s="1">
        <v>459</v>
      </c>
      <c r="B461" s="6" t="s">
        <v>0</v>
      </c>
      <c r="C461" s="6" t="s">
        <v>1</v>
      </c>
      <c r="H461" s="2">
        <v>26900</v>
      </c>
      <c r="I461" s="1">
        <v>6</v>
      </c>
      <c r="J461" s="1">
        <v>60</v>
      </c>
      <c r="K461" s="1">
        <v>16</v>
      </c>
      <c r="L461" s="1">
        <v>10</v>
      </c>
      <c r="M461" s="1" t="s">
        <v>103</v>
      </c>
      <c r="N461" s="1">
        <v>0</v>
      </c>
      <c r="O461" s="1" t="s">
        <v>98</v>
      </c>
      <c r="Q461" s="1" t="s">
        <v>99</v>
      </c>
      <c r="S461" s="1">
        <v>0</v>
      </c>
      <c r="AB461" s="1" t="s">
        <v>84</v>
      </c>
      <c r="AE461" s="1" t="s">
        <v>29</v>
      </c>
      <c r="AM461" s="1" t="s">
        <v>73</v>
      </c>
      <c r="AP461" s="1">
        <v>40</v>
      </c>
      <c r="AR461" s="1">
        <v>20</v>
      </c>
      <c r="AS461" s="1">
        <v>25</v>
      </c>
      <c r="AT461" s="1" t="s">
        <v>2157</v>
      </c>
      <c r="AU461" s="1" t="s">
        <v>75</v>
      </c>
      <c r="AW461" s="1">
        <v>9</v>
      </c>
      <c r="AX461" s="1" t="s">
        <v>2158</v>
      </c>
      <c r="AY461" s="1" t="s">
        <v>2159</v>
      </c>
      <c r="AZ461" s="1" t="s">
        <v>2160</v>
      </c>
      <c r="BA461" s="1">
        <v>1</v>
      </c>
    </row>
    <row r="462" spans="1:53" x14ac:dyDescent="0.25">
      <c r="A462" s="1">
        <v>460</v>
      </c>
      <c r="B462" s="6" t="s">
        <v>0</v>
      </c>
      <c r="H462" s="2">
        <v>32226</v>
      </c>
      <c r="I462" s="1">
        <v>6</v>
      </c>
      <c r="J462" s="1">
        <v>20</v>
      </c>
      <c r="K462" s="1">
        <v>8</v>
      </c>
      <c r="L462" s="1">
        <v>3</v>
      </c>
      <c r="M462" s="1" t="s">
        <v>303</v>
      </c>
      <c r="N462" s="1">
        <v>1</v>
      </c>
      <c r="S462" s="1">
        <v>1</v>
      </c>
      <c r="T462" s="1" t="s">
        <v>213</v>
      </c>
      <c r="V462" s="1" t="s">
        <v>111</v>
      </c>
      <c r="X462" s="1" t="s">
        <v>92</v>
      </c>
      <c r="Z462" s="1">
        <v>2</v>
      </c>
      <c r="AA462" s="1" t="s">
        <v>1698</v>
      </c>
      <c r="AB462" s="1" t="s">
        <v>84</v>
      </c>
      <c r="AF462" s="1" t="s">
        <v>30</v>
      </c>
      <c r="AN462" s="1" t="s">
        <v>2161</v>
      </c>
      <c r="AO462" s="1">
        <v>5</v>
      </c>
      <c r="AQ462" s="1">
        <v>5</v>
      </c>
      <c r="AS462" s="1">
        <v>20</v>
      </c>
      <c r="AT462" s="1" t="s">
        <v>2162</v>
      </c>
      <c r="AU462" s="1" t="s">
        <v>64</v>
      </c>
      <c r="AW462" s="1">
        <v>10</v>
      </c>
      <c r="AX462" s="1" t="s">
        <v>76</v>
      </c>
      <c r="AY462" s="1" t="s">
        <v>76</v>
      </c>
      <c r="AZ462" s="1" t="s">
        <v>290</v>
      </c>
      <c r="BA462" s="1">
        <v>0</v>
      </c>
    </row>
    <row r="463" spans="1:53" x14ac:dyDescent="0.25">
      <c r="A463" s="1">
        <v>461</v>
      </c>
      <c r="B463" s="6" t="s">
        <v>0</v>
      </c>
      <c r="F463" s="6" t="s">
        <v>4</v>
      </c>
      <c r="H463" s="2">
        <v>27921</v>
      </c>
      <c r="I463" s="1">
        <v>6</v>
      </c>
      <c r="J463" s="1">
        <v>0</v>
      </c>
      <c r="K463" s="1">
        <v>5</v>
      </c>
      <c r="L463" s="1">
        <v>5</v>
      </c>
      <c r="M463" s="1" t="s">
        <v>133</v>
      </c>
      <c r="N463" s="1">
        <v>0</v>
      </c>
      <c r="O463" s="1" t="s">
        <v>98</v>
      </c>
      <c r="Q463" s="1" t="s">
        <v>99</v>
      </c>
      <c r="S463" s="1">
        <v>1</v>
      </c>
      <c r="T463" s="1" t="s">
        <v>110</v>
      </c>
      <c r="V463" s="1" t="s">
        <v>111</v>
      </c>
      <c r="X463" s="1" t="s">
        <v>92</v>
      </c>
      <c r="Z463" s="1">
        <v>15</v>
      </c>
      <c r="AB463" s="1" t="s">
        <v>84</v>
      </c>
      <c r="AK463" s="1" t="s">
        <v>35</v>
      </c>
      <c r="AU463" s="1" t="s">
        <v>345</v>
      </c>
      <c r="AW463" s="1">
        <v>8</v>
      </c>
      <c r="AX463" s="1" t="s">
        <v>2163</v>
      </c>
      <c r="AY463" s="1" t="s">
        <v>2164</v>
      </c>
      <c r="AZ463" s="1" t="s">
        <v>2165</v>
      </c>
      <c r="BA463" s="1">
        <v>0</v>
      </c>
    </row>
    <row r="464" spans="1:53" ht="141.75" x14ac:dyDescent="0.25">
      <c r="A464" s="1">
        <v>462</v>
      </c>
      <c r="B464" s="6" t="s">
        <v>0</v>
      </c>
      <c r="H464" s="2">
        <v>33863</v>
      </c>
      <c r="I464" s="1">
        <v>7</v>
      </c>
      <c r="J464" s="1">
        <v>0</v>
      </c>
      <c r="K464" s="1">
        <v>15</v>
      </c>
      <c r="L464" s="1">
        <v>5</v>
      </c>
      <c r="M464" s="1" t="s">
        <v>121</v>
      </c>
      <c r="N464" s="1">
        <v>0</v>
      </c>
      <c r="O464" s="1" t="s">
        <v>53</v>
      </c>
      <c r="Q464" s="1" t="s">
        <v>99</v>
      </c>
      <c r="S464" s="1">
        <v>0</v>
      </c>
      <c r="AB464" s="1" t="s">
        <v>84</v>
      </c>
      <c r="AH464" s="1" t="s">
        <v>32</v>
      </c>
      <c r="AM464" s="1" t="s">
        <v>73</v>
      </c>
      <c r="AO464" s="1">
        <v>5</v>
      </c>
      <c r="AQ464" s="1">
        <v>5</v>
      </c>
      <c r="AS464" s="1">
        <v>100</v>
      </c>
      <c r="AT464" s="4" t="s">
        <v>2166</v>
      </c>
      <c r="AU464" s="1" t="s">
        <v>75</v>
      </c>
      <c r="AW464" s="1">
        <v>10</v>
      </c>
      <c r="AX464" s="1" t="s">
        <v>2167</v>
      </c>
      <c r="AY464" s="4" t="s">
        <v>2168</v>
      </c>
      <c r="BA464" s="1">
        <v>1</v>
      </c>
    </row>
    <row r="465" spans="1:53" x14ac:dyDescent="0.25">
      <c r="A465" s="1">
        <v>463</v>
      </c>
      <c r="B465" s="6" t="s">
        <v>0</v>
      </c>
      <c r="H465" s="2">
        <v>31904</v>
      </c>
      <c r="I465" s="1">
        <v>8</v>
      </c>
      <c r="J465" s="1">
        <v>0</v>
      </c>
      <c r="K465" s="1">
        <v>10</v>
      </c>
      <c r="L465" s="1">
        <v>12</v>
      </c>
      <c r="M465" s="1" t="s">
        <v>189</v>
      </c>
      <c r="N465" s="1">
        <v>0</v>
      </c>
      <c r="O465" s="1" t="s">
        <v>53</v>
      </c>
      <c r="Q465" s="1" t="s">
        <v>54</v>
      </c>
      <c r="S465" s="1">
        <v>0</v>
      </c>
      <c r="AB465" s="1" t="s">
        <v>59</v>
      </c>
      <c r="AE465" s="1" t="s">
        <v>29</v>
      </c>
      <c r="AM465" s="1" t="s">
        <v>73</v>
      </c>
      <c r="AO465" s="1">
        <v>5</v>
      </c>
      <c r="AQ465" s="1">
        <v>5</v>
      </c>
      <c r="AS465" s="1">
        <v>5</v>
      </c>
      <c r="AT465" s="1" t="s">
        <v>2169</v>
      </c>
      <c r="AU465" s="1" t="s">
        <v>75</v>
      </c>
      <c r="AW465" s="1">
        <v>8</v>
      </c>
      <c r="AX465" s="1" t="s">
        <v>76</v>
      </c>
      <c r="AY465" s="1" t="s">
        <v>2170</v>
      </c>
      <c r="AZ465" s="1" t="s">
        <v>2171</v>
      </c>
      <c r="BA465" s="1">
        <v>1</v>
      </c>
    </row>
    <row r="466" spans="1:53" x14ac:dyDescent="0.25">
      <c r="A466" s="1">
        <v>464</v>
      </c>
      <c r="B466" s="6" t="s">
        <v>0</v>
      </c>
      <c r="D466" s="6" t="s">
        <v>2</v>
      </c>
      <c r="F466" s="6" t="s">
        <v>4</v>
      </c>
      <c r="H466" s="2">
        <v>29535</v>
      </c>
      <c r="I466" s="1">
        <v>7</v>
      </c>
      <c r="J466" s="1">
        <v>0</v>
      </c>
      <c r="K466" s="1">
        <v>10</v>
      </c>
      <c r="L466" s="1">
        <v>0</v>
      </c>
      <c r="M466" s="1" t="s">
        <v>121</v>
      </c>
      <c r="N466" s="1">
        <v>0</v>
      </c>
      <c r="O466" s="1" t="s">
        <v>68</v>
      </c>
      <c r="Q466" s="1" t="s">
        <v>99</v>
      </c>
      <c r="S466" s="1">
        <v>1</v>
      </c>
      <c r="T466" s="1" t="s">
        <v>155</v>
      </c>
      <c r="V466" s="1" t="s">
        <v>81</v>
      </c>
      <c r="X466" s="1" t="s">
        <v>92</v>
      </c>
      <c r="Z466" s="1">
        <v>1</v>
      </c>
      <c r="AA466" s="1" t="s">
        <v>2172</v>
      </c>
      <c r="AB466" s="1" t="s">
        <v>84</v>
      </c>
      <c r="AE466" s="1" t="s">
        <v>29</v>
      </c>
      <c r="AM466" s="1" t="s">
        <v>85</v>
      </c>
      <c r="AO466" s="1">
        <v>6</v>
      </c>
      <c r="AQ466" s="1">
        <v>3</v>
      </c>
      <c r="AS466" s="1">
        <v>8</v>
      </c>
      <c r="AT466" s="1" t="s">
        <v>2173</v>
      </c>
      <c r="AV466" s="1" t="s">
        <v>2174</v>
      </c>
      <c r="AW466" s="1">
        <v>6</v>
      </c>
      <c r="AX466" s="1" t="s">
        <v>2175</v>
      </c>
      <c r="AY466" s="1" t="s">
        <v>2176</v>
      </c>
      <c r="BA466" s="1">
        <v>1</v>
      </c>
    </row>
    <row r="467" spans="1:53" ht="409.5" x14ac:dyDescent="0.25">
      <c r="A467" s="1">
        <v>465</v>
      </c>
      <c r="B467" s="6" t="s">
        <v>0</v>
      </c>
      <c r="F467" s="6" t="s">
        <v>4</v>
      </c>
      <c r="H467" s="2">
        <v>31458</v>
      </c>
      <c r="I467" s="1">
        <v>7</v>
      </c>
      <c r="J467" s="1">
        <v>90</v>
      </c>
      <c r="K467" s="1">
        <v>14</v>
      </c>
      <c r="L467" s="1">
        <v>0</v>
      </c>
      <c r="M467" s="1" t="s">
        <v>67</v>
      </c>
      <c r="N467" s="1">
        <v>0</v>
      </c>
      <c r="O467" s="1" t="s">
        <v>134</v>
      </c>
      <c r="Q467" s="1" t="s">
        <v>99</v>
      </c>
      <c r="S467" s="1">
        <v>1</v>
      </c>
      <c r="U467" s="1" t="s">
        <v>2177</v>
      </c>
      <c r="V467" s="1" t="s">
        <v>111</v>
      </c>
      <c r="X467" s="1" t="s">
        <v>57</v>
      </c>
      <c r="Z467" s="1">
        <v>1</v>
      </c>
      <c r="AA467" s="1" t="s">
        <v>2041</v>
      </c>
      <c r="AB467" s="1" t="s">
        <v>59</v>
      </c>
      <c r="AE467" s="1" t="s">
        <v>29</v>
      </c>
      <c r="AF467" s="1" t="s">
        <v>30</v>
      </c>
      <c r="AG467" s="1" t="s">
        <v>31</v>
      </c>
      <c r="AH467" s="1" t="s">
        <v>32</v>
      </c>
      <c r="AI467" s="1" t="s">
        <v>33</v>
      </c>
      <c r="AM467" s="1" t="s">
        <v>73</v>
      </c>
      <c r="AP467" s="1">
        <v>10</v>
      </c>
      <c r="AR467" s="1">
        <v>8</v>
      </c>
      <c r="AS467" s="1">
        <v>12</v>
      </c>
      <c r="AT467" s="4" t="s">
        <v>2178</v>
      </c>
      <c r="AV467" s="1" t="s">
        <v>2179</v>
      </c>
      <c r="AW467" s="1">
        <v>9</v>
      </c>
      <c r="AX467" s="4" t="s">
        <v>2180</v>
      </c>
      <c r="AY467" s="1" t="e">
        <f>- Bioinformatics
- Advanced statistics
- Competitive programming</f>
        <v>#NAME?</v>
      </c>
      <c r="AZ467" s="4" t="s">
        <v>2181</v>
      </c>
    </row>
    <row r="468" spans="1:53" x14ac:dyDescent="0.25">
      <c r="A468" s="1">
        <v>466</v>
      </c>
      <c r="C468" s="6" t="s">
        <v>1</v>
      </c>
      <c r="F468" s="6" t="s">
        <v>4</v>
      </c>
      <c r="H468" s="2">
        <v>20026</v>
      </c>
      <c r="I468" s="1">
        <v>6</v>
      </c>
      <c r="J468" s="1">
        <v>48</v>
      </c>
      <c r="K468" s="1">
        <v>10</v>
      </c>
      <c r="L468" s="1">
        <v>4</v>
      </c>
      <c r="M468" s="1" t="s">
        <v>303</v>
      </c>
      <c r="N468" s="1">
        <v>0</v>
      </c>
      <c r="O468" s="1" t="s">
        <v>98</v>
      </c>
      <c r="Q468" s="1" t="s">
        <v>99</v>
      </c>
      <c r="S468" s="1">
        <v>1</v>
      </c>
      <c r="T468" s="1" t="s">
        <v>412</v>
      </c>
      <c r="V468" s="1" t="s">
        <v>56</v>
      </c>
      <c r="X468" s="1" t="s">
        <v>92</v>
      </c>
      <c r="Z468" s="1">
        <v>40</v>
      </c>
      <c r="AA468" s="1" t="s">
        <v>2182</v>
      </c>
      <c r="AB468" s="1" t="s">
        <v>84</v>
      </c>
      <c r="AF468" s="1" t="s">
        <v>30</v>
      </c>
      <c r="AM468" s="1" t="s">
        <v>73</v>
      </c>
      <c r="AO468" s="1">
        <v>6</v>
      </c>
      <c r="AQ468" s="1">
        <v>6</v>
      </c>
      <c r="AS468" s="1">
        <v>100</v>
      </c>
      <c r="AT468" s="1" t="s">
        <v>2183</v>
      </c>
      <c r="AU468" s="1" t="s">
        <v>75</v>
      </c>
      <c r="AW468" s="1">
        <v>9</v>
      </c>
      <c r="AX468" s="1" t="s">
        <v>2184</v>
      </c>
      <c r="AY468" s="1" t="s">
        <v>2185</v>
      </c>
      <c r="BA468" s="1">
        <v>1</v>
      </c>
    </row>
    <row r="469" spans="1:53" x14ac:dyDescent="0.25">
      <c r="A469" s="1">
        <v>467</v>
      </c>
      <c r="B469" s="6" t="s">
        <v>0</v>
      </c>
      <c r="H469" s="2">
        <v>29644</v>
      </c>
      <c r="I469" s="1">
        <v>7</v>
      </c>
      <c r="J469" s="1">
        <v>0</v>
      </c>
      <c r="K469" s="1">
        <v>11</v>
      </c>
      <c r="L469" s="1">
        <v>12</v>
      </c>
      <c r="M469" s="1" t="s">
        <v>121</v>
      </c>
      <c r="N469" s="1">
        <v>1</v>
      </c>
      <c r="S469" s="1">
        <v>1</v>
      </c>
      <c r="T469" s="1" t="s">
        <v>135</v>
      </c>
      <c r="V469" s="1" t="s">
        <v>91</v>
      </c>
      <c r="X469" s="1" t="s">
        <v>92</v>
      </c>
      <c r="Z469" s="1">
        <v>18</v>
      </c>
      <c r="AA469" s="1" t="s">
        <v>2186</v>
      </c>
      <c r="AB469" s="1" t="s">
        <v>363</v>
      </c>
      <c r="AH469" s="1" t="s">
        <v>32</v>
      </c>
      <c r="AM469" s="1" t="s">
        <v>60</v>
      </c>
      <c r="AP469" s="1">
        <v>20</v>
      </c>
      <c r="AR469" s="1">
        <v>10</v>
      </c>
      <c r="AS469" s="1">
        <v>30</v>
      </c>
      <c r="AT469" s="1" t="s">
        <v>2187</v>
      </c>
      <c r="AV469" s="1" t="s">
        <v>2188</v>
      </c>
      <c r="AW469" s="1">
        <v>10</v>
      </c>
      <c r="AX469" s="1" t="s">
        <v>2189</v>
      </c>
      <c r="AY469" s="1" t="s">
        <v>2190</v>
      </c>
      <c r="AZ469" s="1" t="s">
        <v>2191</v>
      </c>
      <c r="BA469" s="1">
        <v>0</v>
      </c>
    </row>
    <row r="470" spans="1:53" x14ac:dyDescent="0.25">
      <c r="A470" s="1">
        <v>468</v>
      </c>
      <c r="B470" s="6" t="s">
        <v>0</v>
      </c>
      <c r="H470" s="2">
        <v>34587</v>
      </c>
      <c r="I470" s="1">
        <v>7</v>
      </c>
      <c r="J470" s="1">
        <v>0</v>
      </c>
      <c r="K470" s="1">
        <v>9</v>
      </c>
      <c r="L470" s="1">
        <v>3</v>
      </c>
      <c r="M470" s="1" t="s">
        <v>89</v>
      </c>
      <c r="N470" s="1">
        <v>1</v>
      </c>
      <c r="S470" s="1">
        <v>1</v>
      </c>
      <c r="T470" s="1" t="s">
        <v>30</v>
      </c>
      <c r="V470" s="1" t="s">
        <v>111</v>
      </c>
      <c r="X470" s="1" t="s">
        <v>57</v>
      </c>
      <c r="Z470" s="1">
        <v>0</v>
      </c>
      <c r="AA470" s="1" t="s">
        <v>58</v>
      </c>
      <c r="AB470" s="1" t="s">
        <v>59</v>
      </c>
      <c r="AF470" s="1" t="s">
        <v>30</v>
      </c>
      <c r="AM470" s="1" t="s">
        <v>60</v>
      </c>
      <c r="AO470" s="1">
        <v>6</v>
      </c>
      <c r="AQ470" s="1">
        <v>6</v>
      </c>
      <c r="AS470" s="1">
        <v>10</v>
      </c>
      <c r="AT470" s="1" t="s">
        <v>2192</v>
      </c>
      <c r="AU470" s="1" t="s">
        <v>75</v>
      </c>
      <c r="AW470" s="1">
        <v>10</v>
      </c>
      <c r="AX470" s="1" t="s">
        <v>2193</v>
      </c>
      <c r="AY470" s="1" t="s">
        <v>2194</v>
      </c>
      <c r="AZ470" s="1" t="s">
        <v>2195</v>
      </c>
      <c r="BA470" s="1">
        <v>1</v>
      </c>
    </row>
    <row r="471" spans="1:53" x14ac:dyDescent="0.25">
      <c r="A471" s="1">
        <v>469</v>
      </c>
      <c r="B471" s="6" t="s">
        <v>0</v>
      </c>
      <c r="C471" s="6" t="s">
        <v>1</v>
      </c>
      <c r="F471" s="6" t="s">
        <v>4</v>
      </c>
      <c r="H471" s="2">
        <v>28762</v>
      </c>
      <c r="I471" s="1">
        <v>4</v>
      </c>
      <c r="J471" s="1">
        <v>180</v>
      </c>
      <c r="K471" s="1">
        <v>12</v>
      </c>
      <c r="L471" s="1">
        <v>10</v>
      </c>
      <c r="M471" s="1" t="s">
        <v>335</v>
      </c>
      <c r="N471" s="1">
        <v>1</v>
      </c>
      <c r="S471" s="1">
        <v>1</v>
      </c>
      <c r="T471" s="1" t="s">
        <v>407</v>
      </c>
      <c r="W471" s="1" t="s">
        <v>291</v>
      </c>
      <c r="X471" s="1" t="s">
        <v>92</v>
      </c>
      <c r="Z471" s="1">
        <v>14</v>
      </c>
      <c r="AA471" s="1" t="s">
        <v>2196</v>
      </c>
      <c r="AB471" s="1" t="s">
        <v>72</v>
      </c>
      <c r="AF471" s="1" t="s">
        <v>30</v>
      </c>
      <c r="AG471" s="1" t="s">
        <v>31</v>
      </c>
      <c r="AH471" s="1" t="s">
        <v>32</v>
      </c>
      <c r="AI471" s="1" t="s">
        <v>33</v>
      </c>
      <c r="AM471" s="1" t="s">
        <v>60</v>
      </c>
      <c r="AP471" s="1">
        <v>30</v>
      </c>
      <c r="AQ471" s="1">
        <v>6</v>
      </c>
      <c r="AS471" s="1">
        <v>60</v>
      </c>
      <c r="AT471" s="1" t="s">
        <v>2197</v>
      </c>
      <c r="AU471" s="1" t="s">
        <v>64</v>
      </c>
      <c r="AW471" s="1">
        <v>10</v>
      </c>
      <c r="AX471" s="1" t="s">
        <v>2198</v>
      </c>
      <c r="AY471" s="1" t="s">
        <v>2199</v>
      </c>
      <c r="AZ471" s="1" t="s">
        <v>2200</v>
      </c>
      <c r="BA471" s="1">
        <v>0</v>
      </c>
    </row>
    <row r="472" spans="1:53" x14ac:dyDescent="0.25">
      <c r="A472" s="1">
        <v>470</v>
      </c>
      <c r="F472" s="6" t="s">
        <v>4</v>
      </c>
      <c r="H472" s="2">
        <v>30896</v>
      </c>
      <c r="I472" s="1">
        <v>6</v>
      </c>
      <c r="J472" s="1">
        <v>120</v>
      </c>
      <c r="K472" s="1">
        <v>12</v>
      </c>
      <c r="L472" s="1">
        <v>12</v>
      </c>
      <c r="M472" s="1" t="s">
        <v>225</v>
      </c>
      <c r="N472" s="1">
        <v>1</v>
      </c>
      <c r="S472" s="1">
        <v>1</v>
      </c>
      <c r="U472" s="1" t="s">
        <v>2201</v>
      </c>
      <c r="V472" s="1" t="s">
        <v>56</v>
      </c>
      <c r="X472" s="1" t="s">
        <v>356</v>
      </c>
      <c r="Z472" s="1">
        <v>7</v>
      </c>
      <c r="AA472" s="1" t="s">
        <v>2202</v>
      </c>
      <c r="AB472" s="1" t="s">
        <v>84</v>
      </c>
      <c r="AH472" s="1" t="s">
        <v>32</v>
      </c>
      <c r="AM472" s="1" t="s">
        <v>73</v>
      </c>
      <c r="AO472" s="1">
        <v>4</v>
      </c>
      <c r="AQ472" s="1">
        <v>4</v>
      </c>
      <c r="AS472" s="1">
        <v>4</v>
      </c>
      <c r="AT472" s="1" t="s">
        <v>2203</v>
      </c>
      <c r="AU472" s="1" t="s">
        <v>75</v>
      </c>
      <c r="AW472" s="1">
        <v>8</v>
      </c>
      <c r="AX472" s="1" t="s">
        <v>2204</v>
      </c>
      <c r="AY472" s="1" t="s">
        <v>2205</v>
      </c>
      <c r="AZ472" s="1" t="s">
        <v>2206</v>
      </c>
      <c r="BA472" s="1">
        <v>0</v>
      </c>
    </row>
    <row r="473" spans="1:53" x14ac:dyDescent="0.25">
      <c r="A473" s="1">
        <v>471</v>
      </c>
      <c r="C473" s="6" t="s">
        <v>1</v>
      </c>
      <c r="H473" s="2">
        <v>32413</v>
      </c>
      <c r="I473" s="1">
        <v>6</v>
      </c>
      <c r="J473" s="1">
        <v>120</v>
      </c>
      <c r="K473" s="1">
        <v>14</v>
      </c>
      <c r="L473" s="1">
        <v>50</v>
      </c>
      <c r="M473" s="1" t="s">
        <v>225</v>
      </c>
      <c r="N473" s="1">
        <v>0</v>
      </c>
      <c r="O473" s="1" t="s">
        <v>53</v>
      </c>
      <c r="Q473" s="1" t="s">
        <v>99</v>
      </c>
      <c r="S473" s="1">
        <v>1</v>
      </c>
      <c r="T473" s="1" t="s">
        <v>135</v>
      </c>
      <c r="V473" s="1" t="s">
        <v>142</v>
      </c>
      <c r="X473" s="1" t="s">
        <v>92</v>
      </c>
      <c r="Z473" s="1">
        <v>1</v>
      </c>
      <c r="AA473" s="1" t="s">
        <v>2207</v>
      </c>
      <c r="AB473" s="1" t="s">
        <v>363</v>
      </c>
      <c r="AF473" s="1" t="s">
        <v>30</v>
      </c>
      <c r="AM473" s="1" t="s">
        <v>85</v>
      </c>
      <c r="AP473" s="1">
        <v>25</v>
      </c>
      <c r="AR473" s="1">
        <v>15</v>
      </c>
      <c r="AS473" s="1">
        <v>5</v>
      </c>
      <c r="AT473" s="1" t="s">
        <v>248</v>
      </c>
      <c r="AU473" s="1" t="s">
        <v>64</v>
      </c>
      <c r="AW473" s="1">
        <v>10</v>
      </c>
      <c r="AX473" s="1" t="s">
        <v>2208</v>
      </c>
      <c r="AY473" s="1" t="s">
        <v>2209</v>
      </c>
      <c r="AZ473" s="1" t="s">
        <v>2210</v>
      </c>
      <c r="BA473" s="1">
        <v>1</v>
      </c>
    </row>
    <row r="474" spans="1:53" x14ac:dyDescent="0.25">
      <c r="A474" s="1">
        <v>472</v>
      </c>
      <c r="B474" s="6" t="s">
        <v>0</v>
      </c>
      <c r="H474" s="2">
        <v>26816</v>
      </c>
      <c r="I474" s="1">
        <v>7</v>
      </c>
      <c r="J474" s="1">
        <v>0</v>
      </c>
      <c r="K474" s="1">
        <v>6</v>
      </c>
      <c r="L474" s="1">
        <v>10</v>
      </c>
      <c r="M474" s="1" t="s">
        <v>78</v>
      </c>
      <c r="N474" s="1">
        <v>1</v>
      </c>
      <c r="S474" s="1">
        <v>1</v>
      </c>
      <c r="T474" s="1" t="s">
        <v>5</v>
      </c>
      <c r="W474" s="1" t="s">
        <v>2211</v>
      </c>
      <c r="X474" s="1" t="s">
        <v>156</v>
      </c>
      <c r="Z474" s="1">
        <v>10</v>
      </c>
      <c r="AA474" s="1" t="s">
        <v>2212</v>
      </c>
      <c r="AB474" s="1" t="s">
        <v>363</v>
      </c>
      <c r="AH474" s="1" t="s">
        <v>32</v>
      </c>
      <c r="AM474" s="1" t="s">
        <v>73</v>
      </c>
      <c r="AO474" s="1">
        <v>5</v>
      </c>
      <c r="AQ474" s="1">
        <v>2</v>
      </c>
      <c r="AS474" s="1">
        <v>10</v>
      </c>
      <c r="AT474" s="1" t="s">
        <v>2213</v>
      </c>
      <c r="AU474" s="1" t="s">
        <v>75</v>
      </c>
      <c r="AW474" s="1">
        <v>10</v>
      </c>
      <c r="AX474" s="1" t="s">
        <v>2214</v>
      </c>
      <c r="AY474" s="1" t="s">
        <v>2215</v>
      </c>
      <c r="AZ474" s="1" t="s">
        <v>2216</v>
      </c>
      <c r="BA474" s="1">
        <v>1</v>
      </c>
    </row>
    <row r="475" spans="1:53" x14ac:dyDescent="0.25">
      <c r="A475" s="1">
        <v>473</v>
      </c>
      <c r="B475" s="6" t="s">
        <v>0</v>
      </c>
      <c r="H475" s="2">
        <v>29434</v>
      </c>
      <c r="I475" s="1">
        <v>7</v>
      </c>
      <c r="J475" s="1">
        <v>50</v>
      </c>
      <c r="K475" s="1">
        <v>8</v>
      </c>
      <c r="L475" s="1">
        <v>4</v>
      </c>
      <c r="M475" s="1" t="s">
        <v>121</v>
      </c>
      <c r="N475" s="1">
        <v>1</v>
      </c>
      <c r="S475" s="1">
        <v>1</v>
      </c>
      <c r="T475" s="1" t="s">
        <v>407</v>
      </c>
      <c r="V475" s="1" t="s">
        <v>81</v>
      </c>
      <c r="X475" s="1" t="s">
        <v>124</v>
      </c>
      <c r="Z475" s="1">
        <v>12</v>
      </c>
      <c r="AA475" s="1" t="s">
        <v>2217</v>
      </c>
      <c r="AB475" s="1" t="s">
        <v>72</v>
      </c>
      <c r="AH475" s="1" t="s">
        <v>32</v>
      </c>
      <c r="AM475" s="1" t="s">
        <v>73</v>
      </c>
      <c r="AO475" s="1">
        <v>3</v>
      </c>
      <c r="AQ475" s="1">
        <v>4</v>
      </c>
      <c r="AS475" s="1">
        <v>7</v>
      </c>
      <c r="AT475" s="1" t="s">
        <v>2218</v>
      </c>
      <c r="AU475" s="1" t="s">
        <v>64</v>
      </c>
      <c r="AW475" s="1">
        <v>10</v>
      </c>
      <c r="AX475" s="1" t="s">
        <v>2219</v>
      </c>
      <c r="AY475" s="1" t="s">
        <v>2220</v>
      </c>
      <c r="AZ475" s="1" t="s">
        <v>2221</v>
      </c>
      <c r="BA475" s="1">
        <v>1</v>
      </c>
    </row>
    <row r="476" spans="1:53" x14ac:dyDescent="0.25">
      <c r="A476" s="1">
        <v>474</v>
      </c>
      <c r="F476" s="6" t="s">
        <v>4</v>
      </c>
      <c r="H476" s="2">
        <v>30294</v>
      </c>
      <c r="I476" s="1">
        <v>8</v>
      </c>
      <c r="J476" s="1">
        <v>25</v>
      </c>
      <c r="K476" s="1">
        <v>10</v>
      </c>
      <c r="L476" s="1">
        <v>40</v>
      </c>
      <c r="M476" s="1" t="s">
        <v>121</v>
      </c>
      <c r="N476" s="1">
        <v>1</v>
      </c>
      <c r="S476" s="1">
        <v>1</v>
      </c>
      <c r="T476" s="1" t="s">
        <v>146</v>
      </c>
      <c r="V476" s="1" t="s">
        <v>81</v>
      </c>
      <c r="X476" s="1" t="s">
        <v>156</v>
      </c>
      <c r="Z476" s="1">
        <v>5</v>
      </c>
      <c r="AA476" s="1" t="s">
        <v>1522</v>
      </c>
      <c r="AB476" s="1" t="s">
        <v>72</v>
      </c>
      <c r="AF476" s="1" t="s">
        <v>30</v>
      </c>
      <c r="AM476" s="1" t="s">
        <v>73</v>
      </c>
      <c r="AO476" s="1">
        <v>4</v>
      </c>
      <c r="AQ476" s="1">
        <v>3</v>
      </c>
      <c r="AS476" s="1">
        <v>120</v>
      </c>
      <c r="AT476" s="1" t="s">
        <v>2222</v>
      </c>
      <c r="AV476" s="1" t="s">
        <v>2125</v>
      </c>
      <c r="AW476" s="1">
        <v>9</v>
      </c>
      <c r="AX476" s="1" t="s">
        <v>76</v>
      </c>
      <c r="AY476" s="1" t="s">
        <v>2223</v>
      </c>
      <c r="AZ476" s="1" t="s">
        <v>1672</v>
      </c>
      <c r="BA476" s="1">
        <v>0</v>
      </c>
    </row>
    <row r="477" spans="1:53" x14ac:dyDescent="0.25">
      <c r="A477" s="1">
        <v>475</v>
      </c>
      <c r="B477" s="6" t="s">
        <v>0</v>
      </c>
      <c r="C477" s="6" t="s">
        <v>1</v>
      </c>
      <c r="F477" s="6" t="s">
        <v>4</v>
      </c>
      <c r="H477" s="2">
        <v>30738</v>
      </c>
      <c r="I477" s="1">
        <v>8</v>
      </c>
      <c r="J477" s="1">
        <v>60</v>
      </c>
      <c r="K477" s="1">
        <v>11</v>
      </c>
      <c r="L477" s="1">
        <v>7</v>
      </c>
      <c r="M477" s="1" t="s">
        <v>89</v>
      </c>
      <c r="N477" s="1">
        <v>1</v>
      </c>
      <c r="S477" s="1">
        <v>1</v>
      </c>
      <c r="T477" s="1" t="s">
        <v>213</v>
      </c>
      <c r="V477" s="1" t="s">
        <v>81</v>
      </c>
      <c r="X477" s="1" t="s">
        <v>92</v>
      </c>
      <c r="Z477" s="1">
        <v>10</v>
      </c>
      <c r="AB477" s="1" t="s">
        <v>84</v>
      </c>
      <c r="AH477" s="1" t="s">
        <v>32</v>
      </c>
      <c r="AM477" s="1" t="s">
        <v>73</v>
      </c>
      <c r="AO477" s="1">
        <v>4</v>
      </c>
      <c r="AR477" s="1">
        <v>16</v>
      </c>
      <c r="AS477" s="1">
        <v>30</v>
      </c>
      <c r="AT477" s="1" t="s">
        <v>2224</v>
      </c>
      <c r="AV477" s="1" t="s">
        <v>2225</v>
      </c>
      <c r="AW477" s="1">
        <v>8</v>
      </c>
      <c r="AX477" s="1" t="s">
        <v>2226</v>
      </c>
      <c r="BA477" s="1">
        <v>0</v>
      </c>
    </row>
    <row r="478" spans="1:53" x14ac:dyDescent="0.25">
      <c r="A478" s="1">
        <v>476</v>
      </c>
      <c r="C478" s="6" t="s">
        <v>1</v>
      </c>
      <c r="F478" s="6" t="s">
        <v>4</v>
      </c>
      <c r="H478" s="2">
        <v>30659</v>
      </c>
      <c r="I478" s="1">
        <v>6</v>
      </c>
      <c r="J478" s="1">
        <v>30</v>
      </c>
      <c r="K478" s="1">
        <v>12</v>
      </c>
      <c r="L478" s="1">
        <v>25</v>
      </c>
      <c r="M478" s="1" t="s">
        <v>97</v>
      </c>
      <c r="N478" s="1">
        <v>0</v>
      </c>
      <c r="O478" s="1" t="s">
        <v>68</v>
      </c>
      <c r="Q478" s="1" t="s">
        <v>99</v>
      </c>
      <c r="S478" s="1">
        <v>1</v>
      </c>
      <c r="T478" s="1" t="s">
        <v>155</v>
      </c>
      <c r="V478" s="1" t="s">
        <v>81</v>
      </c>
      <c r="Y478" s="1" t="s">
        <v>2227</v>
      </c>
      <c r="Z478" s="1">
        <v>5</v>
      </c>
      <c r="AA478" s="1" t="s">
        <v>2228</v>
      </c>
      <c r="AB478" s="1" t="s">
        <v>84</v>
      </c>
      <c r="AH478" s="1" t="s">
        <v>32</v>
      </c>
      <c r="AM478" s="1" t="s">
        <v>73</v>
      </c>
      <c r="AP478" s="1">
        <v>10</v>
      </c>
      <c r="AQ478" s="1">
        <v>6</v>
      </c>
      <c r="AS478" s="1">
        <v>10</v>
      </c>
      <c r="AT478" s="1" t="s">
        <v>2229</v>
      </c>
      <c r="AU478" s="1" t="s">
        <v>75</v>
      </c>
      <c r="AW478" s="1">
        <v>10</v>
      </c>
      <c r="AX478" s="1" t="s">
        <v>2230</v>
      </c>
      <c r="AY478" s="1" t="s">
        <v>2231</v>
      </c>
      <c r="AZ478" s="1" t="s">
        <v>2232</v>
      </c>
      <c r="BA478" s="1">
        <v>0</v>
      </c>
    </row>
    <row r="479" spans="1:53" ht="409.5" x14ac:dyDescent="0.25">
      <c r="A479" s="1">
        <v>477</v>
      </c>
      <c r="B479" s="6" t="s">
        <v>0</v>
      </c>
      <c r="E479" s="6" t="s">
        <v>3</v>
      </c>
      <c r="F479" s="6" t="s">
        <v>4</v>
      </c>
      <c r="H479" s="2">
        <v>34058</v>
      </c>
      <c r="I479" s="1">
        <v>9</v>
      </c>
      <c r="J479" s="1">
        <v>0</v>
      </c>
      <c r="K479" s="1">
        <v>12</v>
      </c>
      <c r="L479" s="1">
        <v>6</v>
      </c>
      <c r="M479" s="1" t="s">
        <v>225</v>
      </c>
      <c r="N479" s="1">
        <v>1</v>
      </c>
      <c r="S479" s="1">
        <v>1</v>
      </c>
      <c r="T479" s="1" t="s">
        <v>110</v>
      </c>
      <c r="V479" s="1" t="s">
        <v>81</v>
      </c>
      <c r="X479" s="1" t="s">
        <v>57</v>
      </c>
      <c r="Z479" s="1">
        <v>2</v>
      </c>
      <c r="AA479" s="1" t="s">
        <v>58</v>
      </c>
      <c r="AB479" s="1" t="s">
        <v>59</v>
      </c>
      <c r="AE479" s="1" t="s">
        <v>29</v>
      </c>
      <c r="AM479" s="1" t="s">
        <v>73</v>
      </c>
      <c r="AP479" s="1">
        <v>15</v>
      </c>
      <c r="AR479" s="1">
        <v>30</v>
      </c>
      <c r="AS479" s="1">
        <v>22</v>
      </c>
      <c r="AT479" s="4" t="s">
        <v>2233</v>
      </c>
      <c r="AV479" s="1" t="s">
        <v>2234</v>
      </c>
      <c r="AW479" s="1">
        <v>10</v>
      </c>
      <c r="AX479" s="1" t="s">
        <v>2235</v>
      </c>
      <c r="AY479" s="1" t="s">
        <v>2231</v>
      </c>
      <c r="AZ479" s="4" t="s">
        <v>2236</v>
      </c>
      <c r="BA479" s="1">
        <v>1</v>
      </c>
    </row>
    <row r="480" spans="1:53" x14ac:dyDescent="0.25">
      <c r="A480" s="1">
        <v>478</v>
      </c>
      <c r="B480" s="6" t="s">
        <v>0</v>
      </c>
      <c r="E480" s="6" t="s">
        <v>3</v>
      </c>
      <c r="F480" s="6" t="s">
        <v>4</v>
      </c>
      <c r="I480" s="1">
        <v>6</v>
      </c>
      <c r="J480" s="1">
        <v>30</v>
      </c>
      <c r="K480" s="1">
        <v>10</v>
      </c>
      <c r="L480" s="1">
        <v>15</v>
      </c>
      <c r="M480" s="1" t="s">
        <v>97</v>
      </c>
      <c r="N480" s="1">
        <v>0</v>
      </c>
      <c r="O480" s="1" t="s">
        <v>68</v>
      </c>
      <c r="Q480" s="1" t="s">
        <v>99</v>
      </c>
      <c r="S480" s="1">
        <v>1</v>
      </c>
      <c r="T480" s="1" t="s">
        <v>213</v>
      </c>
      <c r="V480" s="1" t="s">
        <v>81</v>
      </c>
      <c r="X480" s="1" t="s">
        <v>92</v>
      </c>
      <c r="Z480" s="1">
        <v>0</v>
      </c>
      <c r="AA480" s="1" t="s">
        <v>331</v>
      </c>
      <c r="AB480" s="1" t="s">
        <v>59</v>
      </c>
      <c r="AH480" s="1" t="s">
        <v>32</v>
      </c>
      <c r="AM480" s="1" t="s">
        <v>60</v>
      </c>
      <c r="AO480" s="1">
        <v>4</v>
      </c>
      <c r="AQ480" s="1">
        <v>4</v>
      </c>
      <c r="AS480" s="1">
        <v>2</v>
      </c>
      <c r="AT480" s="1" t="s">
        <v>2237</v>
      </c>
      <c r="AU480" s="1" t="s">
        <v>75</v>
      </c>
      <c r="AW480" s="1">
        <v>10</v>
      </c>
      <c r="AX480" s="1" t="s">
        <v>2238</v>
      </c>
      <c r="BA480" s="1">
        <v>1</v>
      </c>
    </row>
    <row r="481" spans="1:53" x14ac:dyDescent="0.25">
      <c r="A481" s="1">
        <v>479</v>
      </c>
      <c r="B481" s="6" t="s">
        <v>0</v>
      </c>
      <c r="F481" s="6" t="s">
        <v>4</v>
      </c>
      <c r="H481" s="2">
        <v>29964</v>
      </c>
      <c r="I481" s="1">
        <v>7</v>
      </c>
      <c r="J481" s="1">
        <v>40</v>
      </c>
      <c r="K481" s="1">
        <v>8</v>
      </c>
      <c r="L481" s="1">
        <v>15</v>
      </c>
      <c r="M481" s="1" t="s">
        <v>89</v>
      </c>
      <c r="N481" s="1">
        <v>1</v>
      </c>
      <c r="S481" s="1">
        <v>1</v>
      </c>
      <c r="T481" s="1" t="s">
        <v>213</v>
      </c>
      <c r="W481" s="1" t="s">
        <v>2239</v>
      </c>
      <c r="X481" s="1" t="s">
        <v>419</v>
      </c>
      <c r="Z481" s="1">
        <v>10</v>
      </c>
      <c r="AA481" s="1" t="s">
        <v>2240</v>
      </c>
      <c r="AB481" s="1" t="s">
        <v>84</v>
      </c>
      <c r="AF481" s="1" t="s">
        <v>30</v>
      </c>
      <c r="AM481" s="1" t="s">
        <v>60</v>
      </c>
      <c r="AO481" s="1">
        <v>2</v>
      </c>
      <c r="AR481" s="1">
        <v>6</v>
      </c>
      <c r="AS481" s="1">
        <v>30</v>
      </c>
      <c r="AT481" s="1" t="s">
        <v>2241</v>
      </c>
      <c r="AU481" s="1" t="s">
        <v>75</v>
      </c>
      <c r="AW481" s="1">
        <v>5</v>
      </c>
      <c r="AX481" s="1" t="s">
        <v>2242</v>
      </c>
      <c r="AY481" s="1" t="s">
        <v>2243</v>
      </c>
      <c r="AZ481" s="1" t="s">
        <v>116</v>
      </c>
      <c r="BA481" s="1">
        <v>1</v>
      </c>
    </row>
    <row r="482" spans="1:53" x14ac:dyDescent="0.25">
      <c r="A482" s="1">
        <v>480</v>
      </c>
      <c r="B482" s="6" t="s">
        <v>0</v>
      </c>
      <c r="F482" s="6" t="s">
        <v>4</v>
      </c>
      <c r="H482" s="2">
        <v>31940</v>
      </c>
      <c r="I482" s="1">
        <v>6</v>
      </c>
      <c r="J482" s="1">
        <v>80</v>
      </c>
      <c r="K482" s="1">
        <v>4</v>
      </c>
      <c r="L482" s="1">
        <v>10</v>
      </c>
      <c r="M482" s="1" t="s">
        <v>67</v>
      </c>
      <c r="N482" s="1">
        <v>0</v>
      </c>
      <c r="O482" s="1" t="s">
        <v>68</v>
      </c>
      <c r="Q482" s="1" t="s">
        <v>104</v>
      </c>
      <c r="S482" s="1">
        <v>1</v>
      </c>
      <c r="T482" s="1" t="s">
        <v>146</v>
      </c>
      <c r="V482" s="1" t="s">
        <v>81</v>
      </c>
      <c r="Y482" s="1" t="s">
        <v>2244</v>
      </c>
      <c r="Z482" s="1">
        <v>4</v>
      </c>
      <c r="AB482" s="1" t="s">
        <v>59</v>
      </c>
      <c r="AE482" s="1" t="s">
        <v>29</v>
      </c>
      <c r="AM482" s="1" t="s">
        <v>73</v>
      </c>
      <c r="AP482" s="1">
        <v>10</v>
      </c>
      <c r="AR482" s="1">
        <v>10</v>
      </c>
      <c r="AS482" s="1">
        <v>4</v>
      </c>
      <c r="AT482" s="1" t="s">
        <v>2245</v>
      </c>
      <c r="AU482" s="1" t="s">
        <v>75</v>
      </c>
      <c r="AW482" s="1">
        <v>8</v>
      </c>
      <c r="AX482" s="1" t="s">
        <v>2246</v>
      </c>
      <c r="BA482" s="1">
        <v>1</v>
      </c>
    </row>
    <row r="483" spans="1:53" x14ac:dyDescent="0.25">
      <c r="A483" s="1">
        <v>481</v>
      </c>
      <c r="E483" s="6" t="s">
        <v>3</v>
      </c>
      <c r="H483" s="2">
        <v>31478</v>
      </c>
      <c r="I483" s="1">
        <v>7</v>
      </c>
      <c r="J483" s="1">
        <v>0</v>
      </c>
      <c r="K483" s="1">
        <v>10</v>
      </c>
      <c r="L483" s="1">
        <v>3</v>
      </c>
      <c r="M483" s="1" t="s">
        <v>67</v>
      </c>
      <c r="N483" s="1">
        <v>1</v>
      </c>
      <c r="S483" s="1">
        <v>1</v>
      </c>
      <c r="T483" s="1" t="s">
        <v>213</v>
      </c>
      <c r="V483" s="1" t="s">
        <v>81</v>
      </c>
      <c r="X483" s="1" t="s">
        <v>92</v>
      </c>
      <c r="Z483" s="1">
        <v>12</v>
      </c>
      <c r="AA483" s="1" t="s">
        <v>2247</v>
      </c>
      <c r="AB483" s="1" t="s">
        <v>59</v>
      </c>
      <c r="AH483" s="1" t="s">
        <v>32</v>
      </c>
      <c r="AM483" s="1" t="s">
        <v>162</v>
      </c>
      <c r="AO483" s="1">
        <v>6</v>
      </c>
      <c r="AQ483" s="1">
        <v>2</v>
      </c>
      <c r="AS483" s="1">
        <v>48</v>
      </c>
      <c r="AT483" s="1" t="s">
        <v>2248</v>
      </c>
      <c r="AU483" s="1" t="s">
        <v>75</v>
      </c>
      <c r="AW483" s="1">
        <v>10</v>
      </c>
      <c r="AX483" s="1" t="s">
        <v>2249</v>
      </c>
      <c r="AY483" s="1" t="s">
        <v>197</v>
      </c>
      <c r="AZ483" s="1" t="s">
        <v>2250</v>
      </c>
      <c r="BA483" s="1">
        <v>1</v>
      </c>
    </row>
    <row r="484" spans="1:53" x14ac:dyDescent="0.25">
      <c r="A484" s="1">
        <v>482</v>
      </c>
      <c r="B484" s="6" t="s">
        <v>0</v>
      </c>
      <c r="H484" s="2">
        <v>31912</v>
      </c>
      <c r="I484" s="1">
        <v>8</v>
      </c>
      <c r="J484" s="1">
        <v>30</v>
      </c>
      <c r="K484" s="1">
        <v>12</v>
      </c>
      <c r="L484" s="1">
        <v>5</v>
      </c>
      <c r="M484" s="1" t="s">
        <v>121</v>
      </c>
      <c r="N484" s="1">
        <v>0</v>
      </c>
      <c r="O484" s="1" t="s">
        <v>53</v>
      </c>
      <c r="Q484" s="1" t="s">
        <v>54</v>
      </c>
      <c r="S484" s="1">
        <v>1</v>
      </c>
      <c r="T484" s="1" t="s">
        <v>29</v>
      </c>
      <c r="V484" s="1" t="s">
        <v>56</v>
      </c>
      <c r="X484" s="1" t="s">
        <v>112</v>
      </c>
      <c r="Z484" s="1">
        <v>7</v>
      </c>
      <c r="AA484" s="1" t="s">
        <v>260</v>
      </c>
      <c r="AB484" s="1" t="s">
        <v>84</v>
      </c>
      <c r="AE484" s="1" t="s">
        <v>29</v>
      </c>
      <c r="AF484" s="1" t="s">
        <v>30</v>
      </c>
      <c r="AH484" s="1" t="s">
        <v>32</v>
      </c>
      <c r="AM484" s="1" t="s">
        <v>73</v>
      </c>
      <c r="AO484" s="1">
        <v>4</v>
      </c>
      <c r="AQ484" s="1">
        <v>6</v>
      </c>
      <c r="AS484" s="1">
        <v>20</v>
      </c>
      <c r="AT484" s="1" t="s">
        <v>2251</v>
      </c>
      <c r="AU484" s="1" t="s">
        <v>75</v>
      </c>
      <c r="AW484" s="1">
        <v>9</v>
      </c>
      <c r="AX484" s="1" t="s">
        <v>2252</v>
      </c>
      <c r="AY484" s="1" t="s">
        <v>2253</v>
      </c>
      <c r="BA484" s="1">
        <v>1</v>
      </c>
    </row>
    <row r="485" spans="1:53" ht="126" x14ac:dyDescent="0.25">
      <c r="A485" s="1">
        <v>483</v>
      </c>
      <c r="F485" s="6" t="s">
        <v>4</v>
      </c>
      <c r="H485" s="2">
        <v>30050</v>
      </c>
      <c r="I485" s="1">
        <v>6</v>
      </c>
      <c r="J485" s="1">
        <v>100</v>
      </c>
      <c r="K485" s="1">
        <v>10</v>
      </c>
      <c r="L485" s="1">
        <v>8</v>
      </c>
      <c r="M485" s="1" t="s">
        <v>121</v>
      </c>
      <c r="N485" s="1">
        <v>1</v>
      </c>
      <c r="S485" s="1">
        <v>1</v>
      </c>
      <c r="T485" s="1" t="s">
        <v>213</v>
      </c>
      <c r="V485" s="1" t="s">
        <v>81</v>
      </c>
      <c r="X485" s="1" t="s">
        <v>92</v>
      </c>
      <c r="Z485" s="1">
        <v>6</v>
      </c>
      <c r="AA485" s="1" t="s">
        <v>2254</v>
      </c>
      <c r="AB485" s="1" t="s">
        <v>84</v>
      </c>
      <c r="AH485" s="1" t="s">
        <v>32</v>
      </c>
      <c r="AM485" s="1" t="s">
        <v>73</v>
      </c>
      <c r="AO485" s="1">
        <v>1</v>
      </c>
      <c r="AQ485" s="1">
        <v>4</v>
      </c>
      <c r="AS485" s="1">
        <v>12</v>
      </c>
      <c r="AT485" s="1" t="s">
        <v>2255</v>
      </c>
      <c r="AU485" s="1" t="s">
        <v>64</v>
      </c>
      <c r="AW485" s="1">
        <v>10</v>
      </c>
      <c r="AX485" s="1" t="s">
        <v>2256</v>
      </c>
      <c r="AY485" s="4" t="s">
        <v>2257</v>
      </c>
      <c r="BA485" s="1">
        <v>0</v>
      </c>
    </row>
    <row r="486" spans="1:53" x14ac:dyDescent="0.25">
      <c r="A486" s="1">
        <v>484</v>
      </c>
      <c r="B486" s="6" t="s">
        <v>0</v>
      </c>
      <c r="H486" s="2">
        <v>26115</v>
      </c>
      <c r="I486" s="1">
        <v>6</v>
      </c>
      <c r="J486" s="1">
        <v>30</v>
      </c>
      <c r="K486" s="1">
        <v>8</v>
      </c>
      <c r="L486" s="1">
        <v>30</v>
      </c>
      <c r="M486" s="1" t="s">
        <v>133</v>
      </c>
      <c r="N486" s="1">
        <v>1</v>
      </c>
      <c r="S486" s="1">
        <v>1</v>
      </c>
      <c r="T486" s="1" t="s">
        <v>80</v>
      </c>
      <c r="V486" s="1" t="s">
        <v>91</v>
      </c>
      <c r="Y486" s="1" t="s">
        <v>2258</v>
      </c>
      <c r="Z486" s="1">
        <v>15</v>
      </c>
      <c r="AA486" s="1" t="s">
        <v>2259</v>
      </c>
      <c r="AB486" s="1" t="s">
        <v>59</v>
      </c>
      <c r="AH486" s="1" t="s">
        <v>32</v>
      </c>
      <c r="AM486" s="1" t="s">
        <v>60</v>
      </c>
      <c r="AO486" s="1">
        <v>6</v>
      </c>
      <c r="AQ486" s="1">
        <v>5</v>
      </c>
      <c r="AS486" s="1">
        <v>400</v>
      </c>
      <c r="AT486" s="1" t="s">
        <v>2260</v>
      </c>
      <c r="AU486" s="1" t="s">
        <v>75</v>
      </c>
      <c r="AW486" s="1">
        <v>10</v>
      </c>
      <c r="AX486" s="1" t="s">
        <v>2261</v>
      </c>
      <c r="AY486" s="1" t="s">
        <v>2262</v>
      </c>
      <c r="BA486" s="1">
        <v>1</v>
      </c>
    </row>
    <row r="487" spans="1:53" x14ac:dyDescent="0.25">
      <c r="A487" s="1">
        <v>485</v>
      </c>
      <c r="B487" s="6" t="s">
        <v>0</v>
      </c>
      <c r="E487" s="6" t="s">
        <v>3</v>
      </c>
      <c r="F487" s="6" t="s">
        <v>4</v>
      </c>
      <c r="H487" s="2">
        <v>30433</v>
      </c>
      <c r="I487" s="1">
        <v>7</v>
      </c>
      <c r="J487" s="1">
        <v>0</v>
      </c>
      <c r="K487" s="1">
        <v>8</v>
      </c>
      <c r="L487" s="1">
        <v>2</v>
      </c>
      <c r="M487" s="1" t="s">
        <v>67</v>
      </c>
      <c r="N487" s="1">
        <v>1</v>
      </c>
      <c r="S487" s="1">
        <v>1</v>
      </c>
      <c r="T487" s="1" t="s">
        <v>519</v>
      </c>
      <c r="W487" s="1" t="s">
        <v>2263</v>
      </c>
      <c r="X487" s="1" t="s">
        <v>57</v>
      </c>
      <c r="Z487" s="1">
        <v>1</v>
      </c>
      <c r="AA487" s="1" t="s">
        <v>58</v>
      </c>
      <c r="AB487" s="1" t="s">
        <v>59</v>
      </c>
      <c r="AC487" s="1" t="s">
        <v>27</v>
      </c>
      <c r="AE487" s="1" t="s">
        <v>29</v>
      </c>
      <c r="AH487" s="1" t="s">
        <v>32</v>
      </c>
      <c r="AM487" s="1" t="s">
        <v>73</v>
      </c>
      <c r="AO487" s="1">
        <v>6</v>
      </c>
      <c r="AQ487" s="1">
        <v>6</v>
      </c>
      <c r="AS487" s="1">
        <v>6</v>
      </c>
      <c r="AT487" s="1" t="s">
        <v>2264</v>
      </c>
      <c r="AU487" s="1" t="s">
        <v>75</v>
      </c>
      <c r="AW487" s="1">
        <v>10</v>
      </c>
      <c r="AX487" s="1" t="s">
        <v>2265</v>
      </c>
      <c r="AY487" s="1" t="s">
        <v>2266</v>
      </c>
      <c r="AZ487" s="1" t="s">
        <v>2267</v>
      </c>
      <c r="BA487" s="1">
        <v>0</v>
      </c>
    </row>
    <row r="488" spans="1:53" x14ac:dyDescent="0.25">
      <c r="A488" s="1">
        <v>486</v>
      </c>
      <c r="B488" s="6" t="s">
        <v>0</v>
      </c>
      <c r="H488" s="2">
        <v>31192</v>
      </c>
      <c r="I488" s="1">
        <v>6</v>
      </c>
      <c r="J488" s="1">
        <v>60</v>
      </c>
      <c r="K488" s="1">
        <v>14</v>
      </c>
      <c r="L488" s="1">
        <v>6</v>
      </c>
      <c r="M488" s="1" t="s">
        <v>103</v>
      </c>
      <c r="N488" s="1">
        <v>1</v>
      </c>
      <c r="S488" s="1">
        <v>1</v>
      </c>
      <c r="T488" s="1" t="s">
        <v>213</v>
      </c>
      <c r="V488" s="1" t="s">
        <v>81</v>
      </c>
      <c r="Y488" s="1" t="s">
        <v>2268</v>
      </c>
      <c r="Z488" s="1">
        <v>10</v>
      </c>
      <c r="AA488" s="1" t="s">
        <v>2269</v>
      </c>
      <c r="AB488" s="1" t="s">
        <v>59</v>
      </c>
      <c r="AF488" s="1" t="s">
        <v>30</v>
      </c>
      <c r="AH488" s="1" t="s">
        <v>32</v>
      </c>
      <c r="AM488" s="1" t="s">
        <v>60</v>
      </c>
      <c r="AP488" s="1">
        <v>10</v>
      </c>
      <c r="AR488" s="1">
        <v>26</v>
      </c>
      <c r="AS488" s="1">
        <v>22</v>
      </c>
      <c r="AT488" s="1" t="s">
        <v>2270</v>
      </c>
      <c r="AU488" s="1" t="s">
        <v>64</v>
      </c>
      <c r="AW488" s="1">
        <v>10</v>
      </c>
      <c r="AX488" s="1" t="s">
        <v>2271</v>
      </c>
      <c r="AY488" s="1" t="s">
        <v>131</v>
      </c>
      <c r="BA488" s="1">
        <v>0</v>
      </c>
    </row>
    <row r="489" spans="1:53" ht="409.5" x14ac:dyDescent="0.25">
      <c r="A489" s="1">
        <v>487</v>
      </c>
      <c r="B489" s="6" t="s">
        <v>0</v>
      </c>
      <c r="H489" s="2">
        <v>21582</v>
      </c>
      <c r="I489" s="1">
        <v>8</v>
      </c>
      <c r="J489" s="1">
        <v>0</v>
      </c>
      <c r="K489" s="1">
        <v>8</v>
      </c>
      <c r="L489" s="1">
        <v>10</v>
      </c>
      <c r="M489" s="1" t="s">
        <v>303</v>
      </c>
      <c r="N489" s="1">
        <v>0</v>
      </c>
      <c r="P489" s="1" t="s">
        <v>2272</v>
      </c>
      <c r="R489" s="1" t="s">
        <v>2273</v>
      </c>
      <c r="S489" s="1">
        <v>0</v>
      </c>
      <c r="AB489" s="1" t="s">
        <v>84</v>
      </c>
      <c r="AF489" s="1" t="s">
        <v>30</v>
      </c>
      <c r="AM489" s="1" t="s">
        <v>85</v>
      </c>
      <c r="AP489" s="1">
        <v>14</v>
      </c>
      <c r="AQ489" s="1">
        <v>6</v>
      </c>
      <c r="AS489" s="1">
        <v>20</v>
      </c>
      <c r="AT489" s="1" t="s">
        <v>2274</v>
      </c>
      <c r="AU489" s="1" t="s">
        <v>64</v>
      </c>
      <c r="AW489" s="1">
        <v>9</v>
      </c>
      <c r="AX489" s="1" t="s">
        <v>2275</v>
      </c>
      <c r="AY489" s="1" t="s">
        <v>2276</v>
      </c>
      <c r="AZ489" s="4" t="s">
        <v>2277</v>
      </c>
      <c r="BA489" s="1">
        <v>1</v>
      </c>
    </row>
    <row r="490" spans="1:53" ht="409.5" x14ac:dyDescent="0.25">
      <c r="A490" s="1">
        <v>488</v>
      </c>
      <c r="B490" s="6" t="s">
        <v>0</v>
      </c>
      <c r="C490" s="6" t="s">
        <v>1</v>
      </c>
      <c r="F490" s="6" t="s">
        <v>4</v>
      </c>
      <c r="H490" s="2">
        <v>30169</v>
      </c>
      <c r="I490" s="1">
        <v>6</v>
      </c>
      <c r="J490" s="1">
        <v>0</v>
      </c>
      <c r="K490" s="1">
        <v>12</v>
      </c>
      <c r="L490" s="1">
        <v>12</v>
      </c>
      <c r="M490" s="1" t="s">
        <v>189</v>
      </c>
      <c r="N490" s="1">
        <v>0</v>
      </c>
      <c r="O490" s="1" t="s">
        <v>53</v>
      </c>
      <c r="Q490" s="1" t="s">
        <v>69</v>
      </c>
      <c r="S490" s="1">
        <v>1</v>
      </c>
      <c r="T490" s="1" t="s">
        <v>110</v>
      </c>
      <c r="V490" s="1" t="s">
        <v>81</v>
      </c>
      <c r="X490" s="1" t="s">
        <v>92</v>
      </c>
      <c r="Z490" s="1">
        <v>10</v>
      </c>
      <c r="AA490" s="1" t="s">
        <v>2278</v>
      </c>
      <c r="AB490" s="1" t="s">
        <v>59</v>
      </c>
      <c r="AH490" s="1" t="s">
        <v>32</v>
      </c>
      <c r="AM490" s="1" t="s">
        <v>73</v>
      </c>
      <c r="AP490" s="1">
        <v>15</v>
      </c>
      <c r="AQ490" s="1">
        <v>5</v>
      </c>
      <c r="AS490" s="1">
        <v>10</v>
      </c>
      <c r="AT490" s="4" t="s">
        <v>2279</v>
      </c>
      <c r="AU490" s="1" t="s">
        <v>75</v>
      </c>
      <c r="AW490" s="1">
        <v>10</v>
      </c>
      <c r="AX490" s="1" t="s">
        <v>2280</v>
      </c>
      <c r="AY490" s="1" t="s">
        <v>2281</v>
      </c>
      <c r="AZ490" s="1" t="s">
        <v>2282</v>
      </c>
      <c r="BA490" s="1">
        <v>1</v>
      </c>
    </row>
    <row r="491" spans="1:53" ht="409.5" x14ac:dyDescent="0.25">
      <c r="A491" s="1">
        <v>489</v>
      </c>
      <c r="C491" s="6" t="s">
        <v>1</v>
      </c>
      <c r="F491" s="6" t="s">
        <v>4</v>
      </c>
      <c r="H491" s="2">
        <v>30185</v>
      </c>
      <c r="I491" s="1">
        <v>7</v>
      </c>
      <c r="J491" s="1">
        <v>45</v>
      </c>
      <c r="K491" s="1">
        <v>16</v>
      </c>
      <c r="L491" s="1">
        <v>6</v>
      </c>
      <c r="M491" s="1" t="s">
        <v>133</v>
      </c>
      <c r="N491" s="1">
        <v>1</v>
      </c>
      <c r="S491" s="1">
        <v>1</v>
      </c>
      <c r="T491" s="1" t="s">
        <v>213</v>
      </c>
      <c r="V491" s="1" t="s">
        <v>81</v>
      </c>
      <c r="X491" s="1" t="s">
        <v>92</v>
      </c>
      <c r="Z491" s="1">
        <v>13</v>
      </c>
      <c r="AA491" s="1" t="s">
        <v>2283</v>
      </c>
      <c r="AB491" s="1" t="s">
        <v>84</v>
      </c>
      <c r="AH491" s="1" t="s">
        <v>32</v>
      </c>
      <c r="AM491" s="1" t="s">
        <v>60</v>
      </c>
      <c r="AO491" s="1">
        <v>3</v>
      </c>
      <c r="AQ491" s="1">
        <v>6</v>
      </c>
      <c r="AS491" s="1">
        <v>6</v>
      </c>
      <c r="AT491" s="1" t="s">
        <v>2284</v>
      </c>
      <c r="AU491" s="1" t="s">
        <v>75</v>
      </c>
      <c r="AW491" s="1">
        <v>7</v>
      </c>
      <c r="AX491" s="1" t="s">
        <v>2285</v>
      </c>
      <c r="AZ491" s="4" t="s">
        <v>2286</v>
      </c>
      <c r="BA491" s="1">
        <v>1</v>
      </c>
    </row>
    <row r="492" spans="1:53" ht="409.5" x14ac:dyDescent="0.25">
      <c r="A492" s="1">
        <v>490</v>
      </c>
      <c r="B492" s="6" t="s">
        <v>0</v>
      </c>
      <c r="C492" s="6" t="s">
        <v>1</v>
      </c>
      <c r="D492" s="6" t="s">
        <v>2</v>
      </c>
      <c r="E492" s="6" t="s">
        <v>3</v>
      </c>
      <c r="F492" s="6" t="s">
        <v>4</v>
      </c>
      <c r="H492" s="2">
        <v>32976</v>
      </c>
      <c r="I492" s="1">
        <v>7</v>
      </c>
      <c r="J492" s="1">
        <v>80</v>
      </c>
      <c r="K492" s="1">
        <v>8</v>
      </c>
      <c r="L492" s="1">
        <v>8</v>
      </c>
      <c r="M492" s="1" t="s">
        <v>335</v>
      </c>
      <c r="N492" s="1">
        <v>1</v>
      </c>
      <c r="S492" s="1">
        <v>1</v>
      </c>
      <c r="T492" s="1" t="s">
        <v>407</v>
      </c>
      <c r="V492" s="1" t="s">
        <v>81</v>
      </c>
      <c r="Y492" s="1" t="s">
        <v>2287</v>
      </c>
      <c r="Z492" s="1">
        <v>5</v>
      </c>
      <c r="AA492" s="1" t="s">
        <v>2288</v>
      </c>
      <c r="AB492" s="1" t="s">
        <v>84</v>
      </c>
      <c r="AG492" s="1" t="s">
        <v>31</v>
      </c>
      <c r="AM492" s="1" t="s">
        <v>73</v>
      </c>
      <c r="AO492" s="1">
        <v>4</v>
      </c>
      <c r="AQ492" s="1">
        <v>6</v>
      </c>
      <c r="AS492" s="1">
        <v>66</v>
      </c>
      <c r="AT492" s="4" t="s">
        <v>2289</v>
      </c>
      <c r="AU492" s="1" t="s">
        <v>75</v>
      </c>
      <c r="AW492" s="1">
        <v>9</v>
      </c>
      <c r="AX492" s="1" t="s">
        <v>2290</v>
      </c>
      <c r="AY492" s="1" t="s">
        <v>2291</v>
      </c>
      <c r="AZ492" s="4" t="s">
        <v>2292</v>
      </c>
      <c r="BA492" s="1">
        <v>1</v>
      </c>
    </row>
    <row r="493" spans="1:53" x14ac:dyDescent="0.25">
      <c r="A493" s="1">
        <v>491</v>
      </c>
      <c r="B493" s="6" t="s">
        <v>0</v>
      </c>
      <c r="C493" s="6" t="s">
        <v>1</v>
      </c>
      <c r="F493" s="6" t="s">
        <v>4</v>
      </c>
      <c r="H493" s="2">
        <v>19547</v>
      </c>
      <c r="I493" s="1">
        <v>5</v>
      </c>
      <c r="J493" s="1">
        <v>60</v>
      </c>
      <c r="K493" s="1">
        <v>8</v>
      </c>
      <c r="L493" s="1">
        <v>4</v>
      </c>
      <c r="M493" s="1" t="s">
        <v>133</v>
      </c>
      <c r="N493" s="1">
        <v>0</v>
      </c>
      <c r="O493" s="1" t="s">
        <v>79</v>
      </c>
      <c r="Q493" s="1" t="s">
        <v>104</v>
      </c>
      <c r="S493" s="1">
        <v>1</v>
      </c>
      <c r="T493" s="1" t="s">
        <v>30</v>
      </c>
      <c r="V493" s="1" t="s">
        <v>81</v>
      </c>
      <c r="X493" s="1" t="s">
        <v>648</v>
      </c>
      <c r="Z493" s="1">
        <v>6</v>
      </c>
      <c r="AA493" s="1" t="s">
        <v>2293</v>
      </c>
      <c r="AB493" s="1" t="s">
        <v>84</v>
      </c>
      <c r="AF493" s="1" t="s">
        <v>30</v>
      </c>
      <c r="AM493" s="1" t="s">
        <v>553</v>
      </c>
      <c r="AO493" s="1">
        <v>4</v>
      </c>
      <c r="AR493" s="1">
        <v>30</v>
      </c>
      <c r="AS493" s="1">
        <v>60</v>
      </c>
      <c r="AT493" s="1" t="s">
        <v>2294</v>
      </c>
      <c r="AV493" s="1" t="s">
        <v>2295</v>
      </c>
      <c r="AW493" s="1">
        <v>8</v>
      </c>
      <c r="AX493" s="1" t="s">
        <v>2296</v>
      </c>
      <c r="AY493" s="1" t="s">
        <v>2297</v>
      </c>
      <c r="AZ493" s="1" t="s">
        <v>139</v>
      </c>
      <c r="BA493" s="1">
        <v>1</v>
      </c>
    </row>
    <row r="494" spans="1:53" x14ac:dyDescent="0.25">
      <c r="A494" s="1">
        <v>492</v>
      </c>
      <c r="B494" s="6" t="s">
        <v>0</v>
      </c>
      <c r="H494" s="2">
        <v>28928</v>
      </c>
      <c r="I494" s="1">
        <v>8</v>
      </c>
      <c r="J494" s="1">
        <v>35</v>
      </c>
      <c r="K494" s="1">
        <v>9</v>
      </c>
      <c r="L494" s="1">
        <v>10</v>
      </c>
      <c r="M494" s="1" t="s">
        <v>121</v>
      </c>
      <c r="N494" s="1">
        <v>1</v>
      </c>
      <c r="S494" s="1">
        <v>1</v>
      </c>
      <c r="T494" s="1" t="s">
        <v>5</v>
      </c>
      <c r="V494" s="1" t="s">
        <v>91</v>
      </c>
      <c r="X494" s="1" t="s">
        <v>92</v>
      </c>
      <c r="Z494" s="1">
        <v>23</v>
      </c>
      <c r="AA494" s="1" t="s">
        <v>2298</v>
      </c>
      <c r="AB494" s="1" t="s">
        <v>59</v>
      </c>
      <c r="AH494" s="1" t="s">
        <v>32</v>
      </c>
      <c r="AM494" s="1" t="s">
        <v>60</v>
      </c>
      <c r="AP494" s="1">
        <v>10</v>
      </c>
      <c r="AQ494" s="1">
        <v>2</v>
      </c>
      <c r="AS494" s="1">
        <v>8</v>
      </c>
      <c r="AT494" s="1" t="s">
        <v>2299</v>
      </c>
      <c r="AU494" s="1" t="s">
        <v>64</v>
      </c>
      <c r="AW494" s="1">
        <v>8</v>
      </c>
      <c r="AX494" s="1" t="s">
        <v>2300</v>
      </c>
      <c r="AY494" s="1" t="s">
        <v>2301</v>
      </c>
      <c r="AZ494" s="1" t="s">
        <v>2302</v>
      </c>
      <c r="BA494" s="1">
        <v>1</v>
      </c>
    </row>
    <row r="495" spans="1:53" x14ac:dyDescent="0.25">
      <c r="A495" s="1">
        <v>493</v>
      </c>
      <c r="F495" s="6" t="s">
        <v>4</v>
      </c>
      <c r="H495" s="2">
        <v>25883</v>
      </c>
      <c r="I495" s="1">
        <v>7</v>
      </c>
      <c r="J495" s="1">
        <v>0</v>
      </c>
      <c r="K495" s="1">
        <v>10</v>
      </c>
      <c r="L495" s="1">
        <v>30</v>
      </c>
      <c r="M495" s="1" t="s">
        <v>335</v>
      </c>
      <c r="N495" s="1">
        <v>1</v>
      </c>
      <c r="S495" s="1">
        <v>1</v>
      </c>
      <c r="T495" s="1" t="s">
        <v>135</v>
      </c>
      <c r="V495" s="1" t="s">
        <v>142</v>
      </c>
      <c r="X495" s="1" t="s">
        <v>106</v>
      </c>
      <c r="Z495" s="1">
        <v>20</v>
      </c>
      <c r="AA495" s="1" t="s">
        <v>2303</v>
      </c>
      <c r="AB495" s="1" t="s">
        <v>161</v>
      </c>
      <c r="AE495" s="1" t="s">
        <v>29</v>
      </c>
      <c r="AM495" s="1" t="s">
        <v>85</v>
      </c>
      <c r="AO495" s="1">
        <v>6</v>
      </c>
      <c r="AQ495" s="1">
        <v>2</v>
      </c>
      <c r="AS495" s="1">
        <v>16</v>
      </c>
      <c r="AT495" s="1" t="s">
        <v>2304</v>
      </c>
      <c r="AU495" s="1" t="s">
        <v>75</v>
      </c>
      <c r="AW495" s="1">
        <v>9</v>
      </c>
      <c r="AX495" s="1" t="s">
        <v>2305</v>
      </c>
      <c r="AY495" s="1" t="s">
        <v>2306</v>
      </c>
      <c r="AZ495" s="1" t="s">
        <v>2307</v>
      </c>
      <c r="BA495" s="1">
        <v>0</v>
      </c>
    </row>
    <row r="496" spans="1:53" x14ac:dyDescent="0.25">
      <c r="A496" s="1">
        <v>494</v>
      </c>
      <c r="B496" s="6" t="s">
        <v>0</v>
      </c>
      <c r="H496" s="2">
        <v>32718</v>
      </c>
      <c r="I496" s="1">
        <v>7</v>
      </c>
      <c r="J496" s="1">
        <v>0</v>
      </c>
      <c r="K496" s="1">
        <v>13</v>
      </c>
      <c r="L496" s="1">
        <v>6</v>
      </c>
      <c r="M496" s="1" t="s">
        <v>189</v>
      </c>
      <c r="N496" s="1">
        <v>0</v>
      </c>
      <c r="O496" s="1" t="s">
        <v>122</v>
      </c>
      <c r="Q496" s="1" t="s">
        <v>69</v>
      </c>
      <c r="S496" s="1">
        <v>0</v>
      </c>
      <c r="AB496" s="1" t="s">
        <v>59</v>
      </c>
      <c r="AF496" s="1" t="s">
        <v>30</v>
      </c>
      <c r="AM496" s="1" t="s">
        <v>85</v>
      </c>
      <c r="AO496" s="1">
        <v>5</v>
      </c>
      <c r="AQ496" s="1">
        <v>2</v>
      </c>
      <c r="AS496" s="1">
        <v>6</v>
      </c>
      <c r="AT496" s="1" t="s">
        <v>2308</v>
      </c>
      <c r="AU496" s="1" t="s">
        <v>64</v>
      </c>
      <c r="AW496" s="1">
        <v>6</v>
      </c>
      <c r="AX496" s="1" t="s">
        <v>2309</v>
      </c>
      <c r="AY496" s="1" t="s">
        <v>2310</v>
      </c>
      <c r="AZ496" s="1" t="s">
        <v>2311</v>
      </c>
      <c r="BA496" s="1">
        <v>1</v>
      </c>
    </row>
    <row r="497" spans="1:53" x14ac:dyDescent="0.25">
      <c r="A497" s="1">
        <v>495</v>
      </c>
      <c r="B497" s="6" t="s">
        <v>0</v>
      </c>
      <c r="C497" s="6" t="s">
        <v>1</v>
      </c>
      <c r="E497" s="6" t="s">
        <v>3</v>
      </c>
      <c r="H497" s="2">
        <v>30053</v>
      </c>
      <c r="I497" s="1">
        <v>6</v>
      </c>
      <c r="J497" s="1">
        <v>30</v>
      </c>
      <c r="K497" s="1">
        <v>10</v>
      </c>
      <c r="L497" s="1">
        <v>20</v>
      </c>
      <c r="M497" s="1" t="s">
        <v>121</v>
      </c>
      <c r="N497" s="1">
        <v>1</v>
      </c>
      <c r="S497" s="1">
        <v>1</v>
      </c>
      <c r="T497" s="1" t="s">
        <v>5</v>
      </c>
      <c r="V497" s="1" t="s">
        <v>111</v>
      </c>
      <c r="X497" s="1" t="s">
        <v>156</v>
      </c>
      <c r="Z497" s="1">
        <v>5</v>
      </c>
      <c r="AA497" s="1" t="s">
        <v>2312</v>
      </c>
      <c r="AB497" s="1" t="s">
        <v>59</v>
      </c>
      <c r="AE497" s="1" t="s">
        <v>29</v>
      </c>
      <c r="AM497" s="1" t="s">
        <v>73</v>
      </c>
      <c r="AP497" s="3">
        <v>44849</v>
      </c>
      <c r="AR497" s="3">
        <v>44849</v>
      </c>
      <c r="AS497" s="1">
        <v>500</v>
      </c>
      <c r="AT497" s="1" t="s">
        <v>2313</v>
      </c>
      <c r="AU497" s="1" t="s">
        <v>64</v>
      </c>
      <c r="AW497" s="1">
        <v>8</v>
      </c>
      <c r="AX497" s="1" t="s">
        <v>2314</v>
      </c>
      <c r="AY497" s="1" t="s">
        <v>2315</v>
      </c>
      <c r="AZ497" s="1" t="s">
        <v>2316</v>
      </c>
      <c r="BA497" s="1">
        <v>1</v>
      </c>
    </row>
    <row r="498" spans="1:53" x14ac:dyDescent="0.25">
      <c r="A498" s="1">
        <v>496</v>
      </c>
      <c r="B498" s="6" t="s">
        <v>0</v>
      </c>
      <c r="H498" s="2">
        <v>22816</v>
      </c>
      <c r="I498" s="1">
        <v>8</v>
      </c>
      <c r="J498" s="1">
        <v>60</v>
      </c>
      <c r="K498" s="1">
        <v>8</v>
      </c>
      <c r="L498" s="1">
        <v>5</v>
      </c>
      <c r="M498" s="1" t="s">
        <v>121</v>
      </c>
      <c r="N498" s="1">
        <v>1</v>
      </c>
      <c r="S498" s="1">
        <v>1</v>
      </c>
      <c r="T498" s="1" t="s">
        <v>146</v>
      </c>
      <c r="V498" s="1" t="s">
        <v>56</v>
      </c>
      <c r="X498" s="1" t="s">
        <v>92</v>
      </c>
      <c r="Z498" s="1">
        <v>25</v>
      </c>
      <c r="AA498" s="1" t="s">
        <v>2317</v>
      </c>
      <c r="AB498" s="1" t="s">
        <v>84</v>
      </c>
      <c r="AF498" s="1" t="s">
        <v>30</v>
      </c>
      <c r="AM498" s="1" t="s">
        <v>73</v>
      </c>
      <c r="AP498" s="1">
        <v>21</v>
      </c>
      <c r="AS498" s="1">
        <v>8</v>
      </c>
      <c r="AT498" s="1" t="s">
        <v>2318</v>
      </c>
      <c r="AU498" s="1" t="s">
        <v>75</v>
      </c>
      <c r="AW498" s="1">
        <v>10</v>
      </c>
      <c r="AX498" s="1" t="s">
        <v>2319</v>
      </c>
      <c r="AY498" s="1" t="s">
        <v>2320</v>
      </c>
      <c r="AZ498" s="1" t="s">
        <v>2321</v>
      </c>
      <c r="BA498" s="1">
        <v>1</v>
      </c>
    </row>
    <row r="499" spans="1:53" x14ac:dyDescent="0.25">
      <c r="A499" s="1">
        <v>497</v>
      </c>
      <c r="F499" s="6" t="s">
        <v>4</v>
      </c>
      <c r="H499" s="2">
        <v>31540</v>
      </c>
      <c r="I499" s="1">
        <v>5</v>
      </c>
      <c r="J499" s="1">
        <v>20</v>
      </c>
      <c r="K499" s="1">
        <v>12</v>
      </c>
      <c r="L499" s="1">
        <v>20</v>
      </c>
      <c r="M499" s="1" t="s">
        <v>89</v>
      </c>
      <c r="N499" s="1">
        <v>0</v>
      </c>
      <c r="P499" s="1" t="s">
        <v>2322</v>
      </c>
      <c r="Q499" s="1" t="s">
        <v>54</v>
      </c>
      <c r="S499" s="1">
        <v>1</v>
      </c>
      <c r="T499" s="1" t="s">
        <v>213</v>
      </c>
      <c r="W499" s="1" t="s">
        <v>2323</v>
      </c>
      <c r="X499" s="1" t="s">
        <v>356</v>
      </c>
      <c r="Z499" s="1">
        <v>6</v>
      </c>
      <c r="AA499" s="1" t="s">
        <v>2324</v>
      </c>
      <c r="AB499" s="1" t="s">
        <v>84</v>
      </c>
      <c r="AC499" s="1" t="s">
        <v>27</v>
      </c>
      <c r="AF499" s="1" t="s">
        <v>30</v>
      </c>
      <c r="AM499" s="1" t="s">
        <v>60</v>
      </c>
      <c r="AP499" s="1">
        <v>10</v>
      </c>
      <c r="AQ499" s="1">
        <v>2</v>
      </c>
      <c r="AS499" s="1">
        <v>10</v>
      </c>
      <c r="AT499" s="1" t="s">
        <v>2325</v>
      </c>
      <c r="AU499" s="1" t="s">
        <v>75</v>
      </c>
      <c r="AW499" s="1">
        <v>10</v>
      </c>
      <c r="AX499" s="1" t="s">
        <v>2326</v>
      </c>
      <c r="AY499" s="1" t="s">
        <v>2327</v>
      </c>
      <c r="AZ499" s="1" t="s">
        <v>2328</v>
      </c>
    </row>
    <row r="500" spans="1:53" x14ac:dyDescent="0.25">
      <c r="A500" s="1">
        <v>498</v>
      </c>
      <c r="B500" s="6" t="s">
        <v>0</v>
      </c>
      <c r="H500" s="2">
        <v>30081</v>
      </c>
      <c r="I500" s="1">
        <v>9</v>
      </c>
      <c r="J500" s="1">
        <v>15</v>
      </c>
      <c r="K500" s="1">
        <v>8</v>
      </c>
      <c r="L500" s="1">
        <v>20</v>
      </c>
      <c r="M500" s="1" t="s">
        <v>225</v>
      </c>
      <c r="N500" s="1">
        <v>1</v>
      </c>
      <c r="S500" s="1">
        <v>1</v>
      </c>
      <c r="T500" s="1" t="s">
        <v>5</v>
      </c>
      <c r="V500" s="1" t="s">
        <v>81</v>
      </c>
      <c r="Y500" s="1" t="s">
        <v>292</v>
      </c>
      <c r="Z500" s="1">
        <v>7</v>
      </c>
      <c r="AA500" s="1" t="s">
        <v>2329</v>
      </c>
      <c r="AB500" s="1" t="s">
        <v>84</v>
      </c>
      <c r="AF500" s="1" t="s">
        <v>30</v>
      </c>
      <c r="AM500" s="1" t="s">
        <v>85</v>
      </c>
      <c r="AO500" s="1">
        <v>6</v>
      </c>
      <c r="AQ500" s="1">
        <v>6</v>
      </c>
      <c r="AS500" s="1">
        <v>20</v>
      </c>
      <c r="AT500" s="1" t="s">
        <v>2330</v>
      </c>
      <c r="AU500" s="1" t="s">
        <v>64</v>
      </c>
      <c r="AW500" s="1">
        <v>10</v>
      </c>
      <c r="AX500" s="1" t="s">
        <v>2331</v>
      </c>
      <c r="AY500" s="1" t="s">
        <v>406</v>
      </c>
      <c r="AZ500" s="1" t="s">
        <v>2332</v>
      </c>
      <c r="BA500" s="1">
        <v>0</v>
      </c>
    </row>
    <row r="501" spans="1:53" x14ac:dyDescent="0.25">
      <c r="A501" s="1">
        <v>499</v>
      </c>
      <c r="F501" s="6" t="s">
        <v>4</v>
      </c>
      <c r="H501" s="2">
        <v>32850</v>
      </c>
      <c r="I501" s="1">
        <v>7</v>
      </c>
      <c r="J501" s="1">
        <v>50</v>
      </c>
      <c r="K501" s="1">
        <v>10</v>
      </c>
      <c r="L501" s="1">
        <v>5</v>
      </c>
      <c r="M501" s="1" t="s">
        <v>52</v>
      </c>
      <c r="N501" s="1">
        <v>1</v>
      </c>
      <c r="S501" s="1">
        <v>1</v>
      </c>
      <c r="T501" s="1" t="s">
        <v>155</v>
      </c>
      <c r="V501" s="1" t="s">
        <v>56</v>
      </c>
      <c r="X501" s="1" t="s">
        <v>92</v>
      </c>
      <c r="Z501" s="1">
        <v>5</v>
      </c>
      <c r="AA501" s="1" t="s">
        <v>2333</v>
      </c>
      <c r="AB501" s="1" t="s">
        <v>59</v>
      </c>
      <c r="AH501" s="1" t="s">
        <v>32</v>
      </c>
      <c r="AM501" s="1" t="s">
        <v>73</v>
      </c>
      <c r="AO501" s="1">
        <v>6</v>
      </c>
      <c r="AQ501" s="1">
        <v>6</v>
      </c>
      <c r="AS501" s="1">
        <v>7</v>
      </c>
      <c r="AT501" s="1" t="s">
        <v>2334</v>
      </c>
      <c r="AU501" s="1" t="s">
        <v>345</v>
      </c>
      <c r="AW501" s="1">
        <v>10</v>
      </c>
      <c r="AX501" s="1" t="s">
        <v>2335</v>
      </c>
      <c r="AY501" s="1" t="s">
        <v>2336</v>
      </c>
      <c r="AZ501" s="1" t="s">
        <v>116</v>
      </c>
      <c r="BA501" s="1">
        <v>1</v>
      </c>
    </row>
    <row r="502" spans="1:53" x14ac:dyDescent="0.25">
      <c r="A502" s="1">
        <v>500</v>
      </c>
      <c r="B502" s="6" t="s">
        <v>0</v>
      </c>
      <c r="C502" s="6" t="s">
        <v>1</v>
      </c>
      <c r="F502" s="6" t="s">
        <v>4</v>
      </c>
      <c r="H502" s="2">
        <v>32964</v>
      </c>
      <c r="I502" s="1">
        <v>6</v>
      </c>
      <c r="J502" s="1">
        <v>15</v>
      </c>
      <c r="K502" s="1">
        <v>8</v>
      </c>
      <c r="L502" s="1">
        <v>1</v>
      </c>
      <c r="M502" s="1" t="s">
        <v>121</v>
      </c>
      <c r="N502" s="1">
        <v>0</v>
      </c>
      <c r="O502" s="1" t="s">
        <v>122</v>
      </c>
      <c r="Q502" s="1" t="s">
        <v>99</v>
      </c>
      <c r="S502" s="1">
        <v>1</v>
      </c>
      <c r="T502" s="1" t="s">
        <v>155</v>
      </c>
      <c r="V502" s="1" t="s">
        <v>81</v>
      </c>
      <c r="X502" s="1" t="s">
        <v>156</v>
      </c>
      <c r="Z502" s="1">
        <v>0</v>
      </c>
      <c r="AA502" s="1" t="s">
        <v>199</v>
      </c>
      <c r="AB502" s="1" t="s">
        <v>59</v>
      </c>
      <c r="AF502" s="1" t="s">
        <v>30</v>
      </c>
      <c r="AL502" s="1" t="s">
        <v>2337</v>
      </c>
      <c r="AM502" s="1" t="s">
        <v>73</v>
      </c>
      <c r="AO502" s="1">
        <v>4</v>
      </c>
      <c r="AQ502" s="1">
        <v>6</v>
      </c>
      <c r="AS502" s="1">
        <v>60</v>
      </c>
      <c r="AT502" s="1" t="s">
        <v>2338</v>
      </c>
      <c r="AU502" s="1" t="s">
        <v>75</v>
      </c>
      <c r="AW502" s="1">
        <v>10</v>
      </c>
      <c r="AX502" s="1" t="s">
        <v>2339</v>
      </c>
      <c r="BA502" s="1">
        <v>1</v>
      </c>
    </row>
    <row r="503" spans="1:53" x14ac:dyDescent="0.25">
      <c r="A503" s="1">
        <v>501</v>
      </c>
      <c r="C503" s="6" t="s">
        <v>1</v>
      </c>
      <c r="F503" s="6" t="s">
        <v>4</v>
      </c>
      <c r="H503" s="2">
        <v>25965</v>
      </c>
      <c r="I503" s="1">
        <v>8</v>
      </c>
      <c r="J503" s="1">
        <v>30</v>
      </c>
      <c r="K503" s="1">
        <v>9</v>
      </c>
      <c r="L503" s="1">
        <v>4</v>
      </c>
      <c r="M503" s="1" t="s">
        <v>89</v>
      </c>
      <c r="N503" s="1">
        <v>1</v>
      </c>
      <c r="S503" s="1">
        <v>1</v>
      </c>
      <c r="T503" s="1" t="s">
        <v>412</v>
      </c>
      <c r="V503" s="1" t="s">
        <v>56</v>
      </c>
      <c r="X503" s="1" t="s">
        <v>272</v>
      </c>
      <c r="Z503" s="1">
        <v>23</v>
      </c>
      <c r="AA503" s="1" t="s">
        <v>2340</v>
      </c>
      <c r="AB503" s="1" t="s">
        <v>161</v>
      </c>
      <c r="AH503" s="1" t="s">
        <v>32</v>
      </c>
      <c r="AM503" s="1" t="s">
        <v>60</v>
      </c>
      <c r="AP503" s="1">
        <v>23</v>
      </c>
      <c r="AQ503" s="1">
        <v>2</v>
      </c>
      <c r="AS503" s="1">
        <v>15</v>
      </c>
      <c r="AT503" s="1" t="s">
        <v>2341</v>
      </c>
      <c r="AU503" s="1" t="s">
        <v>64</v>
      </c>
      <c r="AW503" s="1">
        <v>8</v>
      </c>
      <c r="AX503" s="1" t="s">
        <v>2342</v>
      </c>
      <c r="AY503" s="1" t="s">
        <v>2343</v>
      </c>
      <c r="AZ503" s="1" t="s">
        <v>2344</v>
      </c>
      <c r="BA503" s="1">
        <v>0</v>
      </c>
    </row>
    <row r="504" spans="1:53" x14ac:dyDescent="0.25">
      <c r="A504" s="1">
        <v>502</v>
      </c>
      <c r="C504" s="6" t="s">
        <v>1</v>
      </c>
      <c r="H504" s="2">
        <v>30672</v>
      </c>
      <c r="I504" s="1">
        <v>7</v>
      </c>
      <c r="J504" s="1">
        <v>20</v>
      </c>
      <c r="K504" s="1">
        <v>10</v>
      </c>
      <c r="L504" s="1">
        <v>24</v>
      </c>
      <c r="M504" s="1" t="s">
        <v>103</v>
      </c>
      <c r="N504" s="1">
        <v>1</v>
      </c>
      <c r="S504" s="1">
        <v>1</v>
      </c>
      <c r="T504" s="1" t="s">
        <v>213</v>
      </c>
      <c r="V504" s="1" t="s">
        <v>81</v>
      </c>
      <c r="X504" s="1" t="s">
        <v>356</v>
      </c>
      <c r="Z504" s="1">
        <v>10</v>
      </c>
      <c r="AA504" s="1" t="s">
        <v>2345</v>
      </c>
      <c r="AB504" s="1" t="s">
        <v>84</v>
      </c>
      <c r="AF504" s="1" t="s">
        <v>30</v>
      </c>
      <c r="AM504" s="1" t="s">
        <v>73</v>
      </c>
      <c r="AO504" s="1">
        <v>5</v>
      </c>
      <c r="AQ504" s="1">
        <v>1</v>
      </c>
      <c r="AS504" s="1">
        <v>6</v>
      </c>
      <c r="AT504" s="1" t="s">
        <v>2346</v>
      </c>
      <c r="AU504" s="1" t="s">
        <v>75</v>
      </c>
      <c r="AW504" s="1">
        <v>10</v>
      </c>
      <c r="AX504" s="1" t="s">
        <v>2347</v>
      </c>
      <c r="AY504" s="1" t="s">
        <v>2348</v>
      </c>
      <c r="AZ504" s="1" t="s">
        <v>139</v>
      </c>
      <c r="BA504" s="1">
        <v>1</v>
      </c>
    </row>
    <row r="505" spans="1:53" x14ac:dyDescent="0.25">
      <c r="A505" s="1">
        <v>503</v>
      </c>
      <c r="F505" s="6" t="s">
        <v>4</v>
      </c>
      <c r="H505" s="2">
        <v>28203</v>
      </c>
      <c r="I505" s="1">
        <v>6</v>
      </c>
      <c r="J505" s="1">
        <v>30</v>
      </c>
      <c r="K505" s="1">
        <v>7</v>
      </c>
      <c r="L505" s="1">
        <v>6</v>
      </c>
      <c r="M505" s="1" t="s">
        <v>67</v>
      </c>
      <c r="N505" s="1">
        <v>0</v>
      </c>
      <c r="O505" s="1" t="s">
        <v>134</v>
      </c>
      <c r="Q505" s="1" t="s">
        <v>104</v>
      </c>
      <c r="S505" s="1">
        <v>1</v>
      </c>
      <c r="T505" s="1" t="s">
        <v>80</v>
      </c>
      <c r="V505" s="1" t="s">
        <v>56</v>
      </c>
      <c r="Y505" s="1" t="s">
        <v>2349</v>
      </c>
      <c r="Z505" s="1">
        <v>20</v>
      </c>
      <c r="AA505" s="1" t="s">
        <v>2350</v>
      </c>
      <c r="AB505" s="1" t="s">
        <v>363</v>
      </c>
      <c r="AF505" s="1" t="s">
        <v>30</v>
      </c>
      <c r="AM505" s="1" t="s">
        <v>162</v>
      </c>
      <c r="AO505" s="1">
        <v>6</v>
      </c>
      <c r="AQ505" s="1">
        <v>5</v>
      </c>
      <c r="AS505" s="1">
        <v>100</v>
      </c>
      <c r="AT505" s="1" t="s">
        <v>2351</v>
      </c>
      <c r="AU505" s="1" t="s">
        <v>75</v>
      </c>
      <c r="AW505" s="1">
        <v>9</v>
      </c>
      <c r="AX505" s="1" t="s">
        <v>2352</v>
      </c>
      <c r="AY505" s="1" t="s">
        <v>488</v>
      </c>
      <c r="AZ505" s="1" t="s">
        <v>139</v>
      </c>
      <c r="BA505" s="1">
        <v>0</v>
      </c>
    </row>
    <row r="506" spans="1:53" x14ac:dyDescent="0.25">
      <c r="A506" s="1">
        <v>504</v>
      </c>
      <c r="B506" s="6" t="s">
        <v>0</v>
      </c>
      <c r="F506" s="6" t="s">
        <v>4</v>
      </c>
      <c r="H506" s="2">
        <v>31758</v>
      </c>
      <c r="I506" s="1">
        <v>6</v>
      </c>
      <c r="J506" s="1">
        <v>60</v>
      </c>
      <c r="K506" s="1">
        <v>10</v>
      </c>
      <c r="L506" s="1">
        <v>6</v>
      </c>
      <c r="M506" s="1" t="s">
        <v>189</v>
      </c>
      <c r="N506" s="1">
        <v>1</v>
      </c>
      <c r="S506" s="1">
        <v>1</v>
      </c>
      <c r="T506" s="1" t="s">
        <v>213</v>
      </c>
      <c r="V506" s="1" t="s">
        <v>81</v>
      </c>
      <c r="X506" s="1" t="s">
        <v>92</v>
      </c>
      <c r="Z506" s="1">
        <v>9</v>
      </c>
      <c r="AA506" s="1" t="s">
        <v>2353</v>
      </c>
      <c r="AB506" s="1" t="s">
        <v>59</v>
      </c>
      <c r="AH506" s="1" t="s">
        <v>32</v>
      </c>
      <c r="AM506" s="1" t="s">
        <v>73</v>
      </c>
      <c r="AO506" s="1">
        <v>5</v>
      </c>
      <c r="AQ506" s="1">
        <v>5</v>
      </c>
      <c r="AS506" s="1">
        <v>5</v>
      </c>
      <c r="AT506" s="1" t="s">
        <v>2354</v>
      </c>
      <c r="AU506" s="1" t="s">
        <v>75</v>
      </c>
      <c r="AW506" s="1">
        <v>10</v>
      </c>
      <c r="AX506" s="1" t="s">
        <v>2355</v>
      </c>
      <c r="AY506" s="1" t="s">
        <v>2356</v>
      </c>
      <c r="AZ506" s="1" t="s">
        <v>2357</v>
      </c>
      <c r="BA506" s="1">
        <v>1</v>
      </c>
    </row>
    <row r="507" spans="1:53" x14ac:dyDescent="0.25">
      <c r="A507" s="1">
        <v>505</v>
      </c>
      <c r="B507" s="6" t="s">
        <v>0</v>
      </c>
      <c r="H507" s="2">
        <v>32136</v>
      </c>
      <c r="I507" s="1">
        <v>6</v>
      </c>
      <c r="J507" s="1">
        <v>2</v>
      </c>
      <c r="K507" s="1">
        <v>10</v>
      </c>
      <c r="L507" s="1">
        <v>10</v>
      </c>
      <c r="M507" s="1" t="s">
        <v>103</v>
      </c>
      <c r="N507" s="1">
        <v>1</v>
      </c>
      <c r="S507" s="1">
        <v>1</v>
      </c>
      <c r="T507" s="1" t="s">
        <v>141</v>
      </c>
      <c r="V507" s="1" t="s">
        <v>81</v>
      </c>
      <c r="X507" s="1" t="s">
        <v>92</v>
      </c>
      <c r="Z507" s="1">
        <v>1</v>
      </c>
      <c r="AA507" s="1" t="s">
        <v>455</v>
      </c>
      <c r="AB507" s="1" t="s">
        <v>84</v>
      </c>
      <c r="AH507" s="1" t="s">
        <v>32</v>
      </c>
      <c r="AM507" s="1" t="s">
        <v>60</v>
      </c>
      <c r="AP507" s="1">
        <v>10</v>
      </c>
      <c r="AQ507" s="1">
        <v>3</v>
      </c>
      <c r="AS507" s="1">
        <v>6</v>
      </c>
      <c r="AT507" s="1" t="s">
        <v>2358</v>
      </c>
      <c r="AU507" s="1" t="s">
        <v>75</v>
      </c>
      <c r="AW507" s="1">
        <v>8</v>
      </c>
      <c r="AX507" s="1" t="s">
        <v>2359</v>
      </c>
      <c r="AY507" s="1" t="s">
        <v>2360</v>
      </c>
      <c r="BA507" s="1">
        <v>0</v>
      </c>
    </row>
    <row r="508" spans="1:53" x14ac:dyDescent="0.25">
      <c r="A508" s="1">
        <v>506</v>
      </c>
      <c r="B508" s="6" t="s">
        <v>0</v>
      </c>
      <c r="H508" s="2">
        <v>32478</v>
      </c>
      <c r="I508" s="1">
        <v>8</v>
      </c>
      <c r="J508" s="1">
        <v>0</v>
      </c>
      <c r="K508" s="1">
        <v>8</v>
      </c>
      <c r="L508" s="1">
        <v>4</v>
      </c>
      <c r="M508" s="1" t="s">
        <v>67</v>
      </c>
      <c r="N508" s="1">
        <v>1</v>
      </c>
      <c r="O508" s="1" t="s">
        <v>53</v>
      </c>
      <c r="Q508" s="1" t="s">
        <v>104</v>
      </c>
      <c r="S508" s="1">
        <v>0</v>
      </c>
      <c r="AB508" s="1" t="s">
        <v>363</v>
      </c>
      <c r="AC508" s="1" t="s">
        <v>27</v>
      </c>
      <c r="AE508" s="1" t="s">
        <v>29</v>
      </c>
      <c r="AM508" s="1" t="s">
        <v>85</v>
      </c>
      <c r="AP508" s="1">
        <v>35</v>
      </c>
      <c r="AR508" s="1">
        <v>56</v>
      </c>
      <c r="AS508" s="1">
        <v>112</v>
      </c>
      <c r="AT508" s="1" t="s">
        <v>2361</v>
      </c>
      <c r="AU508" s="1" t="s">
        <v>75</v>
      </c>
      <c r="AW508" s="1">
        <v>10</v>
      </c>
      <c r="AX508" s="1" t="s">
        <v>2362</v>
      </c>
      <c r="AY508" s="1" t="s">
        <v>2363</v>
      </c>
      <c r="AZ508" s="1" t="s">
        <v>2364</v>
      </c>
    </row>
    <row r="509" spans="1:53" x14ac:dyDescent="0.25">
      <c r="A509" s="1">
        <v>507</v>
      </c>
      <c r="B509" s="6" t="s">
        <v>0</v>
      </c>
      <c r="H509" s="2">
        <v>29313</v>
      </c>
      <c r="I509" s="1">
        <v>7</v>
      </c>
      <c r="J509" s="1">
        <v>0</v>
      </c>
      <c r="K509" s="1">
        <v>5</v>
      </c>
      <c r="L509" s="1">
        <v>8</v>
      </c>
      <c r="M509" s="1" t="s">
        <v>133</v>
      </c>
      <c r="N509" s="1">
        <v>0</v>
      </c>
      <c r="O509" s="1" t="s">
        <v>134</v>
      </c>
      <c r="R509" s="1" t="s">
        <v>2365</v>
      </c>
      <c r="S509" s="1">
        <v>0</v>
      </c>
      <c r="AB509" s="1" t="s">
        <v>84</v>
      </c>
      <c r="AG509" s="1" t="s">
        <v>31</v>
      </c>
      <c r="AH509" s="1" t="s">
        <v>32</v>
      </c>
      <c r="AM509" s="1" t="s">
        <v>73</v>
      </c>
      <c r="AP509" s="1">
        <v>8</v>
      </c>
      <c r="AR509" s="1">
        <v>16</v>
      </c>
      <c r="AS509" s="1">
        <v>8</v>
      </c>
      <c r="AT509" s="1" t="s">
        <v>2366</v>
      </c>
      <c r="AU509" s="1" t="s">
        <v>75</v>
      </c>
      <c r="AW509" s="1">
        <v>9</v>
      </c>
      <c r="AX509" s="1" t="s">
        <v>2367</v>
      </c>
      <c r="AY509" s="1" t="s">
        <v>2368</v>
      </c>
      <c r="AZ509" s="1" t="s">
        <v>2369</v>
      </c>
      <c r="BA509" s="1">
        <v>1</v>
      </c>
    </row>
    <row r="510" spans="1:53" x14ac:dyDescent="0.25">
      <c r="A510" s="1">
        <v>508</v>
      </c>
      <c r="B510" s="6" t="s">
        <v>0</v>
      </c>
      <c r="H510" s="2">
        <v>33993</v>
      </c>
      <c r="I510" s="1">
        <v>7</v>
      </c>
      <c r="J510" s="1">
        <v>20</v>
      </c>
      <c r="K510" s="1">
        <v>5</v>
      </c>
      <c r="L510" s="1">
        <v>36</v>
      </c>
      <c r="M510" s="1" t="s">
        <v>335</v>
      </c>
      <c r="N510" s="1">
        <v>0</v>
      </c>
      <c r="O510" s="1" t="s">
        <v>79</v>
      </c>
      <c r="Q510" s="1" t="s">
        <v>54</v>
      </c>
      <c r="S510" s="1">
        <v>1</v>
      </c>
      <c r="T510" s="1" t="s">
        <v>5</v>
      </c>
      <c r="V510" s="1" t="s">
        <v>111</v>
      </c>
      <c r="X510" s="1" t="s">
        <v>106</v>
      </c>
      <c r="Z510" s="1">
        <v>1</v>
      </c>
      <c r="AA510" s="1" t="s">
        <v>2370</v>
      </c>
      <c r="AB510" s="1" t="s">
        <v>59</v>
      </c>
      <c r="AD510" s="1" t="s">
        <v>28</v>
      </c>
      <c r="AL510" s="1" t="s">
        <v>2371</v>
      </c>
      <c r="AM510" s="1" t="s">
        <v>73</v>
      </c>
      <c r="AP510" s="1">
        <v>15</v>
      </c>
      <c r="AR510" s="1">
        <v>15</v>
      </c>
      <c r="AS510" s="1">
        <v>160</v>
      </c>
      <c r="AT510" s="1" t="s">
        <v>2372</v>
      </c>
      <c r="AU510" s="1" t="s">
        <v>64</v>
      </c>
      <c r="AW510" s="1">
        <v>9</v>
      </c>
      <c r="AX510" s="1" t="s">
        <v>872</v>
      </c>
      <c r="AY510" s="1" t="s">
        <v>872</v>
      </c>
      <c r="AZ510" s="1" t="s">
        <v>2373</v>
      </c>
      <c r="BA510" s="1">
        <v>1</v>
      </c>
    </row>
    <row r="511" spans="1:53" x14ac:dyDescent="0.25">
      <c r="A511" s="1">
        <v>509</v>
      </c>
      <c r="C511" s="6" t="s">
        <v>1</v>
      </c>
      <c r="H511" s="2">
        <v>29614</v>
      </c>
      <c r="I511" s="1">
        <v>7</v>
      </c>
      <c r="J511" s="1">
        <v>200</v>
      </c>
      <c r="K511" s="1">
        <v>12</v>
      </c>
      <c r="L511" s="1">
        <v>10</v>
      </c>
      <c r="M511" s="1" t="s">
        <v>335</v>
      </c>
      <c r="N511" s="1">
        <v>1</v>
      </c>
      <c r="S511" s="1">
        <v>1</v>
      </c>
      <c r="T511" s="1" t="s">
        <v>155</v>
      </c>
      <c r="V511" s="1" t="s">
        <v>111</v>
      </c>
      <c r="X511" s="1" t="s">
        <v>272</v>
      </c>
      <c r="Z511" s="1">
        <v>5</v>
      </c>
      <c r="AA511" s="1" t="s">
        <v>2374</v>
      </c>
      <c r="AB511" s="1" t="s">
        <v>72</v>
      </c>
      <c r="AK511" s="1" t="s">
        <v>35</v>
      </c>
      <c r="AU511" s="1" t="s">
        <v>75</v>
      </c>
      <c r="AW511" s="1">
        <v>10</v>
      </c>
      <c r="AX511" s="1" t="s">
        <v>2375</v>
      </c>
      <c r="AY511" s="1" t="s">
        <v>2376</v>
      </c>
      <c r="AZ511" s="1" t="s">
        <v>2377</v>
      </c>
      <c r="BA511" s="1">
        <v>1</v>
      </c>
    </row>
    <row r="512" spans="1:53" x14ac:dyDescent="0.25">
      <c r="A512" s="1">
        <v>510</v>
      </c>
      <c r="C512" s="6" t="s">
        <v>1</v>
      </c>
      <c r="H512" s="2">
        <v>23189</v>
      </c>
      <c r="I512" s="1">
        <v>7</v>
      </c>
      <c r="J512" s="1">
        <v>45</v>
      </c>
      <c r="K512" s="1">
        <v>13</v>
      </c>
      <c r="L512" s="1">
        <v>1</v>
      </c>
      <c r="M512" s="1" t="s">
        <v>52</v>
      </c>
      <c r="N512" s="1">
        <v>0</v>
      </c>
      <c r="O512" s="1" t="s">
        <v>79</v>
      </c>
      <c r="Q512" s="1" t="s">
        <v>104</v>
      </c>
      <c r="S512" s="1">
        <v>0</v>
      </c>
      <c r="AB512" s="1" t="s">
        <v>84</v>
      </c>
      <c r="AD512" s="1" t="s">
        <v>28</v>
      </c>
      <c r="AM512" s="1" t="s">
        <v>73</v>
      </c>
      <c r="AO512" s="1">
        <v>6</v>
      </c>
      <c r="AQ512" s="1">
        <v>6</v>
      </c>
      <c r="AS512" s="1">
        <v>5</v>
      </c>
      <c r="AT512" s="1" t="s">
        <v>2378</v>
      </c>
      <c r="AU512" s="1" t="s">
        <v>75</v>
      </c>
      <c r="AW512" s="1">
        <v>10</v>
      </c>
      <c r="AX512" s="1" t="s">
        <v>2379</v>
      </c>
      <c r="AZ512" s="1" t="s">
        <v>2380</v>
      </c>
      <c r="BA512" s="1">
        <v>0</v>
      </c>
    </row>
    <row r="513" spans="1:53" x14ac:dyDescent="0.25">
      <c r="A513" s="1">
        <v>511</v>
      </c>
      <c r="G513" s="6" t="s">
        <v>2381</v>
      </c>
      <c r="H513" s="2">
        <v>32916</v>
      </c>
      <c r="I513" s="1">
        <v>6</v>
      </c>
      <c r="J513" s="1">
        <v>25</v>
      </c>
      <c r="K513" s="1">
        <v>15</v>
      </c>
      <c r="L513" s="1">
        <v>5</v>
      </c>
      <c r="M513" s="1" t="s">
        <v>67</v>
      </c>
      <c r="N513" s="1">
        <v>1</v>
      </c>
      <c r="S513" s="1">
        <v>1</v>
      </c>
      <c r="T513" s="1" t="s">
        <v>155</v>
      </c>
      <c r="V513" s="1" t="s">
        <v>81</v>
      </c>
      <c r="X513" s="1" t="s">
        <v>92</v>
      </c>
      <c r="Z513" s="1">
        <v>1</v>
      </c>
      <c r="AA513" s="1" t="s">
        <v>2382</v>
      </c>
      <c r="AB513" s="1" t="s">
        <v>84</v>
      </c>
      <c r="AK513" s="1" t="s">
        <v>35</v>
      </c>
      <c r="AU513" s="1" t="s">
        <v>75</v>
      </c>
      <c r="AW513" s="1">
        <v>10</v>
      </c>
      <c r="AX513" s="1" t="s">
        <v>2383</v>
      </c>
      <c r="AY513" s="1" t="s">
        <v>428</v>
      </c>
      <c r="BA513" s="1">
        <v>1</v>
      </c>
    </row>
    <row r="514" spans="1:53" x14ac:dyDescent="0.25">
      <c r="A514" s="1">
        <v>512</v>
      </c>
      <c r="B514" s="6" t="s">
        <v>0</v>
      </c>
      <c r="C514" s="6" t="s">
        <v>1</v>
      </c>
      <c r="H514" s="2">
        <v>34931</v>
      </c>
      <c r="I514" s="1">
        <v>7</v>
      </c>
      <c r="J514" s="1">
        <v>70</v>
      </c>
      <c r="K514" s="1">
        <v>6</v>
      </c>
      <c r="L514" s="1">
        <v>6</v>
      </c>
      <c r="M514" s="1" t="s">
        <v>133</v>
      </c>
      <c r="N514" s="1">
        <v>1</v>
      </c>
      <c r="S514" s="1">
        <v>1</v>
      </c>
      <c r="T514" s="1" t="s">
        <v>465</v>
      </c>
      <c r="V514" s="1" t="s">
        <v>350</v>
      </c>
      <c r="Y514" s="1" t="s">
        <v>898</v>
      </c>
      <c r="Z514" s="1">
        <v>3</v>
      </c>
      <c r="AA514" s="1" t="s">
        <v>2384</v>
      </c>
      <c r="AB514" s="1" t="s">
        <v>59</v>
      </c>
      <c r="AK514" s="1" t="s">
        <v>35</v>
      </c>
      <c r="AU514" s="1" t="s">
        <v>345</v>
      </c>
      <c r="AW514" s="1">
        <v>10</v>
      </c>
      <c r="AX514" s="1" t="s">
        <v>2385</v>
      </c>
      <c r="AY514" s="1" t="s">
        <v>2386</v>
      </c>
      <c r="AZ514" s="1" t="s">
        <v>2387</v>
      </c>
      <c r="BA514" s="1">
        <v>1</v>
      </c>
    </row>
    <row r="515" spans="1:53" x14ac:dyDescent="0.25">
      <c r="A515" s="1">
        <v>513</v>
      </c>
      <c r="B515" s="6" t="s">
        <v>0</v>
      </c>
      <c r="H515" s="2">
        <v>30351</v>
      </c>
      <c r="I515" s="1">
        <v>8</v>
      </c>
      <c r="J515" s="1">
        <v>0</v>
      </c>
      <c r="K515" s="1">
        <v>8</v>
      </c>
      <c r="L515" s="1">
        <v>4</v>
      </c>
      <c r="M515" s="1" t="s">
        <v>335</v>
      </c>
      <c r="N515" s="1">
        <v>0</v>
      </c>
      <c r="O515" s="1" t="s">
        <v>79</v>
      </c>
      <c r="Q515" s="1" t="s">
        <v>99</v>
      </c>
      <c r="S515" s="1">
        <v>0</v>
      </c>
      <c r="AB515" s="1" t="s">
        <v>84</v>
      </c>
      <c r="AE515" s="1" t="s">
        <v>29</v>
      </c>
      <c r="AF515" s="1" t="s">
        <v>30</v>
      </c>
      <c r="AM515" s="1" t="s">
        <v>73</v>
      </c>
      <c r="AP515" s="1">
        <v>30</v>
      </c>
      <c r="AR515" s="1">
        <v>20</v>
      </c>
      <c r="AS515" s="1">
        <v>80</v>
      </c>
      <c r="AT515" s="1" t="s">
        <v>2388</v>
      </c>
      <c r="AV515" s="1" t="s">
        <v>2389</v>
      </c>
      <c r="AW515" s="1">
        <v>10</v>
      </c>
      <c r="AX515" s="1" t="s">
        <v>2390</v>
      </c>
      <c r="BA515" s="1">
        <v>0</v>
      </c>
    </row>
    <row r="516" spans="1:53" x14ac:dyDescent="0.25">
      <c r="A516" s="1">
        <v>514</v>
      </c>
      <c r="E516" s="6" t="s">
        <v>3</v>
      </c>
      <c r="H516" s="2">
        <v>34335</v>
      </c>
      <c r="I516" s="1">
        <v>6</v>
      </c>
      <c r="J516" s="1">
        <v>2</v>
      </c>
      <c r="K516" s="1">
        <v>17</v>
      </c>
      <c r="L516" s="1">
        <v>50</v>
      </c>
      <c r="M516" s="1" t="s">
        <v>103</v>
      </c>
      <c r="N516" s="1">
        <v>1</v>
      </c>
      <c r="S516" s="1">
        <v>0</v>
      </c>
      <c r="AB516" s="1" t="s">
        <v>84</v>
      </c>
      <c r="AE516" s="1" t="s">
        <v>29</v>
      </c>
      <c r="AM516" s="1" t="s">
        <v>60</v>
      </c>
      <c r="AO516" s="1">
        <v>5</v>
      </c>
      <c r="AR516" s="1">
        <v>10</v>
      </c>
      <c r="AS516" s="1">
        <v>50</v>
      </c>
      <c r="AT516" s="1" t="s">
        <v>2391</v>
      </c>
      <c r="AU516" s="1" t="s">
        <v>64</v>
      </c>
      <c r="AW516" s="1">
        <v>10</v>
      </c>
      <c r="AX516" s="1" t="s">
        <v>2392</v>
      </c>
      <c r="AY516" s="1" t="s">
        <v>2393</v>
      </c>
      <c r="BA516" s="1">
        <v>1</v>
      </c>
    </row>
    <row r="517" spans="1:53" x14ac:dyDescent="0.25">
      <c r="A517" s="1">
        <v>515</v>
      </c>
      <c r="B517" s="6" t="s">
        <v>0</v>
      </c>
      <c r="H517" s="2">
        <v>31403</v>
      </c>
      <c r="I517" s="1">
        <v>7</v>
      </c>
      <c r="J517" s="1">
        <v>60</v>
      </c>
      <c r="K517" s="1">
        <v>9</v>
      </c>
      <c r="L517" s="1">
        <v>3</v>
      </c>
      <c r="M517" s="1" t="s">
        <v>97</v>
      </c>
      <c r="N517" s="1">
        <v>0</v>
      </c>
      <c r="O517" s="1" t="s">
        <v>134</v>
      </c>
      <c r="Q517" s="1" t="s">
        <v>99</v>
      </c>
      <c r="S517" s="1">
        <v>0</v>
      </c>
      <c r="AB517" s="1" t="s">
        <v>84</v>
      </c>
      <c r="AF517" s="1" t="s">
        <v>30</v>
      </c>
      <c r="AM517" s="1" t="s">
        <v>85</v>
      </c>
      <c r="AO517" s="1">
        <v>6</v>
      </c>
      <c r="AQ517" s="1">
        <v>6</v>
      </c>
      <c r="AS517" s="1">
        <v>20</v>
      </c>
      <c r="AT517" s="1" t="s">
        <v>2394</v>
      </c>
      <c r="AU517" s="1" t="s">
        <v>75</v>
      </c>
      <c r="AW517" s="1">
        <v>8</v>
      </c>
      <c r="AX517" s="1" t="s">
        <v>2395</v>
      </c>
      <c r="AY517" s="1" t="s">
        <v>2396</v>
      </c>
      <c r="AZ517" s="1" t="s">
        <v>2397</v>
      </c>
      <c r="BA517" s="1">
        <v>1</v>
      </c>
    </row>
    <row r="518" spans="1:53" x14ac:dyDescent="0.25">
      <c r="A518" s="1">
        <v>516</v>
      </c>
      <c r="F518" s="6" t="s">
        <v>4</v>
      </c>
      <c r="H518" s="2">
        <v>31452</v>
      </c>
      <c r="I518" s="1">
        <v>6</v>
      </c>
      <c r="J518" s="1">
        <v>45</v>
      </c>
      <c r="K518" s="1">
        <v>12</v>
      </c>
      <c r="L518" s="1">
        <v>5</v>
      </c>
      <c r="M518" s="1" t="s">
        <v>133</v>
      </c>
      <c r="N518" s="1">
        <v>1</v>
      </c>
      <c r="S518" s="1">
        <v>1</v>
      </c>
      <c r="T518" s="1" t="s">
        <v>213</v>
      </c>
      <c r="V518" s="1" t="s">
        <v>81</v>
      </c>
      <c r="Y518" s="1" t="s">
        <v>1165</v>
      </c>
      <c r="Z518" s="1">
        <v>15</v>
      </c>
      <c r="AA518" s="1" t="s">
        <v>2398</v>
      </c>
      <c r="AB518" s="1" t="s">
        <v>161</v>
      </c>
      <c r="AK518" s="1" t="s">
        <v>35</v>
      </c>
      <c r="AU518" s="1" t="s">
        <v>75</v>
      </c>
      <c r="AW518" s="1">
        <v>10</v>
      </c>
      <c r="AX518" s="1" t="s">
        <v>2399</v>
      </c>
      <c r="AY518" s="1" t="s">
        <v>1125</v>
      </c>
      <c r="AZ518" s="1" t="s">
        <v>2400</v>
      </c>
      <c r="BA518" s="1">
        <v>1</v>
      </c>
    </row>
    <row r="519" spans="1:53" x14ac:dyDescent="0.25">
      <c r="A519" s="1">
        <v>517</v>
      </c>
      <c r="B519" s="6" t="s">
        <v>0</v>
      </c>
      <c r="C519" s="6" t="s">
        <v>1</v>
      </c>
      <c r="F519" s="6" t="s">
        <v>4</v>
      </c>
      <c r="H519" s="2">
        <v>31800</v>
      </c>
      <c r="I519" s="1">
        <v>6</v>
      </c>
      <c r="J519" s="1">
        <v>250</v>
      </c>
      <c r="K519" s="1">
        <v>14</v>
      </c>
      <c r="L519" s="1">
        <v>1</v>
      </c>
      <c r="M519" s="1" t="s">
        <v>303</v>
      </c>
      <c r="N519" s="1">
        <v>1</v>
      </c>
      <c r="S519" s="1">
        <v>1</v>
      </c>
      <c r="T519" s="1" t="s">
        <v>213</v>
      </c>
      <c r="V519" s="1" t="s">
        <v>81</v>
      </c>
      <c r="X519" s="1" t="s">
        <v>106</v>
      </c>
      <c r="Z519" s="1">
        <v>10</v>
      </c>
      <c r="AA519" s="1" t="s">
        <v>2401</v>
      </c>
      <c r="AB519" s="1" t="s">
        <v>1117</v>
      </c>
      <c r="AG519" s="1" t="s">
        <v>31</v>
      </c>
      <c r="AM519" s="1" t="s">
        <v>60</v>
      </c>
      <c r="AO519" s="1">
        <v>3</v>
      </c>
      <c r="AQ519" s="1">
        <v>5</v>
      </c>
      <c r="AS519" s="1">
        <v>14</v>
      </c>
      <c r="AT519" s="1" t="s">
        <v>2402</v>
      </c>
      <c r="AV519" s="1" t="s">
        <v>2403</v>
      </c>
      <c r="AW519" s="1">
        <v>10</v>
      </c>
      <c r="AX519" s="1" t="s">
        <v>2404</v>
      </c>
      <c r="BA519" s="1">
        <v>1</v>
      </c>
    </row>
    <row r="520" spans="1:53" x14ac:dyDescent="0.25">
      <c r="A520" s="1">
        <v>518</v>
      </c>
      <c r="B520" s="6" t="s">
        <v>0</v>
      </c>
      <c r="F520" s="6" t="s">
        <v>4</v>
      </c>
      <c r="H520" s="2">
        <v>30018</v>
      </c>
      <c r="I520" s="1">
        <v>7</v>
      </c>
      <c r="J520" s="1">
        <v>30</v>
      </c>
      <c r="K520" s="1">
        <v>12</v>
      </c>
      <c r="L520" s="1">
        <v>5</v>
      </c>
      <c r="M520" s="1" t="s">
        <v>67</v>
      </c>
      <c r="N520" s="1">
        <v>1</v>
      </c>
      <c r="S520" s="1">
        <v>1</v>
      </c>
      <c r="T520" s="1" t="s">
        <v>5</v>
      </c>
      <c r="V520" s="1" t="s">
        <v>81</v>
      </c>
      <c r="X520" s="1" t="s">
        <v>648</v>
      </c>
      <c r="Z520" s="1">
        <v>9</v>
      </c>
      <c r="AA520" s="1" t="s">
        <v>2405</v>
      </c>
      <c r="AB520" s="1" t="s">
        <v>84</v>
      </c>
      <c r="AG520" s="1" t="s">
        <v>31</v>
      </c>
      <c r="AM520" s="1" t="s">
        <v>73</v>
      </c>
      <c r="AO520" s="1">
        <v>4</v>
      </c>
      <c r="AQ520" s="1">
        <v>1</v>
      </c>
      <c r="AS520" s="1">
        <v>6</v>
      </c>
      <c r="AT520" s="1" t="s">
        <v>2406</v>
      </c>
      <c r="AU520" s="1" t="s">
        <v>75</v>
      </c>
      <c r="AW520" s="1">
        <v>6</v>
      </c>
      <c r="AX520" s="1" t="s">
        <v>2407</v>
      </c>
      <c r="BA520" s="1">
        <v>1</v>
      </c>
    </row>
    <row r="521" spans="1:53" x14ac:dyDescent="0.25">
      <c r="A521" s="1">
        <v>519</v>
      </c>
      <c r="C521" s="6" t="s">
        <v>1</v>
      </c>
      <c r="F521" s="6" t="s">
        <v>4</v>
      </c>
      <c r="H521" s="2">
        <v>31014</v>
      </c>
      <c r="I521" s="1">
        <v>6</v>
      </c>
      <c r="J521" s="1">
        <v>50</v>
      </c>
      <c r="K521" s="1">
        <v>6</v>
      </c>
      <c r="L521" s="1">
        <v>4</v>
      </c>
      <c r="M521" s="1" t="s">
        <v>225</v>
      </c>
      <c r="N521" s="1">
        <v>0</v>
      </c>
      <c r="O521" s="1" t="s">
        <v>389</v>
      </c>
      <c r="Q521" s="1" t="s">
        <v>69</v>
      </c>
      <c r="S521" s="1">
        <v>1</v>
      </c>
      <c r="T521" s="1" t="s">
        <v>155</v>
      </c>
      <c r="V521" s="1" t="s">
        <v>91</v>
      </c>
      <c r="X521" s="1" t="s">
        <v>156</v>
      </c>
      <c r="Z521" s="1">
        <v>5</v>
      </c>
      <c r="AA521" s="1" t="s">
        <v>2408</v>
      </c>
      <c r="AB521" s="1" t="s">
        <v>72</v>
      </c>
      <c r="AH521" s="1" t="s">
        <v>32</v>
      </c>
      <c r="AM521" s="1" t="s">
        <v>60</v>
      </c>
      <c r="AO521" s="1">
        <v>2</v>
      </c>
      <c r="AQ521" s="1">
        <v>2</v>
      </c>
      <c r="AS521" s="1">
        <v>2</v>
      </c>
      <c r="AT521" s="1" t="s">
        <v>2409</v>
      </c>
      <c r="AU521" s="1" t="s">
        <v>75</v>
      </c>
      <c r="AW521" s="1">
        <v>8</v>
      </c>
      <c r="AX521" s="1" t="s">
        <v>2410</v>
      </c>
      <c r="AY521" s="1" t="s">
        <v>2411</v>
      </c>
      <c r="AZ521" s="1" t="s">
        <v>2412</v>
      </c>
      <c r="BA521" s="1">
        <v>0</v>
      </c>
    </row>
    <row r="522" spans="1:53" x14ac:dyDescent="0.25">
      <c r="A522" s="1">
        <v>520</v>
      </c>
      <c r="C522" s="6" t="s">
        <v>1</v>
      </c>
      <c r="F522" s="6" t="s">
        <v>4</v>
      </c>
      <c r="H522" s="2">
        <v>26198</v>
      </c>
      <c r="I522" s="1">
        <v>8</v>
      </c>
      <c r="J522" s="1">
        <v>130</v>
      </c>
      <c r="K522" s="1">
        <v>6</v>
      </c>
      <c r="L522" s="1">
        <v>20</v>
      </c>
      <c r="M522" s="1" t="s">
        <v>89</v>
      </c>
      <c r="N522" s="1">
        <v>0</v>
      </c>
      <c r="O522" s="1" t="s">
        <v>79</v>
      </c>
      <c r="Q522" s="1" t="s">
        <v>99</v>
      </c>
      <c r="S522" s="1">
        <v>1</v>
      </c>
      <c r="T522" s="1" t="s">
        <v>412</v>
      </c>
      <c r="V522" s="1" t="s">
        <v>91</v>
      </c>
      <c r="X522" s="1" t="s">
        <v>648</v>
      </c>
      <c r="Z522" s="1">
        <v>23</v>
      </c>
      <c r="AA522" s="1" t="s">
        <v>2413</v>
      </c>
      <c r="AB522" s="1" t="s">
        <v>84</v>
      </c>
      <c r="AH522" s="1" t="s">
        <v>32</v>
      </c>
      <c r="AM522" s="1" t="s">
        <v>60</v>
      </c>
      <c r="AO522" s="1">
        <v>3</v>
      </c>
      <c r="AQ522" s="1">
        <v>6</v>
      </c>
      <c r="AS522" s="1">
        <v>10</v>
      </c>
      <c r="AT522" s="1" t="s">
        <v>2414</v>
      </c>
      <c r="AU522" s="1" t="s">
        <v>75</v>
      </c>
      <c r="AW522" s="1">
        <v>8</v>
      </c>
      <c r="AX522" s="1" t="s">
        <v>2415</v>
      </c>
      <c r="BA522" s="1">
        <v>0</v>
      </c>
    </row>
    <row r="523" spans="1:53" x14ac:dyDescent="0.25">
      <c r="A523" s="1">
        <v>521</v>
      </c>
      <c r="B523" s="6" t="s">
        <v>0</v>
      </c>
      <c r="H523" s="2">
        <v>30945</v>
      </c>
      <c r="I523" s="1">
        <v>7</v>
      </c>
      <c r="J523" s="1">
        <v>30</v>
      </c>
      <c r="K523" s="1">
        <v>1</v>
      </c>
      <c r="L523" s="1">
        <v>15</v>
      </c>
      <c r="M523" s="1" t="s">
        <v>121</v>
      </c>
      <c r="N523" s="1">
        <v>1</v>
      </c>
      <c r="S523" s="1">
        <v>1</v>
      </c>
      <c r="T523" s="1" t="s">
        <v>80</v>
      </c>
      <c r="V523" s="1" t="s">
        <v>56</v>
      </c>
      <c r="X523" s="1" t="s">
        <v>92</v>
      </c>
      <c r="Z523" s="1">
        <v>7</v>
      </c>
      <c r="AA523" s="1" t="s">
        <v>2416</v>
      </c>
      <c r="AB523" s="1" t="s">
        <v>72</v>
      </c>
      <c r="AH523" s="1" t="s">
        <v>32</v>
      </c>
      <c r="AL523" s="1" t="s">
        <v>1049</v>
      </c>
      <c r="AM523" s="1" t="s">
        <v>60</v>
      </c>
      <c r="AO523" s="1">
        <v>3</v>
      </c>
      <c r="AQ523" s="1">
        <v>4</v>
      </c>
      <c r="AS523" s="1">
        <v>10</v>
      </c>
      <c r="AT523" s="1" t="s">
        <v>2417</v>
      </c>
      <c r="AU523" s="1" t="s">
        <v>75</v>
      </c>
      <c r="AW523" s="1">
        <v>9</v>
      </c>
      <c r="AX523" s="1" t="s">
        <v>2418</v>
      </c>
      <c r="AY523" s="1" t="s">
        <v>2419</v>
      </c>
      <c r="AZ523" s="1" t="s">
        <v>2420</v>
      </c>
      <c r="BA523" s="1">
        <v>1</v>
      </c>
    </row>
    <row r="524" spans="1:53" x14ac:dyDescent="0.25">
      <c r="A524" s="1">
        <v>522</v>
      </c>
      <c r="B524" s="6" t="s">
        <v>0</v>
      </c>
      <c r="H524" s="2">
        <v>32220</v>
      </c>
      <c r="I524" s="1">
        <v>4</v>
      </c>
      <c r="J524" s="1">
        <v>5</v>
      </c>
      <c r="K524" s="1">
        <v>12</v>
      </c>
      <c r="L524" s="1">
        <v>1</v>
      </c>
      <c r="M524" s="1" t="s">
        <v>335</v>
      </c>
      <c r="N524" s="1">
        <v>0</v>
      </c>
      <c r="O524" s="1" t="s">
        <v>68</v>
      </c>
      <c r="Q524" s="1" t="s">
        <v>99</v>
      </c>
      <c r="S524" s="1">
        <v>0</v>
      </c>
      <c r="AB524" s="1" t="s">
        <v>363</v>
      </c>
      <c r="AF524" s="1" t="s">
        <v>30</v>
      </c>
      <c r="AM524" s="1" t="s">
        <v>85</v>
      </c>
      <c r="AP524" s="1">
        <v>10</v>
      </c>
      <c r="AQ524" s="1">
        <v>3</v>
      </c>
      <c r="AS524" s="1">
        <v>100</v>
      </c>
      <c r="AT524" s="1" t="s">
        <v>2421</v>
      </c>
      <c r="AV524" s="1" t="s">
        <v>2422</v>
      </c>
      <c r="AW524" s="1">
        <v>0</v>
      </c>
      <c r="AX524" s="1" t="s">
        <v>2423</v>
      </c>
      <c r="AY524" s="1" t="s">
        <v>2424</v>
      </c>
      <c r="BA524" s="1">
        <v>0</v>
      </c>
    </row>
    <row r="525" spans="1:53" x14ac:dyDescent="0.25">
      <c r="A525" s="1">
        <v>523</v>
      </c>
      <c r="B525" s="6" t="s">
        <v>0</v>
      </c>
      <c r="F525" s="6" t="s">
        <v>4</v>
      </c>
      <c r="H525" s="2">
        <v>31081</v>
      </c>
      <c r="I525" s="1">
        <v>6</v>
      </c>
      <c r="J525" s="1">
        <v>0</v>
      </c>
      <c r="K525" s="1">
        <v>2</v>
      </c>
      <c r="L525" s="1">
        <v>15</v>
      </c>
      <c r="M525" s="1" t="s">
        <v>225</v>
      </c>
      <c r="N525" s="1">
        <v>0</v>
      </c>
      <c r="O525" s="1" t="s">
        <v>79</v>
      </c>
      <c r="Q525" s="1" t="s">
        <v>104</v>
      </c>
      <c r="S525" s="1">
        <v>1</v>
      </c>
      <c r="T525" s="1" t="s">
        <v>146</v>
      </c>
      <c r="V525" s="1" t="s">
        <v>56</v>
      </c>
      <c r="X525" s="1" t="s">
        <v>220</v>
      </c>
      <c r="Z525" s="1">
        <v>10</v>
      </c>
      <c r="AA525" s="1" t="s">
        <v>2425</v>
      </c>
      <c r="AB525" s="1" t="s">
        <v>59</v>
      </c>
      <c r="AF525" s="1" t="s">
        <v>30</v>
      </c>
      <c r="AI525" s="1" t="s">
        <v>33</v>
      </c>
      <c r="AM525" s="1" t="s">
        <v>73</v>
      </c>
      <c r="AO525" s="1">
        <v>5</v>
      </c>
      <c r="AR525" s="1">
        <v>20</v>
      </c>
      <c r="AS525" s="1">
        <v>20</v>
      </c>
      <c r="AT525" s="1" t="s">
        <v>2426</v>
      </c>
      <c r="AU525" s="1" t="s">
        <v>64</v>
      </c>
      <c r="AW525" s="1">
        <v>9</v>
      </c>
      <c r="AX525" s="1" t="s">
        <v>2427</v>
      </c>
      <c r="AZ525" s="1" t="s">
        <v>2428</v>
      </c>
      <c r="BA525" s="1">
        <v>1</v>
      </c>
    </row>
    <row r="526" spans="1:53" x14ac:dyDescent="0.25">
      <c r="A526" s="1">
        <v>524</v>
      </c>
      <c r="F526" s="6" t="s">
        <v>4</v>
      </c>
      <c r="H526" s="2">
        <v>29924</v>
      </c>
      <c r="I526" s="1">
        <v>6</v>
      </c>
      <c r="J526" s="1">
        <v>0</v>
      </c>
      <c r="K526" s="1">
        <v>12</v>
      </c>
      <c r="L526" s="1">
        <v>10</v>
      </c>
      <c r="M526" s="1" t="s">
        <v>97</v>
      </c>
      <c r="N526" s="1">
        <v>0</v>
      </c>
      <c r="O526" s="1" t="s">
        <v>98</v>
      </c>
      <c r="Q526" s="1" t="s">
        <v>104</v>
      </c>
      <c r="S526" s="1">
        <v>1</v>
      </c>
      <c r="T526" s="1" t="s">
        <v>90</v>
      </c>
      <c r="V526" s="1" t="s">
        <v>81</v>
      </c>
      <c r="X526" s="1" t="s">
        <v>231</v>
      </c>
      <c r="Z526" s="1">
        <v>12</v>
      </c>
      <c r="AA526" s="1" t="s">
        <v>2429</v>
      </c>
      <c r="AB526" s="1" t="s">
        <v>84</v>
      </c>
      <c r="AE526" s="1" t="s">
        <v>29</v>
      </c>
      <c r="AF526" s="1" t="s">
        <v>30</v>
      </c>
      <c r="AM526" s="1" t="s">
        <v>85</v>
      </c>
      <c r="AO526" s="1">
        <v>2</v>
      </c>
      <c r="AQ526" s="1">
        <v>6</v>
      </c>
      <c r="AS526" s="1">
        <v>80</v>
      </c>
      <c r="AT526" s="1" t="s">
        <v>2430</v>
      </c>
      <c r="AU526" s="1" t="s">
        <v>75</v>
      </c>
      <c r="AW526" s="1">
        <v>10</v>
      </c>
      <c r="AX526" s="1" t="s">
        <v>2431</v>
      </c>
      <c r="AY526" s="1" t="s">
        <v>2432</v>
      </c>
      <c r="BA526" s="1">
        <v>0</v>
      </c>
    </row>
    <row r="527" spans="1:53" x14ac:dyDescent="0.25">
      <c r="A527" s="1">
        <v>525</v>
      </c>
      <c r="B527" s="6" t="s">
        <v>0</v>
      </c>
      <c r="F527" s="6" t="s">
        <v>4</v>
      </c>
      <c r="H527" s="2">
        <v>29448</v>
      </c>
      <c r="I527" s="1">
        <v>7</v>
      </c>
      <c r="J527" s="1">
        <v>45</v>
      </c>
      <c r="K527" s="1">
        <v>5</v>
      </c>
      <c r="L527" s="1">
        <v>6</v>
      </c>
      <c r="M527" s="1" t="s">
        <v>335</v>
      </c>
      <c r="N527" s="1">
        <v>0</v>
      </c>
      <c r="O527" s="1" t="s">
        <v>53</v>
      </c>
      <c r="Q527" s="1" t="s">
        <v>104</v>
      </c>
      <c r="S527" s="1">
        <v>1</v>
      </c>
      <c r="T527" s="1" t="s">
        <v>5</v>
      </c>
      <c r="V527" s="1" t="s">
        <v>81</v>
      </c>
      <c r="X527" s="1" t="s">
        <v>57</v>
      </c>
      <c r="Z527" s="1">
        <v>8</v>
      </c>
      <c r="AA527" s="1" t="s">
        <v>2433</v>
      </c>
      <c r="AB527" s="1" t="s">
        <v>84</v>
      </c>
      <c r="AH527" s="1" t="s">
        <v>32</v>
      </c>
      <c r="AM527" s="1" t="s">
        <v>73</v>
      </c>
      <c r="AO527" s="1">
        <v>6</v>
      </c>
      <c r="AQ527" s="1">
        <v>2</v>
      </c>
      <c r="AS527" s="1">
        <v>80</v>
      </c>
      <c r="AT527" s="1" t="s">
        <v>2434</v>
      </c>
      <c r="AU527" s="1" t="s">
        <v>377</v>
      </c>
      <c r="AW527" s="1">
        <v>10</v>
      </c>
      <c r="AX527" s="1" t="s">
        <v>2435</v>
      </c>
      <c r="AY527" s="1" t="s">
        <v>2436</v>
      </c>
      <c r="BA527" s="1">
        <v>1</v>
      </c>
    </row>
    <row r="528" spans="1:53" x14ac:dyDescent="0.25">
      <c r="A528" s="1">
        <v>526</v>
      </c>
      <c r="B528" s="6" t="s">
        <v>0</v>
      </c>
      <c r="I528" s="1">
        <v>7</v>
      </c>
      <c r="J528" s="1">
        <v>13</v>
      </c>
      <c r="K528" s="1">
        <v>10</v>
      </c>
      <c r="L528" s="1">
        <v>2</v>
      </c>
      <c r="M528" s="1" t="s">
        <v>225</v>
      </c>
      <c r="N528" s="1">
        <v>1</v>
      </c>
      <c r="S528" s="1">
        <v>1</v>
      </c>
      <c r="T528" s="1" t="s">
        <v>30</v>
      </c>
      <c r="V528" s="1" t="s">
        <v>81</v>
      </c>
      <c r="X528" s="1" t="s">
        <v>92</v>
      </c>
      <c r="Z528" s="1">
        <v>2</v>
      </c>
      <c r="AA528" s="1" t="s">
        <v>2437</v>
      </c>
      <c r="AB528" s="1" t="s">
        <v>59</v>
      </c>
      <c r="AF528" s="1" t="s">
        <v>30</v>
      </c>
      <c r="AM528" s="1" t="s">
        <v>85</v>
      </c>
      <c r="AP528" s="1">
        <v>10</v>
      </c>
      <c r="AR528" s="1">
        <v>15</v>
      </c>
      <c r="AS528" s="1">
        <v>35</v>
      </c>
      <c r="AT528" s="1" t="s">
        <v>2438</v>
      </c>
      <c r="AU528" s="1" t="s">
        <v>75</v>
      </c>
      <c r="AW528" s="1">
        <v>10</v>
      </c>
      <c r="AX528" s="1" t="s">
        <v>2439</v>
      </c>
      <c r="BA528" s="1">
        <v>0</v>
      </c>
    </row>
    <row r="529" spans="1:53" x14ac:dyDescent="0.25">
      <c r="A529" s="1">
        <v>527</v>
      </c>
      <c r="B529" s="6" t="s">
        <v>0</v>
      </c>
      <c r="C529" s="6" t="s">
        <v>1</v>
      </c>
      <c r="F529" s="6" t="s">
        <v>4</v>
      </c>
      <c r="H529" s="2">
        <v>28843</v>
      </c>
      <c r="I529" s="1">
        <v>7</v>
      </c>
      <c r="J529" s="1">
        <v>0</v>
      </c>
      <c r="K529" s="1">
        <v>8</v>
      </c>
      <c r="L529" s="1">
        <v>2</v>
      </c>
      <c r="M529" s="1" t="s">
        <v>78</v>
      </c>
      <c r="N529" s="1">
        <v>1</v>
      </c>
      <c r="S529" s="1">
        <v>1</v>
      </c>
      <c r="T529" s="1" t="s">
        <v>141</v>
      </c>
      <c r="V529" s="1" t="s">
        <v>81</v>
      </c>
      <c r="X529" s="1" t="s">
        <v>156</v>
      </c>
      <c r="Z529" s="1">
        <v>15</v>
      </c>
      <c r="AA529" s="1" t="s">
        <v>2440</v>
      </c>
      <c r="AB529" s="1" t="s">
        <v>363</v>
      </c>
      <c r="AF529" s="1" t="s">
        <v>30</v>
      </c>
      <c r="AH529" s="1" t="s">
        <v>32</v>
      </c>
      <c r="AM529" s="1" t="s">
        <v>73</v>
      </c>
      <c r="AO529" s="1">
        <v>4</v>
      </c>
      <c r="AQ529" s="1">
        <v>4</v>
      </c>
      <c r="AS529" s="1">
        <v>24</v>
      </c>
      <c r="AT529" s="1" t="s">
        <v>2441</v>
      </c>
      <c r="AU529" s="1" t="s">
        <v>75</v>
      </c>
      <c r="AW529" s="1">
        <v>10</v>
      </c>
      <c r="AX529" s="1" t="s">
        <v>2442</v>
      </c>
      <c r="AY529" s="1" t="s">
        <v>2443</v>
      </c>
      <c r="AZ529" s="1" t="s">
        <v>2444</v>
      </c>
      <c r="BA529" s="1">
        <v>1</v>
      </c>
    </row>
    <row r="530" spans="1:53" x14ac:dyDescent="0.25">
      <c r="A530" s="1">
        <v>528</v>
      </c>
      <c r="B530" s="6" t="s">
        <v>0</v>
      </c>
      <c r="H530" s="2">
        <v>35090</v>
      </c>
      <c r="I530" s="1">
        <v>7</v>
      </c>
      <c r="J530" s="1">
        <v>30</v>
      </c>
      <c r="K530" s="1">
        <v>9</v>
      </c>
      <c r="L530" s="1">
        <v>2</v>
      </c>
      <c r="M530" s="1" t="s">
        <v>303</v>
      </c>
      <c r="N530" s="1">
        <v>0</v>
      </c>
      <c r="O530" s="1" t="s">
        <v>140</v>
      </c>
      <c r="Q530" s="1" t="s">
        <v>104</v>
      </c>
      <c r="S530" s="1">
        <v>1</v>
      </c>
      <c r="T530" s="1" t="s">
        <v>213</v>
      </c>
      <c r="V530" s="1" t="s">
        <v>350</v>
      </c>
      <c r="X530" s="1" t="s">
        <v>92</v>
      </c>
      <c r="Z530" s="1">
        <v>1</v>
      </c>
      <c r="AA530" s="1" t="s">
        <v>2445</v>
      </c>
      <c r="AB530" s="1" t="s">
        <v>161</v>
      </c>
      <c r="AH530" s="1" t="s">
        <v>32</v>
      </c>
      <c r="AJ530" s="1" t="s">
        <v>34</v>
      </c>
      <c r="AL530" s="1" t="s">
        <v>2446</v>
      </c>
      <c r="AM530" s="1" t="s">
        <v>73</v>
      </c>
      <c r="AP530" s="1">
        <v>15</v>
      </c>
      <c r="AQ530" s="1">
        <v>6</v>
      </c>
      <c r="AS530" s="1">
        <v>12</v>
      </c>
      <c r="AT530" s="1" t="s">
        <v>2447</v>
      </c>
      <c r="AU530" s="1" t="s">
        <v>75</v>
      </c>
      <c r="AW530" s="1">
        <v>5</v>
      </c>
      <c r="AX530" s="1" t="s">
        <v>2448</v>
      </c>
      <c r="AY530" s="1" t="s">
        <v>2449</v>
      </c>
      <c r="BA530" s="1">
        <v>1</v>
      </c>
    </row>
    <row r="531" spans="1:53" x14ac:dyDescent="0.25">
      <c r="A531" s="1">
        <v>529</v>
      </c>
      <c r="B531" s="6" t="s">
        <v>0</v>
      </c>
      <c r="F531" s="6" t="s">
        <v>4</v>
      </c>
      <c r="H531" s="2">
        <v>31698</v>
      </c>
      <c r="I531" s="1">
        <v>7</v>
      </c>
      <c r="J531" s="1">
        <v>60</v>
      </c>
      <c r="K531" s="1">
        <v>12</v>
      </c>
      <c r="L531" s="1">
        <v>5</v>
      </c>
      <c r="M531" s="1" t="s">
        <v>67</v>
      </c>
      <c r="N531" s="1">
        <v>0</v>
      </c>
      <c r="O531" s="1" t="s">
        <v>68</v>
      </c>
      <c r="Q531" s="1" t="s">
        <v>99</v>
      </c>
      <c r="S531" s="1">
        <v>1</v>
      </c>
      <c r="T531" s="1" t="s">
        <v>412</v>
      </c>
      <c r="V531" s="1" t="s">
        <v>56</v>
      </c>
      <c r="X531" s="1" t="s">
        <v>124</v>
      </c>
      <c r="Z531" s="1">
        <v>7</v>
      </c>
      <c r="AA531" s="1" t="s">
        <v>2450</v>
      </c>
      <c r="AB531" s="1" t="s">
        <v>84</v>
      </c>
      <c r="AK531" s="1" t="s">
        <v>35</v>
      </c>
      <c r="AU531" s="1" t="s">
        <v>75</v>
      </c>
      <c r="AW531" s="1">
        <v>10</v>
      </c>
      <c r="AX531" s="1" t="s">
        <v>2451</v>
      </c>
      <c r="AY531" s="1" t="s">
        <v>2452</v>
      </c>
      <c r="BA531" s="1">
        <v>1</v>
      </c>
    </row>
    <row r="532" spans="1:53" x14ac:dyDescent="0.25">
      <c r="A532" s="1">
        <v>530</v>
      </c>
      <c r="C532" s="6" t="s">
        <v>1</v>
      </c>
      <c r="F532" s="6" t="s">
        <v>4</v>
      </c>
      <c r="H532" s="2">
        <v>35502</v>
      </c>
      <c r="I532" s="1">
        <v>7</v>
      </c>
      <c r="J532" s="1">
        <v>0</v>
      </c>
      <c r="K532" s="1">
        <v>8</v>
      </c>
      <c r="L532" s="1">
        <v>25</v>
      </c>
      <c r="M532" s="1" t="s">
        <v>78</v>
      </c>
      <c r="N532" s="1">
        <v>1</v>
      </c>
      <c r="S532" s="1">
        <v>1</v>
      </c>
      <c r="T532" s="1" t="s">
        <v>110</v>
      </c>
      <c r="V532" s="1" t="s">
        <v>81</v>
      </c>
      <c r="X532" s="1" t="s">
        <v>92</v>
      </c>
      <c r="Z532" s="1">
        <v>2</v>
      </c>
      <c r="AA532" s="1" t="s">
        <v>2453</v>
      </c>
      <c r="AB532" s="1" t="s">
        <v>161</v>
      </c>
      <c r="AL532" s="1" t="s">
        <v>2454</v>
      </c>
      <c r="AM532" s="1" t="s">
        <v>85</v>
      </c>
      <c r="AO532" s="1">
        <v>6</v>
      </c>
      <c r="AQ532" s="1">
        <v>2</v>
      </c>
      <c r="AS532" s="1">
        <v>20</v>
      </c>
      <c r="AT532" s="1" t="s">
        <v>2455</v>
      </c>
      <c r="AU532" s="1" t="s">
        <v>64</v>
      </c>
      <c r="AW532" s="1">
        <v>9</v>
      </c>
      <c r="AX532" s="1" t="s">
        <v>2456</v>
      </c>
      <c r="AY532" s="1" t="s">
        <v>2457</v>
      </c>
      <c r="AZ532" s="1" t="s">
        <v>2458</v>
      </c>
      <c r="BA532" s="1">
        <v>1</v>
      </c>
    </row>
    <row r="533" spans="1:53" x14ac:dyDescent="0.25">
      <c r="A533" s="1">
        <v>531</v>
      </c>
      <c r="B533" s="6" t="s">
        <v>0</v>
      </c>
      <c r="C533" s="6" t="s">
        <v>1</v>
      </c>
      <c r="F533" s="6" t="s">
        <v>4</v>
      </c>
      <c r="H533" s="2">
        <v>31751</v>
      </c>
      <c r="I533" s="1">
        <v>7</v>
      </c>
      <c r="J533" s="1">
        <v>60</v>
      </c>
      <c r="K533" s="1">
        <v>6</v>
      </c>
      <c r="L533" s="1">
        <v>4</v>
      </c>
      <c r="M533" s="1" t="s">
        <v>97</v>
      </c>
      <c r="N533" s="1">
        <v>0</v>
      </c>
      <c r="O533" s="1" t="s">
        <v>98</v>
      </c>
      <c r="Q533" s="1" t="s">
        <v>104</v>
      </c>
      <c r="S533" s="1">
        <v>1</v>
      </c>
      <c r="T533" s="1" t="s">
        <v>465</v>
      </c>
      <c r="V533" s="1" t="s">
        <v>56</v>
      </c>
      <c r="X533" s="1" t="s">
        <v>82</v>
      </c>
      <c r="Z533" s="1">
        <v>5</v>
      </c>
      <c r="AA533" s="1" t="s">
        <v>2459</v>
      </c>
      <c r="AB533" s="1" t="s">
        <v>84</v>
      </c>
      <c r="AE533" s="1" t="s">
        <v>29</v>
      </c>
      <c r="AM533" s="1" t="s">
        <v>73</v>
      </c>
      <c r="AP533" s="1">
        <v>14</v>
      </c>
      <c r="AQ533" s="1">
        <v>2</v>
      </c>
      <c r="AS533" s="1">
        <v>32</v>
      </c>
      <c r="AT533" s="1" t="s">
        <v>2460</v>
      </c>
      <c r="AU533" s="1" t="s">
        <v>75</v>
      </c>
      <c r="AW533" s="1">
        <v>8</v>
      </c>
      <c r="AX533" s="1" t="s">
        <v>2461</v>
      </c>
      <c r="AY533" s="1" t="s">
        <v>2462</v>
      </c>
      <c r="AZ533" s="1" t="s">
        <v>2463</v>
      </c>
      <c r="BA533" s="1">
        <v>1</v>
      </c>
    </row>
    <row r="534" spans="1:53" x14ac:dyDescent="0.25">
      <c r="A534" s="1">
        <v>532</v>
      </c>
      <c r="C534" s="6" t="s">
        <v>1</v>
      </c>
      <c r="F534" s="6" t="s">
        <v>4</v>
      </c>
      <c r="H534" s="2">
        <v>28108</v>
      </c>
      <c r="I534" s="1">
        <v>7</v>
      </c>
      <c r="J534" s="1">
        <v>10</v>
      </c>
      <c r="K534" s="1">
        <v>6</v>
      </c>
      <c r="L534" s="1">
        <v>15</v>
      </c>
      <c r="M534" s="1" t="s">
        <v>225</v>
      </c>
      <c r="N534" s="1">
        <v>0</v>
      </c>
      <c r="O534" s="1" t="s">
        <v>98</v>
      </c>
      <c r="Q534" s="1" t="s">
        <v>99</v>
      </c>
      <c r="S534" s="1">
        <v>1</v>
      </c>
      <c r="T534" s="1" t="s">
        <v>412</v>
      </c>
      <c r="V534" s="1" t="s">
        <v>383</v>
      </c>
      <c r="X534" s="1" t="s">
        <v>92</v>
      </c>
      <c r="Z534" s="1">
        <v>17</v>
      </c>
      <c r="AA534" s="1" t="s">
        <v>2464</v>
      </c>
      <c r="AB534" s="1" t="s">
        <v>84</v>
      </c>
      <c r="AG534" s="1" t="s">
        <v>31</v>
      </c>
      <c r="AM534" s="1" t="s">
        <v>73</v>
      </c>
      <c r="AO534" s="1">
        <v>5</v>
      </c>
      <c r="AQ534" s="1">
        <v>5</v>
      </c>
      <c r="AS534" s="1">
        <v>15</v>
      </c>
      <c r="AT534" s="1" t="s">
        <v>2465</v>
      </c>
      <c r="AV534" s="1" t="s">
        <v>2466</v>
      </c>
      <c r="AW534" s="1">
        <v>7</v>
      </c>
      <c r="AX534" s="1" t="s">
        <v>2467</v>
      </c>
      <c r="AY534" s="1" t="s">
        <v>2468</v>
      </c>
      <c r="AZ534" s="1" t="s">
        <v>2469</v>
      </c>
      <c r="BA534" s="1">
        <v>1</v>
      </c>
    </row>
    <row r="535" spans="1:53" x14ac:dyDescent="0.25">
      <c r="A535" s="1">
        <v>533</v>
      </c>
      <c r="C535" s="6" t="s">
        <v>1</v>
      </c>
      <c r="F535" s="6" t="s">
        <v>4</v>
      </c>
      <c r="H535" s="2">
        <v>25840</v>
      </c>
      <c r="I535" s="1">
        <v>8</v>
      </c>
      <c r="J535" s="1">
        <v>120</v>
      </c>
      <c r="K535" s="1">
        <v>10</v>
      </c>
      <c r="L535" s="1">
        <v>0</v>
      </c>
      <c r="M535" s="1" t="s">
        <v>89</v>
      </c>
      <c r="N535" s="1">
        <v>0</v>
      </c>
      <c r="O535" s="1" t="s">
        <v>68</v>
      </c>
      <c r="Q535" s="1" t="s">
        <v>99</v>
      </c>
      <c r="S535" s="1">
        <v>1</v>
      </c>
      <c r="T535" s="1" t="s">
        <v>5</v>
      </c>
      <c r="V535" s="1" t="s">
        <v>56</v>
      </c>
      <c r="X535" s="1" t="s">
        <v>57</v>
      </c>
      <c r="Z535" s="1">
        <v>8</v>
      </c>
      <c r="AA535" s="1" t="s">
        <v>2470</v>
      </c>
      <c r="AB535" s="1" t="s">
        <v>72</v>
      </c>
      <c r="AE535" s="1" t="s">
        <v>29</v>
      </c>
      <c r="AM535" s="1" t="s">
        <v>85</v>
      </c>
      <c r="AO535" s="1">
        <v>5</v>
      </c>
      <c r="AQ535" s="1">
        <v>5</v>
      </c>
      <c r="AS535" s="1">
        <v>40</v>
      </c>
      <c r="AT535" s="1" t="s">
        <v>2471</v>
      </c>
      <c r="AU535" s="1" t="s">
        <v>75</v>
      </c>
      <c r="AW535" s="1">
        <v>10</v>
      </c>
      <c r="AX535" s="1" t="s">
        <v>2472</v>
      </c>
      <c r="AY535" s="1" t="s">
        <v>2473</v>
      </c>
      <c r="BA535" s="1">
        <v>1</v>
      </c>
    </row>
    <row r="536" spans="1:53" ht="409.5" x14ac:dyDescent="0.25">
      <c r="A536" s="1">
        <v>534</v>
      </c>
      <c r="B536" s="6" t="s">
        <v>0</v>
      </c>
      <c r="D536" s="6" t="s">
        <v>2</v>
      </c>
      <c r="F536" s="6" t="s">
        <v>4</v>
      </c>
      <c r="H536" s="2">
        <v>29476</v>
      </c>
      <c r="I536" s="1">
        <v>7</v>
      </c>
      <c r="J536" s="1">
        <v>40</v>
      </c>
      <c r="K536" s="1">
        <v>12</v>
      </c>
      <c r="L536" s="1">
        <v>10</v>
      </c>
      <c r="M536" s="1" t="s">
        <v>133</v>
      </c>
      <c r="N536" s="1">
        <v>0</v>
      </c>
      <c r="O536" s="1" t="s">
        <v>53</v>
      </c>
      <c r="Q536" s="1" t="s">
        <v>99</v>
      </c>
      <c r="S536" s="1">
        <v>1</v>
      </c>
      <c r="T536" s="1" t="s">
        <v>407</v>
      </c>
      <c r="V536" s="1" t="s">
        <v>111</v>
      </c>
      <c r="X536" s="1" t="s">
        <v>57</v>
      </c>
      <c r="Z536" s="1">
        <v>8</v>
      </c>
      <c r="AA536" s="1" t="s">
        <v>2474</v>
      </c>
      <c r="AB536" s="1" t="s">
        <v>72</v>
      </c>
      <c r="AF536" s="1" t="s">
        <v>30</v>
      </c>
      <c r="AM536" s="1" t="s">
        <v>73</v>
      </c>
      <c r="AO536" s="1">
        <v>6</v>
      </c>
      <c r="AQ536" s="1">
        <v>5</v>
      </c>
      <c r="AS536" s="1">
        <v>10</v>
      </c>
      <c r="AT536" s="1" t="s">
        <v>2475</v>
      </c>
      <c r="AU536" s="1" t="s">
        <v>75</v>
      </c>
      <c r="AW536" s="1">
        <v>4</v>
      </c>
      <c r="AX536" s="1" t="s">
        <v>2476</v>
      </c>
      <c r="AY536" s="1" t="s">
        <v>2477</v>
      </c>
      <c r="AZ536" s="4" t="s">
        <v>2478</v>
      </c>
      <c r="BA536" s="1">
        <v>0</v>
      </c>
    </row>
    <row r="537" spans="1:53" x14ac:dyDescent="0.25">
      <c r="A537" s="1">
        <v>535</v>
      </c>
      <c r="B537" s="6" t="s">
        <v>0</v>
      </c>
      <c r="H537" s="2">
        <v>31956</v>
      </c>
      <c r="I537" s="1">
        <v>7</v>
      </c>
      <c r="J537" s="1">
        <v>90</v>
      </c>
      <c r="K537" s="1">
        <v>9</v>
      </c>
      <c r="L537" s="1">
        <v>5</v>
      </c>
      <c r="M537" s="1" t="s">
        <v>121</v>
      </c>
      <c r="N537" s="1">
        <v>0</v>
      </c>
      <c r="O537" s="1" t="s">
        <v>53</v>
      </c>
      <c r="Q537" s="1" t="s">
        <v>54</v>
      </c>
      <c r="S537" s="1">
        <v>1</v>
      </c>
      <c r="T537" s="1" t="s">
        <v>155</v>
      </c>
      <c r="V537" s="1" t="s">
        <v>350</v>
      </c>
      <c r="X537" s="1" t="s">
        <v>220</v>
      </c>
      <c r="Z537" s="1">
        <v>10</v>
      </c>
      <c r="AA537" s="1" t="s">
        <v>2479</v>
      </c>
      <c r="AB537" s="1" t="s">
        <v>84</v>
      </c>
      <c r="AK537" s="1" t="s">
        <v>35</v>
      </c>
      <c r="AU537" s="1" t="s">
        <v>75</v>
      </c>
      <c r="AW537" s="1">
        <v>10</v>
      </c>
      <c r="AX537" s="1" t="s">
        <v>2480</v>
      </c>
      <c r="AY537" s="1" t="s">
        <v>2481</v>
      </c>
      <c r="BA537" s="1">
        <v>0</v>
      </c>
    </row>
    <row r="538" spans="1:53" x14ac:dyDescent="0.25">
      <c r="A538" s="1">
        <v>536</v>
      </c>
      <c r="B538" s="6" t="s">
        <v>0</v>
      </c>
      <c r="C538" s="6" t="s">
        <v>1</v>
      </c>
      <c r="F538" s="6" t="s">
        <v>4</v>
      </c>
      <c r="H538" s="2">
        <v>28333</v>
      </c>
      <c r="I538" s="1">
        <v>6</v>
      </c>
      <c r="J538" s="1">
        <v>120</v>
      </c>
      <c r="K538" s="1">
        <v>9</v>
      </c>
      <c r="L538" s="1">
        <v>7</v>
      </c>
      <c r="M538" s="1" t="s">
        <v>121</v>
      </c>
      <c r="N538" s="1">
        <v>1</v>
      </c>
      <c r="S538" s="1">
        <v>1</v>
      </c>
      <c r="T538" s="1" t="s">
        <v>465</v>
      </c>
      <c r="V538" s="1" t="s">
        <v>142</v>
      </c>
      <c r="Y538" s="1" t="s">
        <v>2244</v>
      </c>
      <c r="Z538" s="1">
        <v>10</v>
      </c>
      <c r="AB538" s="1" t="s">
        <v>84</v>
      </c>
      <c r="AF538" s="1" t="s">
        <v>30</v>
      </c>
      <c r="AM538" s="1" t="s">
        <v>73</v>
      </c>
      <c r="AO538" s="1">
        <v>6</v>
      </c>
      <c r="AQ538" s="1">
        <v>5</v>
      </c>
      <c r="AS538" s="1">
        <v>15</v>
      </c>
      <c r="AT538" s="1" t="s">
        <v>2482</v>
      </c>
      <c r="AU538" s="1" t="s">
        <v>75</v>
      </c>
      <c r="AW538" s="1">
        <v>9</v>
      </c>
      <c r="AX538" s="1" t="s">
        <v>2483</v>
      </c>
      <c r="AY538" s="1" t="s">
        <v>2484</v>
      </c>
      <c r="AZ538" s="1" t="s">
        <v>2485</v>
      </c>
      <c r="BA538" s="1">
        <v>1</v>
      </c>
    </row>
    <row r="539" spans="1:53" x14ac:dyDescent="0.25">
      <c r="A539" s="1">
        <v>537</v>
      </c>
      <c r="B539" s="6" t="s">
        <v>0</v>
      </c>
      <c r="H539" s="2">
        <v>29407</v>
      </c>
      <c r="I539" s="1">
        <v>7</v>
      </c>
      <c r="J539" s="1">
        <v>60</v>
      </c>
      <c r="K539" s="1">
        <v>7</v>
      </c>
      <c r="L539" s="1">
        <v>0</v>
      </c>
      <c r="M539" s="1" t="s">
        <v>89</v>
      </c>
      <c r="N539" s="1">
        <v>1</v>
      </c>
      <c r="S539" s="1">
        <v>1</v>
      </c>
      <c r="T539" s="1" t="s">
        <v>146</v>
      </c>
      <c r="V539" s="1" t="s">
        <v>81</v>
      </c>
      <c r="X539" s="1" t="s">
        <v>220</v>
      </c>
      <c r="Z539" s="1">
        <v>1</v>
      </c>
      <c r="AA539" s="1" t="s">
        <v>2486</v>
      </c>
      <c r="AB539" s="1" t="s">
        <v>72</v>
      </c>
      <c r="AE539" s="1" t="s">
        <v>29</v>
      </c>
      <c r="AM539" s="1" t="s">
        <v>162</v>
      </c>
      <c r="AO539" s="1">
        <v>3</v>
      </c>
      <c r="AQ539" s="1">
        <v>5</v>
      </c>
      <c r="AS539" s="1">
        <v>15</v>
      </c>
      <c r="AT539" s="1" t="s">
        <v>2487</v>
      </c>
      <c r="AU539" s="1" t="s">
        <v>64</v>
      </c>
      <c r="AW539" s="1">
        <v>9</v>
      </c>
      <c r="AX539" s="1" t="s">
        <v>2488</v>
      </c>
      <c r="AY539" s="1" t="s">
        <v>2489</v>
      </c>
      <c r="AZ539" s="1" t="s">
        <v>2490</v>
      </c>
      <c r="BA539" s="1">
        <v>1</v>
      </c>
    </row>
    <row r="540" spans="1:53" x14ac:dyDescent="0.25">
      <c r="A540" s="1">
        <v>538</v>
      </c>
      <c r="C540" s="6" t="s">
        <v>1</v>
      </c>
      <c r="E540" s="6" t="s">
        <v>3</v>
      </c>
      <c r="F540" s="6" t="s">
        <v>4</v>
      </c>
      <c r="H540" s="2">
        <v>29622</v>
      </c>
      <c r="I540" s="1">
        <v>7</v>
      </c>
      <c r="J540" s="1">
        <v>0</v>
      </c>
      <c r="K540" s="1">
        <v>10</v>
      </c>
      <c r="L540" s="1">
        <v>5</v>
      </c>
      <c r="M540" s="1" t="s">
        <v>52</v>
      </c>
      <c r="N540" s="1">
        <v>0</v>
      </c>
      <c r="O540" s="1" t="s">
        <v>68</v>
      </c>
      <c r="Q540" s="1" t="s">
        <v>54</v>
      </c>
      <c r="S540" s="1">
        <v>0</v>
      </c>
      <c r="AB540" s="1" t="s">
        <v>84</v>
      </c>
      <c r="AH540" s="1" t="s">
        <v>32</v>
      </c>
      <c r="AM540" s="1" t="s">
        <v>73</v>
      </c>
      <c r="AO540" s="1">
        <v>6</v>
      </c>
      <c r="AQ540" s="1">
        <v>6</v>
      </c>
      <c r="AS540" s="1">
        <v>15</v>
      </c>
      <c r="AT540" s="1" t="s">
        <v>2491</v>
      </c>
      <c r="AU540" s="1" t="s">
        <v>2492</v>
      </c>
      <c r="AW540" s="1">
        <v>10</v>
      </c>
      <c r="AX540" s="1" t="s">
        <v>2493</v>
      </c>
      <c r="AY540" s="1" t="s">
        <v>1583</v>
      </c>
      <c r="BA540" s="1">
        <v>0</v>
      </c>
    </row>
    <row r="541" spans="1:53" x14ac:dyDescent="0.25">
      <c r="A541" s="1">
        <v>539</v>
      </c>
      <c r="B541" s="6" t="s">
        <v>0</v>
      </c>
      <c r="H541" s="2">
        <v>34278</v>
      </c>
      <c r="I541" s="1">
        <v>8</v>
      </c>
      <c r="J541" s="1">
        <v>0</v>
      </c>
      <c r="K541" s="1">
        <v>15</v>
      </c>
      <c r="L541" s="1">
        <v>100</v>
      </c>
      <c r="M541" s="1" t="s">
        <v>97</v>
      </c>
      <c r="N541" s="1">
        <v>1</v>
      </c>
      <c r="S541" s="1">
        <v>1</v>
      </c>
      <c r="T541" s="1" t="s">
        <v>519</v>
      </c>
      <c r="V541" s="1" t="s">
        <v>81</v>
      </c>
      <c r="X541" s="1" t="s">
        <v>57</v>
      </c>
      <c r="Z541" s="1">
        <v>1</v>
      </c>
      <c r="AA541" s="1" t="s">
        <v>58</v>
      </c>
      <c r="AB541" s="1" t="s">
        <v>59</v>
      </c>
      <c r="AC541" s="1" t="s">
        <v>27</v>
      </c>
      <c r="AE541" s="1" t="s">
        <v>29</v>
      </c>
      <c r="AF541" s="1" t="s">
        <v>30</v>
      </c>
      <c r="AG541" s="1" t="s">
        <v>31</v>
      </c>
      <c r="AH541" s="1" t="s">
        <v>32</v>
      </c>
      <c r="AJ541" s="1" t="s">
        <v>34</v>
      </c>
      <c r="AM541" s="1" t="s">
        <v>60</v>
      </c>
      <c r="AP541" s="1">
        <v>25</v>
      </c>
      <c r="AR541" s="1">
        <v>10</v>
      </c>
      <c r="AS541" s="1">
        <v>4</v>
      </c>
      <c r="AT541" s="1" t="s">
        <v>157</v>
      </c>
      <c r="AU541" s="1" t="s">
        <v>75</v>
      </c>
      <c r="AW541" s="1">
        <v>10</v>
      </c>
      <c r="AX541" s="1" t="s">
        <v>2494</v>
      </c>
      <c r="AY541" s="1" t="s">
        <v>2495</v>
      </c>
      <c r="AZ541" s="1" t="s">
        <v>2496</v>
      </c>
      <c r="BA541" s="1">
        <v>1</v>
      </c>
    </row>
    <row r="542" spans="1:53" x14ac:dyDescent="0.25">
      <c r="A542" s="1">
        <v>540</v>
      </c>
      <c r="B542" s="6" t="s">
        <v>0</v>
      </c>
      <c r="H542" s="2">
        <v>30548</v>
      </c>
      <c r="I542" s="1">
        <v>7</v>
      </c>
      <c r="J542" s="1">
        <v>0</v>
      </c>
      <c r="K542" s="1">
        <v>10</v>
      </c>
      <c r="L542" s="1">
        <v>1</v>
      </c>
      <c r="M542" s="1" t="s">
        <v>335</v>
      </c>
      <c r="N542" s="1">
        <v>1</v>
      </c>
      <c r="S542" s="1">
        <v>1</v>
      </c>
      <c r="T542" s="1" t="s">
        <v>80</v>
      </c>
      <c r="W542" s="1" t="s">
        <v>2497</v>
      </c>
      <c r="X542" s="1" t="s">
        <v>82</v>
      </c>
      <c r="Z542" s="1">
        <v>5</v>
      </c>
      <c r="AA542" s="1" t="s">
        <v>2123</v>
      </c>
      <c r="AB542" s="1" t="s">
        <v>84</v>
      </c>
      <c r="AG542" s="1" t="s">
        <v>31</v>
      </c>
      <c r="AM542" s="1" t="s">
        <v>85</v>
      </c>
      <c r="AO542" s="1">
        <v>4</v>
      </c>
      <c r="AR542" s="1">
        <v>10</v>
      </c>
      <c r="AS542" s="1">
        <v>18</v>
      </c>
      <c r="AT542" s="1" t="s">
        <v>2498</v>
      </c>
      <c r="AU542" s="1" t="s">
        <v>345</v>
      </c>
      <c r="AW542" s="1">
        <v>10</v>
      </c>
      <c r="AX542" s="1" t="s">
        <v>2499</v>
      </c>
      <c r="AY542" s="1" t="s">
        <v>2500</v>
      </c>
      <c r="AZ542" s="1" t="s">
        <v>2501</v>
      </c>
      <c r="BA542" s="1">
        <v>1</v>
      </c>
    </row>
    <row r="543" spans="1:53" x14ac:dyDescent="0.25">
      <c r="A543" s="1">
        <v>541</v>
      </c>
      <c r="B543" s="6" t="s">
        <v>0</v>
      </c>
      <c r="H543" s="2">
        <v>33569</v>
      </c>
      <c r="I543" s="1">
        <v>8</v>
      </c>
      <c r="J543" s="1">
        <v>15</v>
      </c>
      <c r="K543" s="1">
        <v>6</v>
      </c>
      <c r="L543" s="1">
        <v>10</v>
      </c>
      <c r="M543" s="1" t="s">
        <v>103</v>
      </c>
      <c r="N543" s="1">
        <v>0</v>
      </c>
      <c r="O543" s="1" t="s">
        <v>79</v>
      </c>
      <c r="Q543" s="1" t="s">
        <v>104</v>
      </c>
      <c r="S543" s="1">
        <v>1</v>
      </c>
      <c r="T543" s="1" t="s">
        <v>155</v>
      </c>
      <c r="V543" s="1" t="s">
        <v>81</v>
      </c>
      <c r="X543" s="1" t="s">
        <v>231</v>
      </c>
      <c r="Z543" s="1">
        <v>1</v>
      </c>
      <c r="AA543" s="1" t="s">
        <v>2502</v>
      </c>
      <c r="AB543" s="1" t="s">
        <v>59</v>
      </c>
      <c r="AF543" s="1" t="s">
        <v>30</v>
      </c>
      <c r="AH543" s="1" t="s">
        <v>32</v>
      </c>
      <c r="AI543" s="1" t="s">
        <v>33</v>
      </c>
      <c r="AM543" s="1" t="s">
        <v>60</v>
      </c>
      <c r="AO543" s="1">
        <v>6</v>
      </c>
      <c r="AR543" s="1">
        <v>20</v>
      </c>
      <c r="AS543" s="1">
        <v>15</v>
      </c>
      <c r="AT543" s="1" t="s">
        <v>2503</v>
      </c>
      <c r="AU543" s="1" t="s">
        <v>64</v>
      </c>
      <c r="AW543" s="1">
        <v>10</v>
      </c>
      <c r="AX543" s="1" t="s">
        <v>2504</v>
      </c>
      <c r="AY543" s="1" t="s">
        <v>2505</v>
      </c>
      <c r="AZ543" s="1" t="s">
        <v>530</v>
      </c>
      <c r="BA543" s="1">
        <v>1</v>
      </c>
    </row>
    <row r="544" spans="1:53" x14ac:dyDescent="0.25">
      <c r="A544" s="1">
        <v>542</v>
      </c>
      <c r="C544" s="6" t="s">
        <v>1</v>
      </c>
      <c r="H544" s="2">
        <v>32046</v>
      </c>
      <c r="I544" s="1">
        <v>7</v>
      </c>
      <c r="J544" s="1">
        <v>10</v>
      </c>
      <c r="K544" s="1">
        <v>8</v>
      </c>
      <c r="L544" s="1">
        <v>24</v>
      </c>
      <c r="M544" s="1" t="s">
        <v>67</v>
      </c>
      <c r="N544" s="1">
        <v>1</v>
      </c>
      <c r="S544" s="1">
        <v>1</v>
      </c>
      <c r="T544" s="1" t="s">
        <v>5</v>
      </c>
      <c r="V544" s="1" t="s">
        <v>81</v>
      </c>
      <c r="Y544" s="1" t="s">
        <v>2506</v>
      </c>
      <c r="Z544" s="1">
        <v>5</v>
      </c>
      <c r="AA544" s="1" t="s">
        <v>2507</v>
      </c>
      <c r="AB544" s="1" t="s">
        <v>59</v>
      </c>
      <c r="AH544" s="1" t="s">
        <v>32</v>
      </c>
      <c r="AM544" s="1" t="s">
        <v>73</v>
      </c>
      <c r="AO544" s="1">
        <v>1</v>
      </c>
      <c r="AQ544" s="1">
        <v>1</v>
      </c>
      <c r="AS544" s="1">
        <v>10</v>
      </c>
      <c r="AT544" s="1" t="s">
        <v>2508</v>
      </c>
      <c r="AU544" s="1" t="s">
        <v>75</v>
      </c>
      <c r="AW544" s="1">
        <v>8</v>
      </c>
      <c r="AX544" s="1" t="s">
        <v>2509</v>
      </c>
      <c r="AY544" s="1" t="s">
        <v>2510</v>
      </c>
      <c r="AZ544" s="1" t="s">
        <v>2511</v>
      </c>
      <c r="BA544" s="1">
        <v>1</v>
      </c>
    </row>
    <row r="545" spans="1:53" x14ac:dyDescent="0.25">
      <c r="A545" s="1">
        <v>543</v>
      </c>
      <c r="B545" s="6" t="s">
        <v>0</v>
      </c>
      <c r="F545" s="6" t="s">
        <v>4</v>
      </c>
      <c r="H545" s="2">
        <v>31463</v>
      </c>
      <c r="I545" s="1">
        <v>7</v>
      </c>
      <c r="J545" s="1">
        <v>0</v>
      </c>
      <c r="K545" s="1">
        <v>8</v>
      </c>
      <c r="L545" s="1">
        <v>1</v>
      </c>
      <c r="M545" s="1" t="s">
        <v>97</v>
      </c>
      <c r="N545" s="1">
        <v>1</v>
      </c>
      <c r="S545" s="1">
        <v>1</v>
      </c>
      <c r="T545" s="1" t="s">
        <v>407</v>
      </c>
      <c r="V545" s="1" t="s">
        <v>111</v>
      </c>
      <c r="Y545" s="1" t="s">
        <v>898</v>
      </c>
      <c r="Z545" s="1">
        <v>5</v>
      </c>
      <c r="AB545" s="1" t="s">
        <v>84</v>
      </c>
      <c r="AF545" s="1" t="s">
        <v>30</v>
      </c>
      <c r="AH545" s="1" t="s">
        <v>32</v>
      </c>
      <c r="AM545" s="1" t="s">
        <v>73</v>
      </c>
      <c r="AO545" s="1">
        <v>2</v>
      </c>
      <c r="AQ545" s="1">
        <v>3</v>
      </c>
      <c r="AS545" s="1">
        <v>10</v>
      </c>
      <c r="AT545" s="1" t="s">
        <v>2512</v>
      </c>
      <c r="AU545" s="1" t="s">
        <v>75</v>
      </c>
      <c r="AW545" s="1">
        <v>9</v>
      </c>
      <c r="AX545" s="1" t="s">
        <v>2513</v>
      </c>
      <c r="AY545" s="1" t="s">
        <v>2514</v>
      </c>
      <c r="AZ545" s="1" t="s">
        <v>2515</v>
      </c>
      <c r="BA545" s="1">
        <v>0</v>
      </c>
    </row>
    <row r="546" spans="1:53" ht="189" x14ac:dyDescent="0.25">
      <c r="A546" s="1">
        <v>544</v>
      </c>
      <c r="C546" s="6" t="s">
        <v>1</v>
      </c>
      <c r="E546" s="6" t="s">
        <v>3</v>
      </c>
      <c r="F546" s="6" t="s">
        <v>4</v>
      </c>
      <c r="H546" s="2">
        <v>32088</v>
      </c>
      <c r="I546" s="1">
        <v>7</v>
      </c>
      <c r="J546" s="1">
        <v>45</v>
      </c>
      <c r="K546" s="1">
        <v>7</v>
      </c>
      <c r="L546" s="1">
        <v>6</v>
      </c>
      <c r="M546" s="1" t="s">
        <v>78</v>
      </c>
      <c r="N546" s="1">
        <v>0</v>
      </c>
      <c r="O546" s="1" t="s">
        <v>98</v>
      </c>
      <c r="Q546" s="1" t="s">
        <v>99</v>
      </c>
      <c r="S546" s="1">
        <v>1</v>
      </c>
      <c r="T546" s="1" t="s">
        <v>213</v>
      </c>
      <c r="V546" s="1" t="s">
        <v>56</v>
      </c>
      <c r="Y546" s="1" t="s">
        <v>2516</v>
      </c>
      <c r="Z546" s="1">
        <v>8</v>
      </c>
      <c r="AA546" s="1" t="s">
        <v>2517</v>
      </c>
      <c r="AB546" s="1" t="s">
        <v>84</v>
      </c>
      <c r="AF546" s="1" t="s">
        <v>30</v>
      </c>
      <c r="AM546" s="1" t="s">
        <v>73</v>
      </c>
      <c r="AO546" s="1">
        <v>3</v>
      </c>
      <c r="AQ546" s="1">
        <v>2</v>
      </c>
      <c r="AS546" s="1">
        <v>40</v>
      </c>
      <c r="AT546" s="1" t="s">
        <v>2518</v>
      </c>
      <c r="AU546" s="1" t="s">
        <v>75</v>
      </c>
      <c r="AW546" s="1">
        <v>10</v>
      </c>
      <c r="AX546" s="4" t="s">
        <v>2519</v>
      </c>
      <c r="BA546" s="1">
        <v>0</v>
      </c>
    </row>
    <row r="547" spans="1:53" x14ac:dyDescent="0.25">
      <c r="A547" s="1">
        <v>545</v>
      </c>
      <c r="B547" s="6" t="s">
        <v>0</v>
      </c>
      <c r="H547" s="2">
        <v>22447</v>
      </c>
      <c r="I547" s="1">
        <v>8</v>
      </c>
      <c r="J547" s="1">
        <v>120</v>
      </c>
      <c r="K547" s="1">
        <v>2</v>
      </c>
      <c r="L547" s="1">
        <v>25</v>
      </c>
      <c r="M547" s="1" t="s">
        <v>303</v>
      </c>
      <c r="N547" s="1">
        <v>1</v>
      </c>
      <c r="S547" s="1">
        <v>1</v>
      </c>
      <c r="T547" s="1" t="s">
        <v>213</v>
      </c>
      <c r="V547" s="1" t="s">
        <v>56</v>
      </c>
      <c r="X547" s="1" t="s">
        <v>356</v>
      </c>
      <c r="Z547" s="1">
        <v>25</v>
      </c>
      <c r="AA547" s="1" t="s">
        <v>2520</v>
      </c>
      <c r="AB547" s="1" t="s">
        <v>84</v>
      </c>
      <c r="AC547" s="1" t="s">
        <v>27</v>
      </c>
      <c r="AE547" s="1" t="s">
        <v>29</v>
      </c>
      <c r="AJ547" s="1" t="s">
        <v>34</v>
      </c>
      <c r="AM547" s="1" t="s">
        <v>85</v>
      </c>
      <c r="AP547" s="1">
        <v>20</v>
      </c>
      <c r="AQ547" s="1">
        <v>5</v>
      </c>
      <c r="AS547" s="1">
        <v>15</v>
      </c>
      <c r="AT547" s="1" t="s">
        <v>2521</v>
      </c>
      <c r="AV547" s="1" t="s">
        <v>2522</v>
      </c>
      <c r="AW547" s="1">
        <v>10</v>
      </c>
      <c r="AX547" s="1" t="s">
        <v>76</v>
      </c>
      <c r="AY547" s="1" t="s">
        <v>2523</v>
      </c>
      <c r="AZ547" s="1" t="s">
        <v>116</v>
      </c>
      <c r="BA547" s="1">
        <v>1</v>
      </c>
    </row>
    <row r="548" spans="1:53" x14ac:dyDescent="0.25">
      <c r="A548" s="1">
        <v>546</v>
      </c>
      <c r="B548" s="6" t="s">
        <v>0</v>
      </c>
      <c r="F548" s="6" t="s">
        <v>4</v>
      </c>
      <c r="H548" s="2">
        <v>29693</v>
      </c>
      <c r="I548" s="1">
        <v>6</v>
      </c>
      <c r="J548" s="1">
        <v>15</v>
      </c>
      <c r="K548" s="1">
        <v>10</v>
      </c>
      <c r="L548" s="1">
        <v>3</v>
      </c>
      <c r="M548" s="1" t="s">
        <v>97</v>
      </c>
      <c r="N548" s="1">
        <v>1</v>
      </c>
      <c r="S548" s="1">
        <v>1</v>
      </c>
      <c r="T548" s="1" t="s">
        <v>213</v>
      </c>
      <c r="V548" s="1" t="s">
        <v>81</v>
      </c>
      <c r="Y548" s="1" t="s">
        <v>2524</v>
      </c>
      <c r="Z548" s="1">
        <v>10</v>
      </c>
      <c r="AA548" s="1" t="s">
        <v>2525</v>
      </c>
      <c r="AB548" s="1" t="s">
        <v>161</v>
      </c>
      <c r="AK548" s="1" t="s">
        <v>35</v>
      </c>
      <c r="AU548" s="1" t="s">
        <v>345</v>
      </c>
      <c r="AW548" s="1">
        <v>9</v>
      </c>
      <c r="AX548" s="1" t="s">
        <v>2526</v>
      </c>
      <c r="AY548" s="1" t="s">
        <v>2527</v>
      </c>
      <c r="AZ548" s="1" t="s">
        <v>1615</v>
      </c>
      <c r="BA548" s="1">
        <v>0</v>
      </c>
    </row>
    <row r="549" spans="1:53" x14ac:dyDescent="0.25">
      <c r="A549" s="1">
        <v>547</v>
      </c>
      <c r="B549" s="6" t="s">
        <v>0</v>
      </c>
      <c r="D549" s="6" t="s">
        <v>2</v>
      </c>
      <c r="G549" s="6" t="s">
        <v>2528</v>
      </c>
      <c r="H549" s="2">
        <v>33012</v>
      </c>
      <c r="I549" s="1">
        <v>6</v>
      </c>
      <c r="J549" s="1">
        <v>0</v>
      </c>
      <c r="K549" s="1">
        <v>10</v>
      </c>
      <c r="L549" s="1">
        <v>300</v>
      </c>
      <c r="M549" s="1" t="s">
        <v>89</v>
      </c>
      <c r="N549" s="1">
        <v>1</v>
      </c>
      <c r="S549" s="1">
        <v>1</v>
      </c>
      <c r="T549" s="1" t="s">
        <v>213</v>
      </c>
      <c r="W549" s="1" t="s">
        <v>2529</v>
      </c>
      <c r="X549" s="1" t="s">
        <v>272</v>
      </c>
      <c r="Z549" s="1">
        <v>1</v>
      </c>
      <c r="AA549" s="1" t="s">
        <v>2530</v>
      </c>
      <c r="AB549" s="1" t="s">
        <v>84</v>
      </c>
      <c r="AE549" s="1" t="s">
        <v>29</v>
      </c>
      <c r="AF549" s="1" t="s">
        <v>30</v>
      </c>
      <c r="AM549" s="1" t="s">
        <v>73</v>
      </c>
      <c r="AP549" s="1">
        <v>12</v>
      </c>
      <c r="AR549" s="1">
        <v>10</v>
      </c>
      <c r="AS549" s="1">
        <v>3</v>
      </c>
      <c r="AT549" s="1" t="s">
        <v>2531</v>
      </c>
      <c r="AU549" s="1" t="s">
        <v>75</v>
      </c>
      <c r="AW549" s="1">
        <v>10</v>
      </c>
      <c r="AX549" s="1" t="s">
        <v>2532</v>
      </c>
      <c r="AY549" s="1" t="s">
        <v>2533</v>
      </c>
      <c r="AZ549" s="1" t="s">
        <v>2534</v>
      </c>
      <c r="BA549" s="1">
        <v>1</v>
      </c>
    </row>
    <row r="550" spans="1:53" ht="409.5" x14ac:dyDescent="0.25">
      <c r="A550" s="1">
        <v>548</v>
      </c>
      <c r="B550" s="6" t="s">
        <v>0</v>
      </c>
      <c r="C550" s="6" t="s">
        <v>1</v>
      </c>
      <c r="E550" s="6" t="s">
        <v>3</v>
      </c>
      <c r="H550" s="2">
        <v>32295</v>
      </c>
      <c r="I550" s="1">
        <v>7</v>
      </c>
      <c r="J550" s="1">
        <v>20</v>
      </c>
      <c r="K550" s="1">
        <v>10</v>
      </c>
      <c r="L550" s="1">
        <v>30</v>
      </c>
      <c r="M550" s="1" t="s">
        <v>189</v>
      </c>
      <c r="N550" s="1">
        <v>1</v>
      </c>
      <c r="S550" s="1">
        <v>1</v>
      </c>
      <c r="T550" s="1" t="s">
        <v>213</v>
      </c>
      <c r="V550" s="1" t="s">
        <v>81</v>
      </c>
      <c r="X550" s="1" t="s">
        <v>92</v>
      </c>
      <c r="Z550" s="1">
        <v>2</v>
      </c>
      <c r="AA550" s="1" t="s">
        <v>2535</v>
      </c>
      <c r="AB550" s="1" t="s">
        <v>59</v>
      </c>
      <c r="AK550" s="1" t="s">
        <v>35</v>
      </c>
      <c r="AU550" s="1" t="s">
        <v>75</v>
      </c>
      <c r="AW550" s="1">
        <v>5</v>
      </c>
      <c r="AX550" s="4" t="s">
        <v>2536</v>
      </c>
      <c r="AY550" s="4" t="s">
        <v>2537</v>
      </c>
      <c r="AZ550" s="1" t="s">
        <v>2538</v>
      </c>
      <c r="BA550" s="1">
        <v>0</v>
      </c>
    </row>
    <row r="551" spans="1:53" x14ac:dyDescent="0.25">
      <c r="A551" s="1">
        <v>549</v>
      </c>
      <c r="C551" s="6" t="s">
        <v>1</v>
      </c>
      <c r="H551" s="2">
        <v>33183</v>
      </c>
      <c r="I551" s="1">
        <v>6</v>
      </c>
      <c r="J551" s="1">
        <v>10</v>
      </c>
      <c r="K551" s="1">
        <v>6</v>
      </c>
      <c r="L551" s="1">
        <v>4</v>
      </c>
      <c r="M551" s="1" t="s">
        <v>103</v>
      </c>
      <c r="N551" s="1">
        <v>1</v>
      </c>
      <c r="S551" s="1">
        <v>1</v>
      </c>
      <c r="T551" s="1" t="s">
        <v>213</v>
      </c>
      <c r="V551" s="1" t="s">
        <v>91</v>
      </c>
      <c r="X551" s="1" t="s">
        <v>92</v>
      </c>
      <c r="Z551" s="1">
        <v>10</v>
      </c>
      <c r="AA551" s="1" t="s">
        <v>2539</v>
      </c>
      <c r="AB551" s="1" t="s">
        <v>59</v>
      </c>
      <c r="AH551" s="1" t="s">
        <v>32</v>
      </c>
      <c r="AM551" s="1" t="s">
        <v>85</v>
      </c>
      <c r="AO551" s="1">
        <v>2</v>
      </c>
      <c r="AQ551" s="1">
        <v>3</v>
      </c>
      <c r="AS551" s="1">
        <v>4</v>
      </c>
      <c r="AT551" s="1" t="s">
        <v>2540</v>
      </c>
      <c r="AU551" s="1" t="s">
        <v>75</v>
      </c>
      <c r="AW551" s="1">
        <v>9</v>
      </c>
      <c r="AX551" s="1" t="s">
        <v>2541</v>
      </c>
      <c r="AY551" s="1" t="s">
        <v>2542</v>
      </c>
      <c r="AZ551" s="1" t="s">
        <v>116</v>
      </c>
      <c r="BA551" s="1">
        <v>1</v>
      </c>
    </row>
    <row r="552" spans="1:53" ht="409.5" x14ac:dyDescent="0.25">
      <c r="A552" s="1">
        <v>550</v>
      </c>
      <c r="C552" s="6" t="s">
        <v>1</v>
      </c>
      <c r="E552" s="6" t="s">
        <v>3</v>
      </c>
      <c r="H552" s="2">
        <v>30539</v>
      </c>
      <c r="I552" s="1">
        <v>7</v>
      </c>
      <c r="J552" s="1">
        <v>30</v>
      </c>
      <c r="K552" s="1">
        <v>8</v>
      </c>
      <c r="L552" s="1">
        <v>4</v>
      </c>
      <c r="M552" s="1" t="s">
        <v>303</v>
      </c>
      <c r="N552" s="1">
        <v>0</v>
      </c>
      <c r="O552" s="1" t="s">
        <v>68</v>
      </c>
      <c r="Q552" s="1" t="s">
        <v>69</v>
      </c>
      <c r="S552" s="1">
        <v>1</v>
      </c>
      <c r="T552" s="1" t="s">
        <v>213</v>
      </c>
      <c r="V552" s="1" t="s">
        <v>81</v>
      </c>
      <c r="X552" s="1" t="s">
        <v>92</v>
      </c>
      <c r="Z552" s="1">
        <v>7</v>
      </c>
      <c r="AA552" s="1" t="s">
        <v>199</v>
      </c>
      <c r="AB552" s="1" t="s">
        <v>84</v>
      </c>
      <c r="AF552" s="1" t="s">
        <v>30</v>
      </c>
      <c r="AH552" s="1" t="s">
        <v>32</v>
      </c>
      <c r="AM552" s="1" t="s">
        <v>60</v>
      </c>
      <c r="AO552" s="1">
        <v>3</v>
      </c>
      <c r="AQ552" s="1">
        <v>2</v>
      </c>
      <c r="AS552" s="1">
        <v>8</v>
      </c>
      <c r="AT552" s="1" t="s">
        <v>2543</v>
      </c>
      <c r="AV552" s="1" t="s">
        <v>2544</v>
      </c>
      <c r="AW552" s="1">
        <v>9</v>
      </c>
      <c r="AX552" s="4" t="s">
        <v>2545</v>
      </c>
      <c r="AY552" s="1" t="s">
        <v>2546</v>
      </c>
      <c r="BA552" s="1">
        <v>0</v>
      </c>
    </row>
    <row r="553" spans="1:53" ht="409.5" x14ac:dyDescent="0.25">
      <c r="A553" s="1">
        <v>551</v>
      </c>
      <c r="C553" s="6" t="s">
        <v>1</v>
      </c>
      <c r="F553" s="6" t="s">
        <v>4</v>
      </c>
      <c r="H553" s="2">
        <v>32693</v>
      </c>
      <c r="I553" s="1">
        <v>6</v>
      </c>
      <c r="J553" s="1">
        <v>60</v>
      </c>
      <c r="K553" s="1">
        <v>5</v>
      </c>
      <c r="L553" s="1">
        <v>30</v>
      </c>
      <c r="M553" s="1" t="s">
        <v>89</v>
      </c>
      <c r="N553" s="1">
        <v>1</v>
      </c>
      <c r="S553" s="1">
        <v>1</v>
      </c>
      <c r="T553" s="1" t="s">
        <v>213</v>
      </c>
      <c r="V553" s="1" t="s">
        <v>56</v>
      </c>
      <c r="X553" s="1" t="s">
        <v>92</v>
      </c>
      <c r="Z553" s="1">
        <v>8</v>
      </c>
      <c r="AA553" s="1" t="s">
        <v>2547</v>
      </c>
      <c r="AB553" s="1" t="s">
        <v>59</v>
      </c>
      <c r="AK553" s="1" t="s">
        <v>35</v>
      </c>
      <c r="AU553" s="1" t="s">
        <v>75</v>
      </c>
      <c r="AW553" s="1">
        <v>8</v>
      </c>
      <c r="AX553" s="4" t="s">
        <v>2548</v>
      </c>
      <c r="AY553" s="1" t="s">
        <v>2549</v>
      </c>
      <c r="AZ553" s="4" t="s">
        <v>2550</v>
      </c>
      <c r="BA553" s="1">
        <v>1</v>
      </c>
    </row>
    <row r="554" spans="1:53" x14ac:dyDescent="0.25">
      <c r="A554" s="1">
        <v>552</v>
      </c>
      <c r="B554" s="6" t="s">
        <v>0</v>
      </c>
      <c r="F554" s="6" t="s">
        <v>4</v>
      </c>
      <c r="H554" s="2">
        <v>28956</v>
      </c>
      <c r="I554" s="1">
        <v>6</v>
      </c>
      <c r="J554" s="1">
        <v>40</v>
      </c>
      <c r="K554" s="1">
        <v>12</v>
      </c>
      <c r="L554" s="1">
        <v>2</v>
      </c>
      <c r="M554" s="1" t="s">
        <v>121</v>
      </c>
      <c r="N554" s="1">
        <v>0</v>
      </c>
      <c r="O554" s="1" t="s">
        <v>98</v>
      </c>
      <c r="Q554" s="1" t="s">
        <v>99</v>
      </c>
      <c r="S554" s="1">
        <v>1</v>
      </c>
      <c r="T554" s="1" t="s">
        <v>213</v>
      </c>
      <c r="V554" s="1" t="s">
        <v>56</v>
      </c>
      <c r="X554" s="1" t="s">
        <v>92</v>
      </c>
      <c r="Z554" s="1">
        <v>15</v>
      </c>
      <c r="AA554" s="1" t="s">
        <v>2551</v>
      </c>
      <c r="AB554" s="1" t="s">
        <v>72</v>
      </c>
      <c r="AE554" s="1" t="s">
        <v>29</v>
      </c>
      <c r="AM554" s="1" t="s">
        <v>73</v>
      </c>
      <c r="AO554" s="1">
        <v>4</v>
      </c>
      <c r="AQ554" s="1">
        <v>4</v>
      </c>
      <c r="AS554" s="1">
        <v>5</v>
      </c>
      <c r="AT554" s="1" t="s">
        <v>2552</v>
      </c>
      <c r="AU554" s="1" t="s">
        <v>75</v>
      </c>
      <c r="AW554" s="1">
        <v>10</v>
      </c>
      <c r="AX554" s="1" t="s">
        <v>2553</v>
      </c>
      <c r="AY554" s="1" t="s">
        <v>2554</v>
      </c>
      <c r="AZ554" s="1" t="s">
        <v>2555</v>
      </c>
      <c r="BA554" s="1">
        <v>0</v>
      </c>
    </row>
    <row r="555" spans="1:53" x14ac:dyDescent="0.25">
      <c r="A555" s="1">
        <v>553</v>
      </c>
      <c r="C555" s="6" t="s">
        <v>1</v>
      </c>
      <c r="E555" s="6" t="s">
        <v>3</v>
      </c>
      <c r="F555" s="6" t="s">
        <v>4</v>
      </c>
      <c r="H555" s="2">
        <v>30258</v>
      </c>
      <c r="I555" s="1">
        <v>6</v>
      </c>
      <c r="J555" s="1">
        <v>70</v>
      </c>
      <c r="K555" s="1">
        <v>10</v>
      </c>
      <c r="L555" s="1">
        <v>12</v>
      </c>
      <c r="M555" s="1" t="s">
        <v>121</v>
      </c>
      <c r="N555" s="1">
        <v>0</v>
      </c>
      <c r="O555" s="1" t="s">
        <v>98</v>
      </c>
      <c r="Q555" s="1" t="s">
        <v>104</v>
      </c>
      <c r="S555" s="1">
        <v>1</v>
      </c>
      <c r="T555" s="1" t="s">
        <v>213</v>
      </c>
      <c r="V555" s="1" t="s">
        <v>81</v>
      </c>
      <c r="X555" s="1" t="s">
        <v>92</v>
      </c>
      <c r="Z555" s="1">
        <v>10</v>
      </c>
      <c r="AA555" s="1" t="s">
        <v>2556</v>
      </c>
      <c r="AB555" s="1" t="s">
        <v>59</v>
      </c>
      <c r="AF555" s="1" t="s">
        <v>30</v>
      </c>
      <c r="AL555" s="1" t="s">
        <v>1071</v>
      </c>
      <c r="AM555" s="1" t="s">
        <v>73</v>
      </c>
      <c r="AO555" s="1">
        <v>6</v>
      </c>
      <c r="AQ555" s="1">
        <v>4</v>
      </c>
      <c r="AS555" s="1">
        <v>20</v>
      </c>
      <c r="AT555" s="1" t="s">
        <v>2557</v>
      </c>
      <c r="AV555" s="1" t="s">
        <v>2558</v>
      </c>
      <c r="AW555" s="1">
        <v>10</v>
      </c>
      <c r="AX555" s="1" t="s">
        <v>2559</v>
      </c>
      <c r="AY555" s="1" t="s">
        <v>2560</v>
      </c>
      <c r="AZ555" s="1" t="s">
        <v>2561</v>
      </c>
      <c r="BA555" s="1">
        <v>1</v>
      </c>
    </row>
    <row r="556" spans="1:53" x14ac:dyDescent="0.25">
      <c r="A556" s="1">
        <v>554</v>
      </c>
      <c r="C556" s="6" t="s">
        <v>1</v>
      </c>
      <c r="H556" s="2">
        <v>33056</v>
      </c>
      <c r="I556" s="1">
        <v>8</v>
      </c>
      <c r="J556" s="1">
        <v>0</v>
      </c>
      <c r="K556" s="1">
        <v>12</v>
      </c>
      <c r="L556" s="1">
        <v>15</v>
      </c>
      <c r="M556" s="1" t="s">
        <v>52</v>
      </c>
      <c r="N556" s="1">
        <v>0</v>
      </c>
      <c r="O556" s="1" t="s">
        <v>68</v>
      </c>
      <c r="Q556" s="1" t="s">
        <v>99</v>
      </c>
      <c r="S556" s="1">
        <v>1</v>
      </c>
      <c r="T556" s="1" t="s">
        <v>155</v>
      </c>
      <c r="V556" s="1" t="s">
        <v>91</v>
      </c>
      <c r="X556" s="1" t="s">
        <v>305</v>
      </c>
      <c r="Z556" s="1">
        <v>5</v>
      </c>
      <c r="AA556" s="1" t="s">
        <v>2562</v>
      </c>
      <c r="AB556" s="1" t="s">
        <v>84</v>
      </c>
      <c r="AG556" s="1" t="s">
        <v>31</v>
      </c>
      <c r="AM556" s="1" t="s">
        <v>162</v>
      </c>
      <c r="AO556" s="1">
        <v>4</v>
      </c>
      <c r="AQ556" s="1">
        <v>2</v>
      </c>
      <c r="AS556" s="1">
        <v>5</v>
      </c>
      <c r="AT556" s="1" t="s">
        <v>2563</v>
      </c>
      <c r="AU556" s="1" t="s">
        <v>75</v>
      </c>
      <c r="AW556" s="1">
        <v>10</v>
      </c>
      <c r="AX556" s="1" t="s">
        <v>2564</v>
      </c>
      <c r="AY556" s="1" t="s">
        <v>2565</v>
      </c>
      <c r="AZ556" s="1" t="s">
        <v>2566</v>
      </c>
      <c r="BA556" s="1">
        <v>0</v>
      </c>
    </row>
    <row r="557" spans="1:53" x14ac:dyDescent="0.25">
      <c r="A557" s="1">
        <v>555</v>
      </c>
      <c r="B557" s="6" t="s">
        <v>0</v>
      </c>
      <c r="H557" s="2">
        <v>23508</v>
      </c>
      <c r="I557" s="1">
        <v>6</v>
      </c>
      <c r="J557" s="1">
        <v>95</v>
      </c>
      <c r="K557" s="1">
        <v>8</v>
      </c>
      <c r="L557" s="1">
        <v>25</v>
      </c>
      <c r="M557" s="1" t="s">
        <v>189</v>
      </c>
      <c r="N557" s="1">
        <v>1</v>
      </c>
      <c r="S557" s="1">
        <v>1</v>
      </c>
      <c r="T557" s="1" t="s">
        <v>155</v>
      </c>
      <c r="V557" s="1" t="s">
        <v>81</v>
      </c>
      <c r="X557" s="1" t="s">
        <v>156</v>
      </c>
      <c r="Z557" s="1">
        <v>10</v>
      </c>
      <c r="AA557" s="1" t="s">
        <v>2567</v>
      </c>
      <c r="AB557" s="1" t="s">
        <v>84</v>
      </c>
      <c r="AE557" s="1" t="s">
        <v>29</v>
      </c>
      <c r="AM557" s="1" t="s">
        <v>162</v>
      </c>
      <c r="AO557" s="1">
        <v>3</v>
      </c>
      <c r="AQ557" s="1">
        <v>6</v>
      </c>
      <c r="AS557" s="1">
        <v>25</v>
      </c>
      <c r="AT557" s="1" t="s">
        <v>2568</v>
      </c>
      <c r="AU557" s="1" t="s">
        <v>64</v>
      </c>
      <c r="AW557" s="1">
        <v>9</v>
      </c>
      <c r="AX557" s="1" t="s">
        <v>2569</v>
      </c>
      <c r="AY557" s="1" t="s">
        <v>675</v>
      </c>
      <c r="AZ557" s="1" t="s">
        <v>2570</v>
      </c>
      <c r="BA557" s="1">
        <v>0</v>
      </c>
    </row>
    <row r="558" spans="1:53" x14ac:dyDescent="0.25">
      <c r="A558" s="1">
        <v>556</v>
      </c>
      <c r="B558" s="6" t="s">
        <v>0</v>
      </c>
      <c r="D558" s="6" t="s">
        <v>2</v>
      </c>
      <c r="F558" s="6" t="s">
        <v>4</v>
      </c>
      <c r="H558" s="2">
        <v>29547</v>
      </c>
      <c r="I558" s="1">
        <v>6</v>
      </c>
      <c r="J558" s="1">
        <v>30</v>
      </c>
      <c r="K558" s="1">
        <v>10</v>
      </c>
      <c r="L558" s="1">
        <v>10</v>
      </c>
      <c r="M558" s="1" t="s">
        <v>103</v>
      </c>
      <c r="N558" s="1">
        <v>0</v>
      </c>
      <c r="O558" s="1" t="s">
        <v>79</v>
      </c>
      <c r="Q558" s="1" t="s">
        <v>104</v>
      </c>
      <c r="S558" s="1">
        <v>1</v>
      </c>
      <c r="T558" s="1" t="s">
        <v>135</v>
      </c>
      <c r="V558" s="1" t="s">
        <v>142</v>
      </c>
      <c r="X558" s="1" t="s">
        <v>156</v>
      </c>
      <c r="Z558" s="1">
        <v>12</v>
      </c>
      <c r="AA558" s="1" t="s">
        <v>2571</v>
      </c>
      <c r="AB558" s="1" t="s">
        <v>72</v>
      </c>
      <c r="AF558" s="1" t="s">
        <v>30</v>
      </c>
      <c r="AM558" s="1" t="s">
        <v>73</v>
      </c>
      <c r="AO558" s="1">
        <v>6</v>
      </c>
      <c r="AQ558" s="1">
        <v>6</v>
      </c>
      <c r="AS558" s="1">
        <v>3</v>
      </c>
      <c r="AT558" s="1" t="s">
        <v>2572</v>
      </c>
      <c r="AU558" s="1" t="s">
        <v>75</v>
      </c>
      <c r="AW558" s="1">
        <v>10</v>
      </c>
      <c r="AX558" s="1" t="s">
        <v>2573</v>
      </c>
      <c r="AY558" s="1" t="s">
        <v>428</v>
      </c>
      <c r="AZ558" s="1" t="s">
        <v>2574</v>
      </c>
      <c r="BA558" s="1">
        <v>1</v>
      </c>
    </row>
    <row r="559" spans="1:53" x14ac:dyDescent="0.25">
      <c r="A559" s="1">
        <v>557</v>
      </c>
      <c r="B559" s="6" t="s">
        <v>0</v>
      </c>
      <c r="E559" s="6" t="s">
        <v>3</v>
      </c>
      <c r="F559" s="6" t="s">
        <v>4</v>
      </c>
      <c r="H559" s="2">
        <v>30965</v>
      </c>
      <c r="I559" s="1">
        <v>8</v>
      </c>
      <c r="J559" s="1">
        <v>0</v>
      </c>
      <c r="K559" s="1">
        <v>14</v>
      </c>
      <c r="L559" s="1">
        <v>20</v>
      </c>
      <c r="M559" s="1" t="s">
        <v>52</v>
      </c>
      <c r="N559" s="1">
        <v>1</v>
      </c>
      <c r="S559" s="1">
        <v>0</v>
      </c>
      <c r="AB559" s="1" t="s">
        <v>161</v>
      </c>
      <c r="AF559" s="1" t="s">
        <v>30</v>
      </c>
      <c r="AM559" s="1" t="s">
        <v>73</v>
      </c>
      <c r="AO559" s="1">
        <v>6</v>
      </c>
      <c r="AR559" s="1">
        <v>10</v>
      </c>
      <c r="AS559" s="1">
        <v>12</v>
      </c>
      <c r="AT559" s="1" t="s">
        <v>2575</v>
      </c>
      <c r="AU559" s="1" t="s">
        <v>64</v>
      </c>
      <c r="AW559" s="1">
        <v>9</v>
      </c>
      <c r="AX559" s="1" t="s">
        <v>2576</v>
      </c>
      <c r="AY559" s="1" t="s">
        <v>2577</v>
      </c>
      <c r="AZ559" s="1" t="s">
        <v>2578</v>
      </c>
      <c r="BA559" s="1">
        <v>1</v>
      </c>
    </row>
    <row r="560" spans="1:53" x14ac:dyDescent="0.25">
      <c r="A560" s="1">
        <v>558</v>
      </c>
      <c r="C560" s="6" t="s">
        <v>1</v>
      </c>
      <c r="H560" s="2">
        <v>29954</v>
      </c>
      <c r="I560" s="1">
        <v>8</v>
      </c>
      <c r="J560" s="1">
        <v>8</v>
      </c>
      <c r="K560" s="1">
        <v>1</v>
      </c>
      <c r="L560" s="1">
        <v>5</v>
      </c>
      <c r="M560" s="1" t="s">
        <v>121</v>
      </c>
      <c r="N560" s="1">
        <v>1</v>
      </c>
      <c r="S560" s="1">
        <v>1</v>
      </c>
      <c r="T560" s="1" t="s">
        <v>30</v>
      </c>
      <c r="V560" s="1" t="s">
        <v>111</v>
      </c>
      <c r="X560" s="1" t="s">
        <v>92</v>
      </c>
      <c r="Z560" s="1">
        <v>15</v>
      </c>
      <c r="AA560" s="1" t="s">
        <v>2579</v>
      </c>
      <c r="AB560" s="1" t="s">
        <v>72</v>
      </c>
      <c r="AF560" s="1" t="s">
        <v>30</v>
      </c>
      <c r="AM560" s="1" t="s">
        <v>73</v>
      </c>
      <c r="AO560" s="1">
        <v>6</v>
      </c>
      <c r="AQ560" s="1">
        <v>3</v>
      </c>
      <c r="AS560" s="1">
        <v>40</v>
      </c>
      <c r="AT560" s="1" t="s">
        <v>2580</v>
      </c>
      <c r="AU560" s="1" t="s">
        <v>75</v>
      </c>
      <c r="AW560" s="1">
        <v>10</v>
      </c>
      <c r="AX560" s="1" t="s">
        <v>2581</v>
      </c>
      <c r="AY560" s="1" t="s">
        <v>2582</v>
      </c>
      <c r="AZ560" s="1" t="s">
        <v>318</v>
      </c>
      <c r="BA560" s="1">
        <v>1</v>
      </c>
    </row>
    <row r="561" spans="1:53" ht="409.5" x14ac:dyDescent="0.25">
      <c r="A561" s="1">
        <v>559</v>
      </c>
      <c r="B561" s="6" t="s">
        <v>0</v>
      </c>
      <c r="C561" s="6" t="s">
        <v>1</v>
      </c>
      <c r="F561" s="6" t="s">
        <v>4</v>
      </c>
      <c r="H561" s="2">
        <v>34041</v>
      </c>
      <c r="I561" s="1">
        <v>7</v>
      </c>
      <c r="J561" s="1">
        <v>20</v>
      </c>
      <c r="K561" s="1">
        <v>14</v>
      </c>
      <c r="L561" s="1">
        <v>10</v>
      </c>
      <c r="M561" s="1" t="s">
        <v>52</v>
      </c>
      <c r="N561" s="1">
        <v>1</v>
      </c>
      <c r="S561" s="1">
        <v>1</v>
      </c>
      <c r="T561" s="1" t="s">
        <v>213</v>
      </c>
      <c r="V561" s="1" t="s">
        <v>81</v>
      </c>
      <c r="X561" s="1" t="s">
        <v>272</v>
      </c>
      <c r="Z561" s="1">
        <v>2</v>
      </c>
      <c r="AA561" s="1" t="s">
        <v>2583</v>
      </c>
      <c r="AB561" s="1" t="s">
        <v>59</v>
      </c>
      <c r="AF561" s="1" t="s">
        <v>30</v>
      </c>
      <c r="AM561" s="1" t="s">
        <v>73</v>
      </c>
      <c r="AP561" s="1">
        <v>30</v>
      </c>
      <c r="AR561" s="1">
        <v>10</v>
      </c>
      <c r="AS561" s="1">
        <v>20</v>
      </c>
      <c r="AT561" s="1" t="s">
        <v>2584</v>
      </c>
      <c r="AU561" s="1" t="s">
        <v>75</v>
      </c>
      <c r="AW561" s="1">
        <v>5</v>
      </c>
      <c r="AX561" s="4" t="s">
        <v>2585</v>
      </c>
      <c r="AY561" s="1" t="s">
        <v>175</v>
      </c>
      <c r="AZ561" s="1" t="s">
        <v>2586</v>
      </c>
      <c r="BA561" s="1">
        <v>1</v>
      </c>
    </row>
    <row r="562" spans="1:53" ht="220.5" x14ac:dyDescent="0.25">
      <c r="A562" s="1">
        <v>560</v>
      </c>
      <c r="B562" s="6" t="s">
        <v>0</v>
      </c>
      <c r="H562" s="2">
        <v>34098</v>
      </c>
      <c r="I562" s="1">
        <v>8</v>
      </c>
      <c r="J562" s="1">
        <v>60</v>
      </c>
      <c r="K562" s="1">
        <v>12</v>
      </c>
      <c r="L562" s="1">
        <v>3</v>
      </c>
      <c r="M562" s="1" t="s">
        <v>303</v>
      </c>
      <c r="N562" s="1">
        <v>1</v>
      </c>
      <c r="S562" s="1">
        <v>1</v>
      </c>
      <c r="T562" s="1" t="s">
        <v>141</v>
      </c>
      <c r="V562" s="1" t="s">
        <v>81</v>
      </c>
      <c r="X562" s="1" t="s">
        <v>231</v>
      </c>
      <c r="Z562" s="1">
        <v>1</v>
      </c>
      <c r="AA562" s="1" t="s">
        <v>2587</v>
      </c>
      <c r="AB562" s="1" t="s">
        <v>59</v>
      </c>
      <c r="AF562" s="1" t="s">
        <v>30</v>
      </c>
      <c r="AM562" s="1" t="s">
        <v>60</v>
      </c>
      <c r="AO562" s="1">
        <v>6</v>
      </c>
      <c r="AQ562" s="1">
        <v>6</v>
      </c>
      <c r="AS562" s="1">
        <v>15</v>
      </c>
      <c r="AT562" s="4" t="s">
        <v>2588</v>
      </c>
      <c r="AU562" s="1" t="s">
        <v>75</v>
      </c>
      <c r="AW562" s="1">
        <v>10</v>
      </c>
      <c r="AX562" s="1" t="s">
        <v>2589</v>
      </c>
      <c r="AY562" s="1" t="s">
        <v>2590</v>
      </c>
      <c r="AZ562" s="1" t="s">
        <v>2591</v>
      </c>
      <c r="BA562" s="1">
        <v>0</v>
      </c>
    </row>
    <row r="563" spans="1:53" x14ac:dyDescent="0.25">
      <c r="A563" s="1">
        <v>561</v>
      </c>
      <c r="F563" s="6" t="s">
        <v>4</v>
      </c>
      <c r="H563" s="2">
        <v>33946</v>
      </c>
      <c r="I563" s="1">
        <v>8</v>
      </c>
      <c r="J563" s="1">
        <v>20</v>
      </c>
      <c r="K563" s="1">
        <v>8</v>
      </c>
      <c r="L563" s="1">
        <v>24</v>
      </c>
      <c r="M563" s="1" t="s">
        <v>133</v>
      </c>
      <c r="N563" s="1">
        <v>0</v>
      </c>
      <c r="O563" s="1" t="s">
        <v>68</v>
      </c>
      <c r="Q563" s="1" t="s">
        <v>54</v>
      </c>
      <c r="S563" s="1">
        <v>0</v>
      </c>
      <c r="AB563" s="1" t="s">
        <v>84</v>
      </c>
      <c r="AF563" s="1" t="s">
        <v>30</v>
      </c>
      <c r="AM563" s="1" t="s">
        <v>73</v>
      </c>
      <c r="AO563" s="1">
        <v>4</v>
      </c>
      <c r="AQ563" s="1">
        <v>4</v>
      </c>
      <c r="AS563" s="1">
        <v>120</v>
      </c>
      <c r="AT563" s="1" t="s">
        <v>2592</v>
      </c>
      <c r="AU563" s="1" t="s">
        <v>75</v>
      </c>
      <c r="AW563" s="1">
        <v>5</v>
      </c>
      <c r="AX563" s="1" t="s">
        <v>2593</v>
      </c>
      <c r="AY563" s="1" t="s">
        <v>2594</v>
      </c>
      <c r="BA563" s="1">
        <v>0</v>
      </c>
    </row>
    <row r="564" spans="1:53" x14ac:dyDescent="0.25">
      <c r="A564" s="1">
        <v>562</v>
      </c>
      <c r="B564" s="6" t="s">
        <v>0</v>
      </c>
      <c r="E564" s="6" t="s">
        <v>3</v>
      </c>
      <c r="F564" s="6" t="s">
        <v>4</v>
      </c>
      <c r="H564" s="2">
        <v>35356</v>
      </c>
      <c r="I564" s="1">
        <v>8</v>
      </c>
      <c r="J564" s="1">
        <v>40</v>
      </c>
      <c r="K564" s="1">
        <v>12</v>
      </c>
      <c r="L564" s="1">
        <v>0</v>
      </c>
      <c r="M564" s="1" t="s">
        <v>335</v>
      </c>
      <c r="N564" s="1">
        <v>1</v>
      </c>
      <c r="S564" s="1">
        <v>0</v>
      </c>
      <c r="AB564" s="1" t="s">
        <v>1117</v>
      </c>
      <c r="AH564" s="1" t="s">
        <v>32</v>
      </c>
      <c r="AM564" s="1" t="s">
        <v>60</v>
      </c>
      <c r="AO564" s="1">
        <v>3</v>
      </c>
      <c r="AQ564" s="1">
        <v>3</v>
      </c>
      <c r="AS564" s="1">
        <v>5</v>
      </c>
      <c r="AT564" s="1" t="s">
        <v>2595</v>
      </c>
      <c r="AV564" s="1" t="s">
        <v>1427</v>
      </c>
      <c r="AW564" s="1">
        <v>9</v>
      </c>
      <c r="AX564" s="1" t="s">
        <v>2596</v>
      </c>
      <c r="AY564" s="1" t="s">
        <v>2597</v>
      </c>
      <c r="AZ564" s="1" t="s">
        <v>2598</v>
      </c>
      <c r="BA564" s="1">
        <v>0</v>
      </c>
    </row>
    <row r="565" spans="1:53" x14ac:dyDescent="0.25">
      <c r="A565" s="1">
        <v>563</v>
      </c>
      <c r="B565" s="6" t="s">
        <v>0</v>
      </c>
      <c r="C565" s="6" t="s">
        <v>1</v>
      </c>
      <c r="H565" s="2">
        <v>42950</v>
      </c>
      <c r="I565" s="1">
        <v>7</v>
      </c>
      <c r="J565" s="1">
        <v>90</v>
      </c>
      <c r="K565" s="1">
        <v>11</v>
      </c>
      <c r="L565" s="1">
        <v>12</v>
      </c>
      <c r="M565" s="1" t="s">
        <v>335</v>
      </c>
      <c r="N565" s="1">
        <v>0</v>
      </c>
      <c r="O565" s="1" t="s">
        <v>79</v>
      </c>
      <c r="Q565" s="1" t="s">
        <v>99</v>
      </c>
      <c r="S565" s="1">
        <v>1</v>
      </c>
      <c r="T565" s="1" t="s">
        <v>146</v>
      </c>
      <c r="V565" s="1" t="s">
        <v>81</v>
      </c>
      <c r="Y565" s="1" t="s">
        <v>2599</v>
      </c>
      <c r="Z565" s="1">
        <v>3</v>
      </c>
      <c r="AA565" s="1" t="s">
        <v>2600</v>
      </c>
      <c r="AB565" s="1" t="s">
        <v>72</v>
      </c>
      <c r="AF565" s="1" t="s">
        <v>30</v>
      </c>
      <c r="AM565" s="1" t="s">
        <v>73</v>
      </c>
      <c r="AP565" s="1">
        <v>16</v>
      </c>
      <c r="AQ565" s="1">
        <v>6</v>
      </c>
      <c r="AS565" s="1">
        <v>50</v>
      </c>
      <c r="AT565" s="1" t="s">
        <v>2601</v>
      </c>
      <c r="AU565" s="1" t="s">
        <v>75</v>
      </c>
      <c r="AW565" s="1">
        <v>7</v>
      </c>
      <c r="AX565" s="1" t="s">
        <v>2602</v>
      </c>
      <c r="AY565" s="1" t="s">
        <v>2603</v>
      </c>
      <c r="BA565" s="1">
        <v>1</v>
      </c>
    </row>
    <row r="566" spans="1:53" x14ac:dyDescent="0.25">
      <c r="A566" s="1">
        <v>564</v>
      </c>
      <c r="B566" s="6" t="s">
        <v>0</v>
      </c>
      <c r="F566" s="6" t="s">
        <v>4</v>
      </c>
      <c r="H566" s="2">
        <v>28831</v>
      </c>
      <c r="I566" s="1">
        <v>7</v>
      </c>
      <c r="J566" s="1">
        <v>0</v>
      </c>
      <c r="K566" s="1">
        <v>10</v>
      </c>
      <c r="L566" s="1">
        <v>5</v>
      </c>
      <c r="M566" s="1" t="s">
        <v>67</v>
      </c>
      <c r="N566" s="1">
        <v>0</v>
      </c>
      <c r="O566" s="1" t="s">
        <v>68</v>
      </c>
      <c r="Q566" s="1" t="s">
        <v>99</v>
      </c>
      <c r="S566" s="1">
        <v>0</v>
      </c>
      <c r="AB566" s="1" t="s">
        <v>363</v>
      </c>
      <c r="AF566" s="1" t="s">
        <v>30</v>
      </c>
      <c r="AM566" s="1" t="s">
        <v>60</v>
      </c>
      <c r="AO566" s="1">
        <v>6</v>
      </c>
      <c r="AQ566" s="1">
        <v>6</v>
      </c>
      <c r="AS566" s="1">
        <v>7</v>
      </c>
      <c r="AT566" s="1" t="s">
        <v>2604</v>
      </c>
      <c r="AU566" s="1" t="s">
        <v>75</v>
      </c>
      <c r="AW566" s="1">
        <v>10</v>
      </c>
      <c r="AX566" s="1" t="s">
        <v>2605</v>
      </c>
      <c r="AY566" s="1" t="s">
        <v>2606</v>
      </c>
      <c r="BA566" s="1">
        <v>1</v>
      </c>
    </row>
    <row r="567" spans="1:53" x14ac:dyDescent="0.25">
      <c r="A567" s="1">
        <v>565</v>
      </c>
      <c r="C567" s="6" t="s">
        <v>1</v>
      </c>
      <c r="E567" s="6" t="s">
        <v>3</v>
      </c>
      <c r="H567" s="2">
        <v>32599</v>
      </c>
      <c r="I567" s="1">
        <v>7</v>
      </c>
      <c r="J567" s="1">
        <v>10</v>
      </c>
      <c r="K567" s="1">
        <v>8</v>
      </c>
      <c r="L567" s="1">
        <v>5</v>
      </c>
      <c r="M567" s="1" t="s">
        <v>97</v>
      </c>
      <c r="N567" s="1">
        <v>1</v>
      </c>
      <c r="S567" s="1">
        <v>1</v>
      </c>
      <c r="T567" s="1" t="s">
        <v>90</v>
      </c>
      <c r="V567" s="1" t="s">
        <v>81</v>
      </c>
      <c r="X567" s="1" t="s">
        <v>92</v>
      </c>
      <c r="Z567" s="1">
        <v>3</v>
      </c>
      <c r="AA567" s="1" t="s">
        <v>867</v>
      </c>
      <c r="AB567" s="1" t="s">
        <v>84</v>
      </c>
      <c r="AH567" s="1" t="s">
        <v>32</v>
      </c>
      <c r="AM567" s="1" t="s">
        <v>85</v>
      </c>
      <c r="AO567" s="1">
        <v>5</v>
      </c>
      <c r="AQ567" s="1">
        <v>3</v>
      </c>
      <c r="AS567" s="1">
        <v>150</v>
      </c>
      <c r="AT567" s="1" t="s">
        <v>2607</v>
      </c>
      <c r="AU567" s="1" t="s">
        <v>75</v>
      </c>
      <c r="AW567" s="1">
        <v>8</v>
      </c>
      <c r="AX567" s="1" t="s">
        <v>2608</v>
      </c>
      <c r="AY567" s="1" t="s">
        <v>2609</v>
      </c>
      <c r="AZ567" s="1" t="s">
        <v>2610</v>
      </c>
      <c r="BA567" s="1">
        <v>1</v>
      </c>
    </row>
    <row r="568" spans="1:53" x14ac:dyDescent="0.25">
      <c r="A568" s="1">
        <v>566</v>
      </c>
      <c r="B568" s="6" t="s">
        <v>0</v>
      </c>
      <c r="F568" s="6" t="s">
        <v>4</v>
      </c>
      <c r="H568" s="2">
        <v>33518</v>
      </c>
      <c r="I568" s="1">
        <v>8</v>
      </c>
      <c r="J568" s="1">
        <v>30</v>
      </c>
      <c r="K568" s="1">
        <v>10</v>
      </c>
      <c r="L568" s="1">
        <v>10</v>
      </c>
      <c r="M568" s="1" t="s">
        <v>225</v>
      </c>
      <c r="N568" s="1">
        <v>1</v>
      </c>
      <c r="S568" s="1">
        <v>1</v>
      </c>
      <c r="T568" s="1" t="s">
        <v>146</v>
      </c>
      <c r="V568" s="1" t="s">
        <v>81</v>
      </c>
      <c r="X568" s="1" t="s">
        <v>106</v>
      </c>
      <c r="Z568" s="1">
        <v>1</v>
      </c>
      <c r="AA568" s="1" t="s">
        <v>2611</v>
      </c>
      <c r="AB568" s="1" t="s">
        <v>59</v>
      </c>
      <c r="AE568" s="1" t="s">
        <v>29</v>
      </c>
      <c r="AL568" s="1" t="s">
        <v>2612</v>
      </c>
      <c r="AM568" s="1" t="s">
        <v>85</v>
      </c>
      <c r="AP568" s="1" t="s">
        <v>2613</v>
      </c>
      <c r="AR568" s="1" t="s">
        <v>616</v>
      </c>
      <c r="AS568" s="1">
        <v>20</v>
      </c>
      <c r="AT568" s="1" t="s">
        <v>2614</v>
      </c>
      <c r="AU568" s="1" t="s">
        <v>75</v>
      </c>
      <c r="AW568" s="1">
        <v>10</v>
      </c>
      <c r="AX568" s="1" t="s">
        <v>2615</v>
      </c>
      <c r="AY568" s="1" t="s">
        <v>2616</v>
      </c>
      <c r="BA568" s="1">
        <v>1</v>
      </c>
    </row>
    <row r="569" spans="1:53" x14ac:dyDescent="0.25">
      <c r="A569" s="1">
        <v>567</v>
      </c>
      <c r="B569" s="6" t="s">
        <v>0</v>
      </c>
      <c r="H569" s="2">
        <v>28195</v>
      </c>
      <c r="I569" s="1">
        <v>7</v>
      </c>
      <c r="J569" s="1">
        <v>40</v>
      </c>
      <c r="K569" s="1">
        <v>10</v>
      </c>
      <c r="L569" s="1">
        <v>1</v>
      </c>
      <c r="M569" s="1" t="s">
        <v>303</v>
      </c>
      <c r="N569" s="1">
        <v>0</v>
      </c>
      <c r="O569" s="1" t="s">
        <v>79</v>
      </c>
      <c r="Q569" s="1" t="s">
        <v>104</v>
      </c>
      <c r="S569" s="1">
        <v>1</v>
      </c>
      <c r="T569" s="1" t="s">
        <v>90</v>
      </c>
      <c r="V569" s="1" t="s">
        <v>81</v>
      </c>
      <c r="X569" s="1" t="s">
        <v>572</v>
      </c>
      <c r="Z569" s="1">
        <v>1</v>
      </c>
      <c r="AA569" s="1" t="s">
        <v>2617</v>
      </c>
      <c r="AB569" s="1" t="s">
        <v>84</v>
      </c>
      <c r="AF569" s="1" t="s">
        <v>30</v>
      </c>
      <c r="AM569" s="1" t="s">
        <v>73</v>
      </c>
      <c r="AP569" s="1">
        <v>20</v>
      </c>
      <c r="AR569" s="1">
        <v>20</v>
      </c>
      <c r="AS569" s="1">
        <v>20</v>
      </c>
      <c r="AT569" s="1" t="s">
        <v>2618</v>
      </c>
      <c r="AU569" s="1" t="s">
        <v>64</v>
      </c>
      <c r="AW569" s="1">
        <v>8</v>
      </c>
      <c r="AX569" s="1" t="s">
        <v>2619</v>
      </c>
      <c r="BA569" s="1">
        <v>1</v>
      </c>
    </row>
    <row r="570" spans="1:53" ht="409.5" x14ac:dyDescent="0.25">
      <c r="A570" s="1">
        <v>568</v>
      </c>
      <c r="B570" s="6" t="s">
        <v>0</v>
      </c>
      <c r="C570" s="6" t="s">
        <v>1</v>
      </c>
      <c r="F570" s="6" t="s">
        <v>4</v>
      </c>
      <c r="H570" s="2">
        <v>29192</v>
      </c>
      <c r="I570" s="1">
        <v>7</v>
      </c>
      <c r="J570" s="1">
        <v>30</v>
      </c>
      <c r="K570" s="1">
        <v>4</v>
      </c>
      <c r="L570" s="1">
        <v>12</v>
      </c>
      <c r="M570" s="1" t="s">
        <v>67</v>
      </c>
      <c r="N570" s="1">
        <v>0</v>
      </c>
      <c r="O570" s="1" t="s">
        <v>98</v>
      </c>
      <c r="Q570" s="1" t="s">
        <v>69</v>
      </c>
      <c r="S570" s="1">
        <v>1</v>
      </c>
      <c r="T570" s="1" t="s">
        <v>465</v>
      </c>
      <c r="V570" s="1" t="s">
        <v>142</v>
      </c>
      <c r="Y570" s="1" t="s">
        <v>2620</v>
      </c>
      <c r="Z570" s="1">
        <v>14</v>
      </c>
      <c r="AA570" s="1" t="s">
        <v>2621</v>
      </c>
      <c r="AB570" s="1" t="s">
        <v>59</v>
      </c>
      <c r="AL570" s="1" t="s">
        <v>2622</v>
      </c>
      <c r="AM570" s="1" t="s">
        <v>553</v>
      </c>
      <c r="AO570" s="1">
        <v>4</v>
      </c>
      <c r="AR570" s="1" t="s">
        <v>2623</v>
      </c>
      <c r="AS570" s="1">
        <v>10</v>
      </c>
      <c r="AT570" s="1" t="s">
        <v>2624</v>
      </c>
      <c r="AV570" s="1" t="s">
        <v>2625</v>
      </c>
      <c r="AW570" s="1">
        <v>10</v>
      </c>
      <c r="AX570" s="4" t="s">
        <v>2626</v>
      </c>
      <c r="AY570" s="4" t="s">
        <v>2627</v>
      </c>
      <c r="AZ570" s="4" t="s">
        <v>2628</v>
      </c>
      <c r="BA570" s="1">
        <v>1</v>
      </c>
    </row>
    <row r="571" spans="1:53" x14ac:dyDescent="0.25">
      <c r="A571" s="1">
        <v>569</v>
      </c>
      <c r="B571" s="6" t="s">
        <v>0</v>
      </c>
      <c r="F571" s="6" t="s">
        <v>4</v>
      </c>
      <c r="H571" s="2">
        <v>29683</v>
      </c>
      <c r="I571" s="1">
        <v>6</v>
      </c>
      <c r="J571" s="1">
        <v>180</v>
      </c>
      <c r="K571" s="1">
        <v>12</v>
      </c>
      <c r="L571" s="1">
        <v>14</v>
      </c>
      <c r="M571" s="1" t="s">
        <v>67</v>
      </c>
      <c r="N571" s="1">
        <v>1</v>
      </c>
      <c r="S571" s="1">
        <v>1</v>
      </c>
      <c r="T571" s="1" t="s">
        <v>213</v>
      </c>
      <c r="V571" s="1" t="s">
        <v>56</v>
      </c>
      <c r="Y571" s="1" t="s">
        <v>734</v>
      </c>
      <c r="Z571" s="1">
        <v>12</v>
      </c>
      <c r="AA571" s="1" t="s">
        <v>2629</v>
      </c>
      <c r="AB571" s="1" t="s">
        <v>84</v>
      </c>
      <c r="AF571" s="1" t="s">
        <v>30</v>
      </c>
      <c r="AM571" s="1" t="s">
        <v>73</v>
      </c>
      <c r="AO571" s="1">
        <v>6</v>
      </c>
      <c r="AR571" s="1">
        <v>12</v>
      </c>
      <c r="AS571" s="1">
        <v>24</v>
      </c>
      <c r="AT571" s="1" t="s">
        <v>2630</v>
      </c>
      <c r="AU571" s="1" t="s">
        <v>75</v>
      </c>
      <c r="AW571" s="1">
        <v>7</v>
      </c>
      <c r="AX571" s="1" t="s">
        <v>2631</v>
      </c>
      <c r="AY571" s="1" t="s">
        <v>2632</v>
      </c>
      <c r="BA571" s="1">
        <v>0</v>
      </c>
    </row>
    <row r="572" spans="1:53" x14ac:dyDescent="0.25">
      <c r="A572" s="1">
        <v>570</v>
      </c>
      <c r="C572" s="6" t="s">
        <v>1</v>
      </c>
      <c r="H572" s="2">
        <v>31735</v>
      </c>
      <c r="I572" s="1">
        <v>8</v>
      </c>
      <c r="J572" s="1">
        <v>60</v>
      </c>
      <c r="K572" s="1">
        <v>6</v>
      </c>
      <c r="L572" s="1">
        <v>10</v>
      </c>
      <c r="M572" s="1" t="s">
        <v>121</v>
      </c>
      <c r="N572" s="1">
        <v>0</v>
      </c>
      <c r="O572" s="1" t="s">
        <v>68</v>
      </c>
      <c r="Q572" s="1" t="s">
        <v>69</v>
      </c>
      <c r="S572" s="1">
        <v>1</v>
      </c>
      <c r="T572" s="1" t="s">
        <v>141</v>
      </c>
      <c r="V572" s="1" t="s">
        <v>81</v>
      </c>
      <c r="X572" s="1" t="s">
        <v>92</v>
      </c>
      <c r="Z572" s="1">
        <v>5</v>
      </c>
      <c r="AA572" s="1" t="s">
        <v>2633</v>
      </c>
      <c r="AB572" s="1" t="s">
        <v>59</v>
      </c>
      <c r="AH572" s="1" t="s">
        <v>32</v>
      </c>
      <c r="AM572" s="1" t="s">
        <v>60</v>
      </c>
      <c r="AO572" s="1">
        <v>4</v>
      </c>
      <c r="AQ572" s="1">
        <v>5</v>
      </c>
      <c r="AS572" s="1">
        <v>8</v>
      </c>
      <c r="AT572" s="1" t="s">
        <v>2634</v>
      </c>
      <c r="AU572" s="1" t="s">
        <v>75</v>
      </c>
      <c r="AW572" s="1">
        <v>7</v>
      </c>
      <c r="AX572" s="1" t="s">
        <v>2635</v>
      </c>
      <c r="BA572" s="1">
        <v>1</v>
      </c>
    </row>
    <row r="573" spans="1:53" x14ac:dyDescent="0.25">
      <c r="A573" s="1">
        <v>571</v>
      </c>
      <c r="B573" s="6" t="s">
        <v>0</v>
      </c>
      <c r="C573" s="6" t="s">
        <v>1</v>
      </c>
      <c r="H573" s="2">
        <v>30653</v>
      </c>
      <c r="I573" s="1">
        <v>7</v>
      </c>
      <c r="J573" s="1">
        <v>60</v>
      </c>
      <c r="K573" s="1">
        <v>7</v>
      </c>
      <c r="L573" s="1">
        <v>15</v>
      </c>
      <c r="M573" s="1" t="s">
        <v>103</v>
      </c>
      <c r="N573" s="1">
        <v>0</v>
      </c>
      <c r="O573" s="1" t="s">
        <v>53</v>
      </c>
      <c r="Q573" s="1" t="s">
        <v>104</v>
      </c>
      <c r="S573" s="1">
        <v>1</v>
      </c>
      <c r="T573" s="1" t="s">
        <v>155</v>
      </c>
      <c r="V573" s="1" t="s">
        <v>81</v>
      </c>
      <c r="X573" s="1" t="s">
        <v>92</v>
      </c>
      <c r="Z573" s="1">
        <v>8</v>
      </c>
      <c r="AA573" s="1" t="s">
        <v>1698</v>
      </c>
      <c r="AB573" s="1" t="s">
        <v>59</v>
      </c>
      <c r="AE573" s="1" t="s">
        <v>29</v>
      </c>
      <c r="AM573" s="1" t="s">
        <v>73</v>
      </c>
      <c r="AO573" s="1">
        <v>5</v>
      </c>
      <c r="AQ573" s="1">
        <v>5</v>
      </c>
      <c r="AS573" s="1">
        <v>20</v>
      </c>
      <c r="AT573" s="1" t="s">
        <v>2636</v>
      </c>
      <c r="AU573" s="1" t="s">
        <v>64</v>
      </c>
      <c r="AW573" s="1">
        <v>9</v>
      </c>
      <c r="AX573" s="1" t="s">
        <v>2637</v>
      </c>
      <c r="AY573" s="1" t="s">
        <v>2638</v>
      </c>
      <c r="BA573" s="1">
        <v>0</v>
      </c>
    </row>
    <row r="574" spans="1:53" x14ac:dyDescent="0.25">
      <c r="A574" s="1">
        <v>572</v>
      </c>
      <c r="B574" s="6" t="s">
        <v>0</v>
      </c>
      <c r="H574" s="2">
        <v>43004</v>
      </c>
      <c r="I574" s="1">
        <v>6</v>
      </c>
      <c r="J574" s="1">
        <v>20</v>
      </c>
      <c r="K574" s="1">
        <v>6</v>
      </c>
      <c r="L574" s="1">
        <v>4</v>
      </c>
      <c r="M574" s="1" t="s">
        <v>89</v>
      </c>
      <c r="N574" s="1">
        <v>0</v>
      </c>
      <c r="O574" s="1" t="s">
        <v>134</v>
      </c>
      <c r="Q574" s="1" t="s">
        <v>99</v>
      </c>
      <c r="S574" s="1">
        <v>1</v>
      </c>
      <c r="U574" s="1" t="s">
        <v>915</v>
      </c>
      <c r="V574" s="1" t="s">
        <v>81</v>
      </c>
      <c r="X574" s="1" t="s">
        <v>648</v>
      </c>
      <c r="Z574" s="1">
        <v>6</v>
      </c>
      <c r="AA574" s="1" t="s">
        <v>2639</v>
      </c>
      <c r="AB574" s="1" t="s">
        <v>84</v>
      </c>
      <c r="AF574" s="1" t="s">
        <v>30</v>
      </c>
      <c r="AM574" s="1" t="s">
        <v>73</v>
      </c>
      <c r="AO574" s="1">
        <v>5</v>
      </c>
      <c r="AQ574" s="1">
        <v>1</v>
      </c>
      <c r="AS574" s="1">
        <v>489</v>
      </c>
      <c r="AT574" s="1" t="s">
        <v>2640</v>
      </c>
      <c r="AU574" s="1" t="s">
        <v>75</v>
      </c>
      <c r="AW574" s="1">
        <v>8</v>
      </c>
      <c r="AX574" s="1" t="s">
        <v>2641</v>
      </c>
      <c r="AY574" s="1" t="s">
        <v>2642</v>
      </c>
      <c r="AZ574" s="1" t="s">
        <v>2643</v>
      </c>
      <c r="BA574" s="1">
        <v>0</v>
      </c>
    </row>
    <row r="575" spans="1:53" x14ac:dyDescent="0.25">
      <c r="A575" s="1">
        <v>573</v>
      </c>
      <c r="B575" s="6" t="s">
        <v>0</v>
      </c>
      <c r="C575" s="6" t="s">
        <v>1</v>
      </c>
      <c r="E575" s="6" t="s">
        <v>3</v>
      </c>
      <c r="F575" s="6" t="s">
        <v>4</v>
      </c>
      <c r="H575" s="2">
        <v>33186</v>
      </c>
      <c r="I575" s="1">
        <v>7</v>
      </c>
      <c r="J575" s="1">
        <v>80</v>
      </c>
      <c r="K575" s="1">
        <v>14</v>
      </c>
      <c r="L575" s="1">
        <v>6</v>
      </c>
      <c r="M575" s="1" t="s">
        <v>89</v>
      </c>
      <c r="N575" s="1">
        <v>1</v>
      </c>
      <c r="S575" s="1">
        <v>1</v>
      </c>
      <c r="T575" s="1" t="s">
        <v>213</v>
      </c>
      <c r="V575" s="1" t="s">
        <v>81</v>
      </c>
      <c r="X575" s="1" t="s">
        <v>92</v>
      </c>
      <c r="Z575" s="1">
        <v>1</v>
      </c>
      <c r="AA575" s="1" t="s">
        <v>2644</v>
      </c>
      <c r="AB575" s="1" t="s">
        <v>84</v>
      </c>
      <c r="AH575" s="1" t="s">
        <v>32</v>
      </c>
      <c r="AM575" s="1" t="s">
        <v>73</v>
      </c>
      <c r="AO575" s="1">
        <v>4</v>
      </c>
      <c r="AQ575" s="1">
        <v>3</v>
      </c>
      <c r="AS575" s="1">
        <v>30</v>
      </c>
      <c r="AT575" s="1" t="s">
        <v>2645</v>
      </c>
      <c r="AU575" s="1" t="s">
        <v>75</v>
      </c>
      <c r="AW575" s="1">
        <v>9</v>
      </c>
      <c r="AX575" s="1" t="s">
        <v>2646</v>
      </c>
      <c r="AY575" s="1" t="s">
        <v>2647</v>
      </c>
      <c r="AZ575" s="1" t="s">
        <v>2648</v>
      </c>
      <c r="BA575" s="1">
        <v>1</v>
      </c>
    </row>
    <row r="576" spans="1:53" x14ac:dyDescent="0.25">
      <c r="A576" s="1">
        <v>574</v>
      </c>
      <c r="B576" s="6" t="s">
        <v>0</v>
      </c>
      <c r="F576" s="6" t="s">
        <v>4</v>
      </c>
      <c r="H576" s="2">
        <v>28465</v>
      </c>
      <c r="I576" s="1">
        <v>4</v>
      </c>
      <c r="J576" s="1">
        <v>120</v>
      </c>
      <c r="K576" s="1">
        <v>12</v>
      </c>
      <c r="L576" s="1">
        <v>25</v>
      </c>
      <c r="M576" s="1" t="s">
        <v>52</v>
      </c>
      <c r="N576" s="1">
        <v>1</v>
      </c>
      <c r="S576" s="1">
        <v>1</v>
      </c>
      <c r="U576" s="1" t="s">
        <v>2649</v>
      </c>
      <c r="V576" s="1" t="s">
        <v>111</v>
      </c>
      <c r="X576" s="1" t="s">
        <v>156</v>
      </c>
      <c r="Z576" s="1">
        <v>30</v>
      </c>
      <c r="AA576" s="1" t="s">
        <v>2650</v>
      </c>
      <c r="AB576" s="1" t="s">
        <v>363</v>
      </c>
      <c r="AG576" s="1" t="s">
        <v>31</v>
      </c>
      <c r="AH576" s="1" t="s">
        <v>32</v>
      </c>
      <c r="AM576" s="1" t="s">
        <v>60</v>
      </c>
      <c r="AO576" s="1">
        <v>4</v>
      </c>
      <c r="AQ576" s="1">
        <v>4</v>
      </c>
      <c r="AS576" s="1">
        <v>6</v>
      </c>
      <c r="AT576" s="1" t="s">
        <v>2651</v>
      </c>
      <c r="AV576" s="1" t="s">
        <v>2652</v>
      </c>
      <c r="AW576" s="1">
        <v>10</v>
      </c>
      <c r="AX576" s="1" t="s">
        <v>2653</v>
      </c>
      <c r="BA576" s="1">
        <v>1</v>
      </c>
    </row>
    <row r="577" spans="1:53" x14ac:dyDescent="0.25">
      <c r="A577" s="1">
        <v>575</v>
      </c>
      <c r="C577" s="6" t="s">
        <v>1</v>
      </c>
      <c r="H577" s="2">
        <v>29603</v>
      </c>
      <c r="I577" s="1">
        <v>8</v>
      </c>
      <c r="J577" s="1">
        <v>80</v>
      </c>
      <c r="K577" s="1">
        <v>12</v>
      </c>
      <c r="L577" s="1">
        <v>20</v>
      </c>
      <c r="M577" s="1" t="s">
        <v>97</v>
      </c>
      <c r="N577" s="1">
        <v>1</v>
      </c>
      <c r="S577" s="1">
        <v>1</v>
      </c>
      <c r="T577" s="1" t="s">
        <v>155</v>
      </c>
      <c r="V577" s="1" t="s">
        <v>56</v>
      </c>
      <c r="X577" s="1" t="s">
        <v>220</v>
      </c>
      <c r="Z577" s="1">
        <v>14</v>
      </c>
      <c r="AA577" s="1" t="s">
        <v>2654</v>
      </c>
      <c r="AB577" s="1" t="s">
        <v>72</v>
      </c>
      <c r="AE577" s="1" t="s">
        <v>29</v>
      </c>
      <c r="AM577" s="1" t="s">
        <v>85</v>
      </c>
      <c r="AP577" s="1">
        <v>12</v>
      </c>
      <c r="AR577" s="1">
        <v>12</v>
      </c>
      <c r="AS577" s="1">
        <v>300</v>
      </c>
      <c r="AT577" s="1" t="s">
        <v>2655</v>
      </c>
      <c r="AU577" s="1" t="s">
        <v>75</v>
      </c>
      <c r="AW577" s="1">
        <v>9</v>
      </c>
      <c r="AX577" s="1" t="s">
        <v>2656</v>
      </c>
      <c r="AY577" s="1" t="s">
        <v>2657</v>
      </c>
      <c r="AZ577" s="1" t="s">
        <v>2658</v>
      </c>
      <c r="BA577" s="1">
        <v>1</v>
      </c>
    </row>
    <row r="578" spans="1:53" x14ac:dyDescent="0.25">
      <c r="A578" s="1">
        <v>576</v>
      </c>
      <c r="C578" s="6" t="s">
        <v>1</v>
      </c>
      <c r="H578" s="2">
        <v>32539</v>
      </c>
      <c r="I578" s="1">
        <v>7</v>
      </c>
      <c r="J578" s="1">
        <v>80</v>
      </c>
      <c r="K578" s="1">
        <v>7</v>
      </c>
      <c r="L578" s="1">
        <v>20</v>
      </c>
      <c r="M578" s="1" t="s">
        <v>133</v>
      </c>
      <c r="N578" s="1">
        <v>1</v>
      </c>
      <c r="S578" s="1">
        <v>1</v>
      </c>
      <c r="T578" s="1" t="s">
        <v>407</v>
      </c>
      <c r="V578" s="1" t="s">
        <v>81</v>
      </c>
      <c r="X578" s="1" t="s">
        <v>419</v>
      </c>
      <c r="Z578" s="1">
        <v>5</v>
      </c>
      <c r="AA578" s="1" t="s">
        <v>2659</v>
      </c>
      <c r="AB578" s="1" t="s">
        <v>59</v>
      </c>
      <c r="AH578" s="1" t="s">
        <v>32</v>
      </c>
      <c r="AM578" s="1" t="s">
        <v>60</v>
      </c>
      <c r="AO578" s="1">
        <v>6</v>
      </c>
      <c r="AQ578" s="1">
        <v>6</v>
      </c>
      <c r="AS578" s="1">
        <v>20</v>
      </c>
      <c r="AT578" s="1" t="s">
        <v>2660</v>
      </c>
      <c r="AU578" s="1" t="s">
        <v>75</v>
      </c>
      <c r="AW578" s="1">
        <v>10</v>
      </c>
      <c r="AX578" s="1" t="s">
        <v>76</v>
      </c>
      <c r="AY578" s="1" t="s">
        <v>2661</v>
      </c>
      <c r="BA578" s="1">
        <v>0</v>
      </c>
    </row>
    <row r="579" spans="1:53" x14ac:dyDescent="0.25">
      <c r="A579" s="1">
        <v>577</v>
      </c>
      <c r="C579" s="6" t="s">
        <v>1</v>
      </c>
      <c r="D579" s="6" t="s">
        <v>2</v>
      </c>
      <c r="H579" s="2">
        <v>34776</v>
      </c>
      <c r="I579" s="1">
        <v>6</v>
      </c>
      <c r="J579" s="1">
        <v>30</v>
      </c>
      <c r="K579" s="1">
        <v>12</v>
      </c>
      <c r="L579" s="1">
        <v>3</v>
      </c>
      <c r="M579" s="1" t="s">
        <v>335</v>
      </c>
      <c r="N579" s="1">
        <v>0</v>
      </c>
      <c r="O579" s="1" t="s">
        <v>68</v>
      </c>
      <c r="Q579" s="1" t="s">
        <v>99</v>
      </c>
      <c r="S579" s="1">
        <v>0</v>
      </c>
      <c r="AB579" s="1" t="s">
        <v>84</v>
      </c>
      <c r="AH579" s="1" t="s">
        <v>32</v>
      </c>
      <c r="AM579" s="1" t="s">
        <v>85</v>
      </c>
      <c r="AO579" s="1">
        <v>6</v>
      </c>
      <c r="AQ579" s="1">
        <v>4</v>
      </c>
      <c r="AS579" s="1">
        <v>20</v>
      </c>
      <c r="AT579" s="1" t="s">
        <v>696</v>
      </c>
      <c r="AU579" s="1" t="s">
        <v>75</v>
      </c>
      <c r="AW579" s="1">
        <v>10</v>
      </c>
      <c r="AX579" s="1" t="s">
        <v>35</v>
      </c>
      <c r="AY579" s="1" t="s">
        <v>2662</v>
      </c>
      <c r="AZ579" s="1" t="s">
        <v>35</v>
      </c>
      <c r="BA579" s="1">
        <v>1</v>
      </c>
    </row>
    <row r="580" spans="1:53" x14ac:dyDescent="0.25">
      <c r="A580" s="1">
        <v>578</v>
      </c>
      <c r="B580" s="6" t="s">
        <v>0</v>
      </c>
      <c r="H580" s="2">
        <v>29840</v>
      </c>
      <c r="I580" s="1">
        <v>7</v>
      </c>
      <c r="J580" s="1">
        <v>60</v>
      </c>
      <c r="K580" s="1">
        <v>8</v>
      </c>
      <c r="L580" s="1">
        <v>12</v>
      </c>
      <c r="M580" s="1" t="s">
        <v>303</v>
      </c>
      <c r="N580" s="1">
        <v>0</v>
      </c>
      <c r="O580" s="1" t="s">
        <v>98</v>
      </c>
      <c r="Q580" s="1" t="s">
        <v>54</v>
      </c>
      <c r="S580" s="1">
        <v>0</v>
      </c>
      <c r="AB580" s="1" t="s">
        <v>59</v>
      </c>
      <c r="AF580" s="1" t="s">
        <v>30</v>
      </c>
      <c r="AM580" s="1" t="s">
        <v>73</v>
      </c>
      <c r="AO580" s="1">
        <v>6</v>
      </c>
      <c r="AQ580" s="1">
        <v>6</v>
      </c>
      <c r="AS580" s="1">
        <v>18</v>
      </c>
      <c r="AT580" s="1" t="s">
        <v>2663</v>
      </c>
      <c r="AU580" s="1" t="s">
        <v>75</v>
      </c>
      <c r="AW580" s="1">
        <v>9</v>
      </c>
      <c r="AX580" s="1" t="s">
        <v>1125</v>
      </c>
      <c r="AY580" s="1" t="s">
        <v>2664</v>
      </c>
      <c r="AZ580" s="1" t="s">
        <v>139</v>
      </c>
      <c r="BA580" s="1">
        <v>0</v>
      </c>
    </row>
    <row r="581" spans="1:53" x14ac:dyDescent="0.25">
      <c r="A581" s="1">
        <v>579</v>
      </c>
      <c r="B581" s="6" t="s">
        <v>0</v>
      </c>
      <c r="H581" s="2">
        <v>33589</v>
      </c>
      <c r="I581" s="1">
        <v>6</v>
      </c>
      <c r="J581" s="1">
        <v>5</v>
      </c>
      <c r="K581" s="1">
        <v>4</v>
      </c>
      <c r="L581" s="1">
        <v>50</v>
      </c>
      <c r="M581" s="1" t="s">
        <v>189</v>
      </c>
      <c r="N581" s="1">
        <v>1</v>
      </c>
      <c r="S581" s="1">
        <v>1</v>
      </c>
      <c r="T581" s="1" t="s">
        <v>80</v>
      </c>
      <c r="V581" s="1" t="s">
        <v>91</v>
      </c>
      <c r="X581" s="1" t="s">
        <v>92</v>
      </c>
      <c r="Z581" s="1">
        <v>3</v>
      </c>
      <c r="AA581" s="1" t="s">
        <v>2665</v>
      </c>
      <c r="AB581" s="1" t="s">
        <v>59</v>
      </c>
      <c r="AE581" s="1" t="s">
        <v>29</v>
      </c>
      <c r="AM581" s="1" t="s">
        <v>60</v>
      </c>
      <c r="AO581" s="1">
        <v>6</v>
      </c>
      <c r="AQ581" s="1">
        <v>6</v>
      </c>
      <c r="AS581" s="1">
        <v>10</v>
      </c>
      <c r="AT581" s="1" t="s">
        <v>2666</v>
      </c>
      <c r="AU581" s="1" t="s">
        <v>75</v>
      </c>
      <c r="AW581" s="1">
        <v>8</v>
      </c>
      <c r="AX581" s="1" t="s">
        <v>2667</v>
      </c>
      <c r="AY581" s="1" t="s">
        <v>2668</v>
      </c>
      <c r="AZ581" s="1" t="s">
        <v>2669</v>
      </c>
      <c r="BA581" s="1">
        <v>0</v>
      </c>
    </row>
    <row r="582" spans="1:53" x14ac:dyDescent="0.25">
      <c r="A582" s="1">
        <v>580</v>
      </c>
      <c r="B582" s="6" t="s">
        <v>0</v>
      </c>
      <c r="H582" s="2">
        <v>32743</v>
      </c>
      <c r="I582" s="1">
        <v>7</v>
      </c>
      <c r="J582" s="1">
        <v>20</v>
      </c>
      <c r="K582" s="1">
        <v>12</v>
      </c>
      <c r="L582" s="1">
        <v>4</v>
      </c>
      <c r="M582" s="1" t="s">
        <v>103</v>
      </c>
      <c r="N582" s="1">
        <v>1</v>
      </c>
      <c r="S582" s="1">
        <v>1</v>
      </c>
      <c r="T582" s="1" t="s">
        <v>213</v>
      </c>
      <c r="V582" s="1" t="s">
        <v>81</v>
      </c>
      <c r="X582" s="1" t="s">
        <v>124</v>
      </c>
      <c r="Z582" s="1">
        <v>3</v>
      </c>
      <c r="AA582" s="1" t="s">
        <v>2670</v>
      </c>
      <c r="AB582" s="1" t="s">
        <v>84</v>
      </c>
      <c r="AE582" s="1" t="s">
        <v>29</v>
      </c>
      <c r="AM582" s="1" t="s">
        <v>73</v>
      </c>
      <c r="AO582" s="1">
        <v>5</v>
      </c>
      <c r="AR582" s="1">
        <v>7</v>
      </c>
      <c r="AS582" s="1">
        <v>12</v>
      </c>
      <c r="AT582" s="1" t="s">
        <v>2671</v>
      </c>
      <c r="AU582" s="1" t="s">
        <v>75</v>
      </c>
      <c r="AW582" s="1">
        <v>8</v>
      </c>
      <c r="AX582" s="1" t="s">
        <v>2672</v>
      </c>
      <c r="AY582" s="1" t="s">
        <v>2673</v>
      </c>
      <c r="AZ582" s="1" t="s">
        <v>2674</v>
      </c>
      <c r="BA582" s="1">
        <v>1</v>
      </c>
    </row>
    <row r="583" spans="1:53" x14ac:dyDescent="0.25">
      <c r="A583" s="1">
        <v>581</v>
      </c>
      <c r="B583" s="6" t="s">
        <v>0</v>
      </c>
      <c r="F583" s="6" t="s">
        <v>4</v>
      </c>
      <c r="H583" s="2">
        <v>31651</v>
      </c>
      <c r="I583" s="1">
        <v>7</v>
      </c>
      <c r="J583" s="1">
        <v>60</v>
      </c>
      <c r="K583" s="1">
        <v>7</v>
      </c>
      <c r="L583" s="1">
        <v>24</v>
      </c>
      <c r="M583" s="1" t="s">
        <v>78</v>
      </c>
      <c r="N583" s="1">
        <v>1</v>
      </c>
      <c r="S583" s="1">
        <v>0</v>
      </c>
      <c r="AB583" s="1" t="s">
        <v>59</v>
      </c>
      <c r="AC583" s="1" t="s">
        <v>27</v>
      </c>
      <c r="AH583" s="1" t="s">
        <v>32</v>
      </c>
      <c r="AM583" s="1" t="s">
        <v>73</v>
      </c>
      <c r="AO583" s="1">
        <v>6</v>
      </c>
      <c r="AQ583" s="1">
        <v>3</v>
      </c>
      <c r="AS583" s="1">
        <v>5</v>
      </c>
      <c r="AT583" s="1" t="s">
        <v>2675</v>
      </c>
      <c r="AU583" s="1" t="s">
        <v>75</v>
      </c>
      <c r="AW583" s="1">
        <v>7</v>
      </c>
      <c r="AX583" s="1" t="s">
        <v>2676</v>
      </c>
      <c r="AY583" s="1" t="s">
        <v>2677</v>
      </c>
      <c r="AZ583" s="1" t="s">
        <v>2678</v>
      </c>
      <c r="BA583" s="1">
        <v>1</v>
      </c>
    </row>
    <row r="584" spans="1:53" x14ac:dyDescent="0.25">
      <c r="A584" s="1">
        <v>582</v>
      </c>
      <c r="F584" s="6" t="s">
        <v>4</v>
      </c>
      <c r="H584" s="2">
        <v>29704</v>
      </c>
      <c r="I584" s="1">
        <v>6</v>
      </c>
      <c r="J584" s="1">
        <v>0</v>
      </c>
      <c r="K584" s="1">
        <v>17</v>
      </c>
      <c r="L584" s="1">
        <v>100</v>
      </c>
      <c r="M584" s="1" t="s">
        <v>89</v>
      </c>
      <c r="N584" s="1">
        <v>0</v>
      </c>
      <c r="O584" s="1" t="s">
        <v>53</v>
      </c>
      <c r="Q584" s="1" t="s">
        <v>104</v>
      </c>
      <c r="S584" s="1">
        <v>1</v>
      </c>
      <c r="U584" s="1" t="s">
        <v>2679</v>
      </c>
      <c r="V584" s="1" t="s">
        <v>81</v>
      </c>
      <c r="Y584" s="1" t="s">
        <v>2680</v>
      </c>
      <c r="Z584" s="1">
        <v>10</v>
      </c>
      <c r="AA584" s="1" t="s">
        <v>2681</v>
      </c>
      <c r="AB584" s="1" t="s">
        <v>59</v>
      </c>
      <c r="AG584" s="1" t="s">
        <v>31</v>
      </c>
      <c r="AM584" s="1" t="s">
        <v>73</v>
      </c>
      <c r="AP584" s="1">
        <v>32</v>
      </c>
      <c r="AR584" s="1">
        <v>8</v>
      </c>
      <c r="AS584" s="1">
        <v>480</v>
      </c>
      <c r="AT584" s="1" t="s">
        <v>2682</v>
      </c>
      <c r="AU584" s="1" t="s">
        <v>64</v>
      </c>
      <c r="AW584" s="1">
        <v>10</v>
      </c>
      <c r="AX584" s="1" t="s">
        <v>2683</v>
      </c>
      <c r="AY584" s="1" t="s">
        <v>2684</v>
      </c>
      <c r="BA584" s="1">
        <v>1</v>
      </c>
    </row>
    <row r="585" spans="1:53" x14ac:dyDescent="0.25">
      <c r="A585" s="1">
        <v>583</v>
      </c>
      <c r="B585" s="6" t="s">
        <v>0</v>
      </c>
      <c r="F585" s="6" t="s">
        <v>4</v>
      </c>
      <c r="H585" s="2">
        <v>30039</v>
      </c>
      <c r="I585" s="1">
        <v>6</v>
      </c>
      <c r="J585" s="1">
        <v>40</v>
      </c>
      <c r="K585" s="1">
        <v>14</v>
      </c>
      <c r="L585" s="1">
        <v>1</v>
      </c>
      <c r="M585" s="1" t="s">
        <v>52</v>
      </c>
      <c r="N585" s="1">
        <v>1</v>
      </c>
      <c r="S585" s="1">
        <v>0</v>
      </c>
      <c r="AB585" s="1" t="s">
        <v>84</v>
      </c>
      <c r="AE585" s="1" t="s">
        <v>29</v>
      </c>
      <c r="AM585" s="1" t="s">
        <v>85</v>
      </c>
      <c r="AO585" s="1">
        <v>5</v>
      </c>
      <c r="AQ585" s="1">
        <v>4</v>
      </c>
      <c r="AS585" s="1">
        <v>4</v>
      </c>
      <c r="AT585" s="1" t="s">
        <v>2685</v>
      </c>
      <c r="AV585" s="1" t="s">
        <v>2686</v>
      </c>
      <c r="AW585" s="1">
        <v>10</v>
      </c>
      <c r="AX585" s="1" t="s">
        <v>2687</v>
      </c>
      <c r="AY585" s="1" t="s">
        <v>2688</v>
      </c>
      <c r="BA585" s="1">
        <v>0</v>
      </c>
    </row>
    <row r="586" spans="1:53" x14ac:dyDescent="0.25">
      <c r="A586" s="1">
        <v>584</v>
      </c>
      <c r="F586" s="6" t="s">
        <v>4</v>
      </c>
      <c r="H586" s="2">
        <v>33955</v>
      </c>
      <c r="I586" s="1">
        <v>8</v>
      </c>
      <c r="J586" s="1">
        <v>120</v>
      </c>
      <c r="K586" s="1">
        <v>8</v>
      </c>
      <c r="L586" s="1">
        <v>10</v>
      </c>
      <c r="M586" s="1" t="s">
        <v>303</v>
      </c>
      <c r="N586" s="1">
        <v>0</v>
      </c>
      <c r="O586" s="1" t="s">
        <v>53</v>
      </c>
      <c r="Q586" s="1" t="s">
        <v>69</v>
      </c>
      <c r="S586" s="1">
        <v>1</v>
      </c>
      <c r="T586" s="1" t="s">
        <v>213</v>
      </c>
      <c r="V586" s="1" t="s">
        <v>81</v>
      </c>
      <c r="X586" s="1" t="s">
        <v>82</v>
      </c>
      <c r="Z586" s="1">
        <v>1</v>
      </c>
      <c r="AB586" s="1" t="s">
        <v>59</v>
      </c>
      <c r="AK586" s="1" t="s">
        <v>35</v>
      </c>
      <c r="AU586" s="1" t="s">
        <v>64</v>
      </c>
      <c r="AW586" s="1">
        <v>9</v>
      </c>
      <c r="AX586" s="1" t="s">
        <v>2689</v>
      </c>
      <c r="BA586" s="1">
        <v>0</v>
      </c>
    </row>
    <row r="587" spans="1:53" x14ac:dyDescent="0.25">
      <c r="A587" s="1">
        <v>585</v>
      </c>
      <c r="B587" s="6" t="s">
        <v>0</v>
      </c>
      <c r="H587" s="2">
        <v>33254</v>
      </c>
      <c r="I587" s="1">
        <v>8</v>
      </c>
      <c r="J587" s="1">
        <v>15</v>
      </c>
      <c r="K587" s="1">
        <v>10</v>
      </c>
      <c r="L587" s="1">
        <v>12</v>
      </c>
      <c r="M587" s="1" t="s">
        <v>303</v>
      </c>
      <c r="N587" s="1">
        <v>1</v>
      </c>
      <c r="S587" s="1">
        <v>1</v>
      </c>
      <c r="T587" s="1" t="s">
        <v>29</v>
      </c>
      <c r="V587" s="1" t="s">
        <v>350</v>
      </c>
      <c r="X587" s="1" t="s">
        <v>220</v>
      </c>
      <c r="Z587" s="1">
        <v>1</v>
      </c>
      <c r="AA587" s="1" t="s">
        <v>2690</v>
      </c>
      <c r="AB587" s="1" t="s">
        <v>84</v>
      </c>
      <c r="AF587" s="1" t="s">
        <v>30</v>
      </c>
      <c r="AM587" s="1" t="s">
        <v>85</v>
      </c>
      <c r="AO587" s="1">
        <v>6</v>
      </c>
      <c r="AQ587" s="1">
        <v>6</v>
      </c>
      <c r="AS587" s="1">
        <v>6</v>
      </c>
      <c r="AT587" s="1" t="s">
        <v>2691</v>
      </c>
      <c r="AU587" s="1" t="s">
        <v>75</v>
      </c>
      <c r="AW587" s="1">
        <v>10</v>
      </c>
      <c r="AX587" s="1" t="s">
        <v>2692</v>
      </c>
      <c r="AY587" s="1" t="s">
        <v>230</v>
      </c>
      <c r="AZ587" s="1" t="s">
        <v>2693</v>
      </c>
      <c r="BA587" s="1">
        <v>1</v>
      </c>
    </row>
    <row r="588" spans="1:53" x14ac:dyDescent="0.25">
      <c r="A588" s="1">
        <v>586</v>
      </c>
      <c r="B588" s="6" t="s">
        <v>0</v>
      </c>
      <c r="C588" s="6" t="s">
        <v>1</v>
      </c>
      <c r="E588" s="6" t="s">
        <v>3</v>
      </c>
      <c r="F588" s="6" t="s">
        <v>4</v>
      </c>
      <c r="I588" s="1">
        <v>8</v>
      </c>
      <c r="J588" s="1">
        <v>0</v>
      </c>
      <c r="K588" s="1">
        <v>10</v>
      </c>
      <c r="L588" s="1">
        <v>15</v>
      </c>
      <c r="M588" s="1" t="s">
        <v>52</v>
      </c>
      <c r="N588" s="1">
        <v>0</v>
      </c>
      <c r="O588" s="1" t="s">
        <v>79</v>
      </c>
      <c r="R588" s="1" t="s">
        <v>2694</v>
      </c>
      <c r="S588" s="1">
        <v>1</v>
      </c>
      <c r="T588" s="1" t="s">
        <v>519</v>
      </c>
      <c r="V588" s="1" t="s">
        <v>81</v>
      </c>
      <c r="X588" s="1" t="s">
        <v>92</v>
      </c>
      <c r="Z588" s="1">
        <v>2</v>
      </c>
      <c r="AB588" s="1" t="s">
        <v>59</v>
      </c>
      <c r="AF588" s="1" t="s">
        <v>30</v>
      </c>
      <c r="AM588" s="1" t="s">
        <v>73</v>
      </c>
      <c r="AO588" s="1">
        <v>5</v>
      </c>
      <c r="AQ588" s="1">
        <v>5</v>
      </c>
      <c r="AS588" s="1">
        <v>20</v>
      </c>
      <c r="AT588" s="1" t="s">
        <v>2695</v>
      </c>
      <c r="AU588" s="1" t="s">
        <v>75</v>
      </c>
      <c r="AW588" s="1">
        <v>10</v>
      </c>
      <c r="AX588" s="1" t="s">
        <v>2696</v>
      </c>
      <c r="AY588" s="1" t="s">
        <v>2697</v>
      </c>
      <c r="BA588" s="1">
        <v>0</v>
      </c>
    </row>
    <row r="589" spans="1:53" x14ac:dyDescent="0.25">
      <c r="A589" s="1">
        <v>587</v>
      </c>
      <c r="B589" s="6" t="s">
        <v>0</v>
      </c>
      <c r="H589" s="2">
        <v>23682</v>
      </c>
      <c r="I589" s="1">
        <v>7</v>
      </c>
      <c r="J589" s="1">
        <v>90</v>
      </c>
      <c r="K589" s="1">
        <v>9</v>
      </c>
      <c r="L589" s="1">
        <v>4</v>
      </c>
      <c r="M589" s="1" t="s">
        <v>189</v>
      </c>
      <c r="N589" s="1">
        <v>1</v>
      </c>
      <c r="S589" s="1">
        <v>1</v>
      </c>
      <c r="T589" s="1" t="s">
        <v>1122</v>
      </c>
      <c r="V589" s="1" t="s">
        <v>81</v>
      </c>
      <c r="X589" s="1" t="s">
        <v>1300</v>
      </c>
      <c r="Z589" s="1">
        <v>2</v>
      </c>
      <c r="AA589" s="1" t="s">
        <v>2698</v>
      </c>
      <c r="AB589" s="1" t="s">
        <v>59</v>
      </c>
      <c r="AG589" s="1" t="s">
        <v>31</v>
      </c>
      <c r="AM589" s="1" t="s">
        <v>60</v>
      </c>
      <c r="AP589" s="1">
        <v>14</v>
      </c>
      <c r="AR589" s="1">
        <v>14</v>
      </c>
      <c r="AS589" s="1">
        <v>10</v>
      </c>
      <c r="AT589" s="1" t="s">
        <v>2699</v>
      </c>
      <c r="AU589" s="1" t="s">
        <v>75</v>
      </c>
      <c r="AW589" s="1">
        <v>10</v>
      </c>
      <c r="AX589" s="1" t="s">
        <v>2700</v>
      </c>
      <c r="AY589" s="1" t="s">
        <v>2701</v>
      </c>
      <c r="AZ589" s="1" t="s">
        <v>2702</v>
      </c>
      <c r="BA589" s="1">
        <v>1</v>
      </c>
    </row>
    <row r="590" spans="1:53" x14ac:dyDescent="0.25">
      <c r="A590" s="1">
        <v>588</v>
      </c>
      <c r="B590" s="6" t="s">
        <v>0</v>
      </c>
      <c r="H590" s="2">
        <v>24696</v>
      </c>
      <c r="I590" s="1">
        <v>4</v>
      </c>
      <c r="J590" s="1">
        <v>60</v>
      </c>
      <c r="K590" s="1">
        <v>10</v>
      </c>
      <c r="L590" s="1">
        <v>15</v>
      </c>
      <c r="M590" s="1" t="s">
        <v>121</v>
      </c>
      <c r="N590" s="1">
        <v>0</v>
      </c>
      <c r="O590" s="1" t="s">
        <v>98</v>
      </c>
      <c r="Q590" s="1" t="s">
        <v>69</v>
      </c>
      <c r="S590" s="1">
        <v>1</v>
      </c>
      <c r="T590" s="1" t="s">
        <v>213</v>
      </c>
      <c r="V590" s="1" t="s">
        <v>56</v>
      </c>
      <c r="X590" s="1" t="s">
        <v>310</v>
      </c>
      <c r="Z590" s="1">
        <v>27</v>
      </c>
      <c r="AA590" s="1" t="s">
        <v>2703</v>
      </c>
      <c r="AB590" s="1" t="s">
        <v>59</v>
      </c>
      <c r="AF590" s="1" t="s">
        <v>30</v>
      </c>
      <c r="AM590" s="1" t="s">
        <v>73</v>
      </c>
      <c r="AP590" s="1">
        <v>20</v>
      </c>
      <c r="AR590" s="1">
        <v>10</v>
      </c>
      <c r="AS590" s="1">
        <v>1000</v>
      </c>
      <c r="AT590" s="1" t="s">
        <v>2704</v>
      </c>
      <c r="AV590" s="1" t="s">
        <v>2705</v>
      </c>
      <c r="AW590" s="1">
        <v>8</v>
      </c>
      <c r="AX590" s="1" t="s">
        <v>2706</v>
      </c>
      <c r="AY590" s="1" t="s">
        <v>2707</v>
      </c>
      <c r="AZ590" s="1" t="s">
        <v>2708</v>
      </c>
      <c r="BA590" s="1">
        <v>1</v>
      </c>
    </row>
    <row r="591" spans="1:53" ht="409.5" x14ac:dyDescent="0.25">
      <c r="A591" s="1">
        <v>589</v>
      </c>
      <c r="B591" s="6" t="s">
        <v>0</v>
      </c>
      <c r="E591" s="6" t="s">
        <v>3</v>
      </c>
      <c r="F591" s="6" t="s">
        <v>4</v>
      </c>
      <c r="H591" s="2">
        <v>32979</v>
      </c>
      <c r="I591" s="1">
        <v>8</v>
      </c>
      <c r="J591" s="1">
        <v>90</v>
      </c>
      <c r="K591" s="1">
        <v>11</v>
      </c>
      <c r="L591" s="1">
        <v>20</v>
      </c>
      <c r="M591" s="1" t="s">
        <v>52</v>
      </c>
      <c r="N591" s="1">
        <v>1</v>
      </c>
      <c r="S591" s="1">
        <v>1</v>
      </c>
      <c r="T591" s="1" t="s">
        <v>213</v>
      </c>
      <c r="V591" s="1" t="s">
        <v>81</v>
      </c>
      <c r="X591" s="1" t="s">
        <v>92</v>
      </c>
      <c r="Z591" s="1">
        <v>2</v>
      </c>
      <c r="AA591" s="1" t="s">
        <v>2709</v>
      </c>
      <c r="AB591" s="1" t="s">
        <v>84</v>
      </c>
      <c r="AK591" s="1" t="s">
        <v>35</v>
      </c>
      <c r="AU591" s="1" t="s">
        <v>345</v>
      </c>
      <c r="AW591" s="1">
        <v>10</v>
      </c>
      <c r="AX591" s="1" t="s">
        <v>2710</v>
      </c>
      <c r="AY591" s="4" t="s">
        <v>2711</v>
      </c>
      <c r="AZ591" s="1" t="s">
        <v>2712</v>
      </c>
      <c r="BA591" s="1">
        <v>1</v>
      </c>
    </row>
    <row r="592" spans="1:53" x14ac:dyDescent="0.25">
      <c r="A592" s="1">
        <v>590</v>
      </c>
      <c r="C592" s="6" t="s">
        <v>1</v>
      </c>
      <c r="H592" s="2">
        <v>25775</v>
      </c>
      <c r="I592" s="1">
        <v>6</v>
      </c>
      <c r="J592" s="1">
        <v>21</v>
      </c>
      <c r="K592" s="1">
        <v>12</v>
      </c>
      <c r="L592" s="1">
        <v>20</v>
      </c>
      <c r="M592" s="1" t="s">
        <v>97</v>
      </c>
      <c r="N592" s="1">
        <v>0</v>
      </c>
      <c r="O592" s="1" t="s">
        <v>53</v>
      </c>
      <c r="Q592" s="1" t="s">
        <v>99</v>
      </c>
      <c r="S592" s="1">
        <v>1</v>
      </c>
      <c r="T592" s="1" t="s">
        <v>90</v>
      </c>
      <c r="V592" s="1" t="s">
        <v>81</v>
      </c>
      <c r="X592" s="1" t="s">
        <v>648</v>
      </c>
      <c r="Z592" s="1">
        <v>15</v>
      </c>
      <c r="AA592" s="1" t="s">
        <v>2713</v>
      </c>
      <c r="AB592" s="1" t="s">
        <v>59</v>
      </c>
      <c r="AF592" s="1" t="s">
        <v>30</v>
      </c>
      <c r="AM592" s="1" t="s">
        <v>73</v>
      </c>
      <c r="AO592" s="1">
        <v>3</v>
      </c>
      <c r="AR592" s="1">
        <v>10</v>
      </c>
      <c r="AS592" s="1">
        <v>10</v>
      </c>
      <c r="AT592" s="1" t="s">
        <v>2714</v>
      </c>
      <c r="AU592" s="1" t="s">
        <v>75</v>
      </c>
      <c r="AW592" s="1">
        <v>9</v>
      </c>
      <c r="AX592" s="1" t="s">
        <v>2715</v>
      </c>
      <c r="AY592" s="1" t="s">
        <v>2716</v>
      </c>
      <c r="AZ592" s="1" t="s">
        <v>2717</v>
      </c>
      <c r="BA592" s="1">
        <v>0</v>
      </c>
    </row>
    <row r="593" spans="1:53" x14ac:dyDescent="0.25">
      <c r="A593" s="1">
        <v>591</v>
      </c>
      <c r="B593" s="6" t="s">
        <v>0</v>
      </c>
      <c r="F593" s="6" t="s">
        <v>4</v>
      </c>
      <c r="H593" s="2">
        <v>26909</v>
      </c>
      <c r="I593" s="1">
        <v>8</v>
      </c>
      <c r="J593" s="1">
        <v>20</v>
      </c>
      <c r="K593" s="1">
        <v>14</v>
      </c>
      <c r="L593" s="1">
        <v>1</v>
      </c>
      <c r="M593" s="1" t="s">
        <v>189</v>
      </c>
      <c r="N593" s="1">
        <v>1</v>
      </c>
      <c r="S593" s="1">
        <v>1</v>
      </c>
      <c r="T593" s="1" t="s">
        <v>213</v>
      </c>
      <c r="V593" s="1" t="s">
        <v>81</v>
      </c>
      <c r="X593" s="1" t="s">
        <v>648</v>
      </c>
      <c r="Z593" s="1">
        <v>20</v>
      </c>
      <c r="AA593" s="1" t="s">
        <v>2718</v>
      </c>
      <c r="AB593" s="1" t="s">
        <v>84</v>
      </c>
      <c r="AH593" s="1" t="s">
        <v>32</v>
      </c>
      <c r="AM593" s="1" t="s">
        <v>60</v>
      </c>
      <c r="AO593" s="1">
        <v>2</v>
      </c>
      <c r="AQ593" s="1">
        <v>6</v>
      </c>
      <c r="AS593" s="1">
        <v>40</v>
      </c>
      <c r="AT593" s="1" t="s">
        <v>2719</v>
      </c>
      <c r="AU593" s="1" t="s">
        <v>75</v>
      </c>
      <c r="AW593" s="1">
        <v>8</v>
      </c>
      <c r="AX593" s="1" t="s">
        <v>2720</v>
      </c>
      <c r="AY593" s="1" t="s">
        <v>2721</v>
      </c>
      <c r="BA593" s="1">
        <v>1</v>
      </c>
    </row>
    <row r="594" spans="1:53" x14ac:dyDescent="0.25">
      <c r="A594" s="1">
        <v>592</v>
      </c>
      <c r="B594" s="6" t="s">
        <v>0</v>
      </c>
      <c r="C594" s="6" t="s">
        <v>1</v>
      </c>
      <c r="H594" s="2">
        <v>31594</v>
      </c>
      <c r="I594" s="1">
        <v>7</v>
      </c>
      <c r="J594" s="1">
        <v>60</v>
      </c>
      <c r="K594" s="1">
        <v>10</v>
      </c>
      <c r="L594" s="1">
        <v>40</v>
      </c>
      <c r="M594" s="1" t="s">
        <v>225</v>
      </c>
      <c r="N594" s="1">
        <v>1</v>
      </c>
      <c r="S594" s="1">
        <v>1</v>
      </c>
      <c r="T594" s="1" t="s">
        <v>213</v>
      </c>
      <c r="V594" s="1" t="s">
        <v>56</v>
      </c>
      <c r="X594" s="1" t="s">
        <v>92</v>
      </c>
      <c r="Z594" s="1">
        <v>6</v>
      </c>
      <c r="AA594" s="1" t="s">
        <v>2722</v>
      </c>
      <c r="AB594" s="1" t="s">
        <v>84</v>
      </c>
      <c r="AH594" s="1" t="s">
        <v>32</v>
      </c>
      <c r="AM594" s="1" t="s">
        <v>73</v>
      </c>
      <c r="AO594" s="1">
        <v>6</v>
      </c>
      <c r="AQ594" s="1">
        <v>6</v>
      </c>
      <c r="AS594" s="1">
        <v>6</v>
      </c>
      <c r="AT594" s="1" t="s">
        <v>2723</v>
      </c>
      <c r="AU594" s="1" t="s">
        <v>75</v>
      </c>
      <c r="AW594" s="1">
        <v>10</v>
      </c>
      <c r="AX594" s="1" t="s">
        <v>2724</v>
      </c>
      <c r="AY594" s="1" t="s">
        <v>2725</v>
      </c>
      <c r="AZ594" s="1" t="s">
        <v>2726</v>
      </c>
      <c r="BA594" s="1">
        <v>1</v>
      </c>
    </row>
    <row r="595" spans="1:53" x14ac:dyDescent="0.25">
      <c r="A595" s="1">
        <v>593</v>
      </c>
      <c r="C595" s="6" t="s">
        <v>1</v>
      </c>
      <c r="H595" s="2">
        <v>25187</v>
      </c>
      <c r="I595" s="1">
        <v>6</v>
      </c>
      <c r="J595" s="1">
        <v>240</v>
      </c>
      <c r="K595" s="1">
        <v>8</v>
      </c>
      <c r="L595" s="1">
        <v>12</v>
      </c>
      <c r="M595" s="1" t="s">
        <v>103</v>
      </c>
      <c r="N595" s="1">
        <v>1</v>
      </c>
      <c r="S595" s="1">
        <v>1</v>
      </c>
      <c r="T595" s="1" t="s">
        <v>213</v>
      </c>
      <c r="V595" s="1" t="s">
        <v>56</v>
      </c>
      <c r="Y595" s="1" t="s">
        <v>2727</v>
      </c>
      <c r="Z595" s="1">
        <v>20</v>
      </c>
      <c r="AA595" s="1" t="s">
        <v>2728</v>
      </c>
      <c r="AB595" s="1" t="s">
        <v>363</v>
      </c>
      <c r="AH595" s="1" t="s">
        <v>32</v>
      </c>
      <c r="AL595" s="1" t="s">
        <v>2729</v>
      </c>
      <c r="AM595" s="1" t="s">
        <v>60</v>
      </c>
      <c r="AP595" s="1">
        <v>10</v>
      </c>
      <c r="AR595" s="1">
        <v>30</v>
      </c>
      <c r="AS595" s="1">
        <v>20</v>
      </c>
      <c r="AT595" s="1" t="s">
        <v>2730</v>
      </c>
      <c r="AU595" s="1" t="s">
        <v>75</v>
      </c>
      <c r="AW595" s="1">
        <v>10</v>
      </c>
      <c r="AX595" s="1" t="s">
        <v>2731</v>
      </c>
      <c r="AY595" s="1" t="s">
        <v>2732</v>
      </c>
      <c r="AZ595" s="1" t="s">
        <v>2733</v>
      </c>
      <c r="BA595" s="1">
        <v>1</v>
      </c>
    </row>
    <row r="596" spans="1:53" x14ac:dyDescent="0.25">
      <c r="A596" s="1">
        <v>594</v>
      </c>
      <c r="F596" s="6" t="s">
        <v>4</v>
      </c>
      <c r="H596" s="2">
        <v>30504</v>
      </c>
      <c r="I596" s="1">
        <v>8</v>
      </c>
      <c r="J596" s="1">
        <v>30</v>
      </c>
      <c r="K596" s="1">
        <v>10</v>
      </c>
      <c r="L596" s="1">
        <v>30</v>
      </c>
      <c r="M596" s="1" t="s">
        <v>335</v>
      </c>
      <c r="N596" s="1">
        <v>1</v>
      </c>
      <c r="S596" s="1">
        <v>1</v>
      </c>
      <c r="T596" s="1" t="s">
        <v>213</v>
      </c>
      <c r="V596" s="1" t="s">
        <v>111</v>
      </c>
      <c r="X596" s="1" t="s">
        <v>92</v>
      </c>
      <c r="Z596" s="1">
        <v>12</v>
      </c>
      <c r="AA596" s="1" t="s">
        <v>2734</v>
      </c>
      <c r="AB596" s="1" t="s">
        <v>84</v>
      </c>
      <c r="AH596" s="1" t="s">
        <v>32</v>
      </c>
      <c r="AN596" s="1" t="s">
        <v>2735</v>
      </c>
      <c r="AO596" s="1">
        <v>3</v>
      </c>
      <c r="AQ596" s="1">
        <v>3</v>
      </c>
      <c r="AS596" s="1">
        <v>6</v>
      </c>
      <c r="AT596" s="1" t="s">
        <v>2736</v>
      </c>
      <c r="AU596" s="1" t="s">
        <v>75</v>
      </c>
      <c r="AW596" s="1">
        <v>8</v>
      </c>
      <c r="AX596" s="1" t="s">
        <v>2737</v>
      </c>
      <c r="AY596" s="1" t="s">
        <v>2738</v>
      </c>
      <c r="AZ596" s="1" t="s">
        <v>607</v>
      </c>
      <c r="BA596" s="1">
        <v>1</v>
      </c>
    </row>
    <row r="597" spans="1:53" x14ac:dyDescent="0.25">
      <c r="A597" s="1">
        <v>595</v>
      </c>
      <c r="B597" s="6" t="s">
        <v>0</v>
      </c>
      <c r="D597" s="6" t="s">
        <v>2</v>
      </c>
      <c r="H597" s="2">
        <v>34781</v>
      </c>
      <c r="I597" s="1">
        <v>6</v>
      </c>
      <c r="J597" s="1">
        <v>40</v>
      </c>
      <c r="K597" s="1">
        <v>8</v>
      </c>
      <c r="L597" s="1">
        <v>2</v>
      </c>
      <c r="M597" s="1" t="s">
        <v>133</v>
      </c>
      <c r="N597" s="1">
        <v>0</v>
      </c>
      <c r="O597" s="1" t="s">
        <v>53</v>
      </c>
      <c r="Q597" s="1" t="s">
        <v>99</v>
      </c>
      <c r="S597" s="1">
        <v>1</v>
      </c>
      <c r="T597" s="1" t="s">
        <v>29</v>
      </c>
      <c r="V597" s="1" t="s">
        <v>111</v>
      </c>
      <c r="X597" s="1" t="s">
        <v>92</v>
      </c>
      <c r="Z597" s="1">
        <v>1</v>
      </c>
      <c r="AA597" s="1" t="s">
        <v>2739</v>
      </c>
      <c r="AB597" s="1" t="s">
        <v>59</v>
      </c>
      <c r="AD597" s="1" t="s">
        <v>28</v>
      </c>
      <c r="AM597" s="1" t="s">
        <v>73</v>
      </c>
      <c r="AP597" s="1">
        <v>30</v>
      </c>
      <c r="AR597" s="1">
        <v>15</v>
      </c>
      <c r="AS597" s="1">
        <v>10</v>
      </c>
      <c r="AT597" s="1" t="s">
        <v>2740</v>
      </c>
      <c r="AU597" s="1" t="s">
        <v>75</v>
      </c>
      <c r="AW597" s="1">
        <v>10</v>
      </c>
      <c r="AX597" s="1" t="s">
        <v>2741</v>
      </c>
      <c r="AY597" s="1" t="s">
        <v>2742</v>
      </c>
      <c r="AZ597" s="1" t="s">
        <v>2743</v>
      </c>
      <c r="BA597" s="1">
        <v>1</v>
      </c>
    </row>
    <row r="598" spans="1:53" x14ac:dyDescent="0.25">
      <c r="A598" s="1">
        <v>596</v>
      </c>
      <c r="B598" s="6" t="s">
        <v>0</v>
      </c>
      <c r="E598" s="6" t="s">
        <v>3</v>
      </c>
      <c r="F598" s="6" t="s">
        <v>4</v>
      </c>
      <c r="H598" s="2">
        <v>34481</v>
      </c>
      <c r="I598" s="1">
        <v>9</v>
      </c>
      <c r="J598" s="1">
        <v>30</v>
      </c>
      <c r="K598" s="1">
        <v>13</v>
      </c>
      <c r="L598" s="1">
        <v>25</v>
      </c>
      <c r="M598" s="1" t="s">
        <v>67</v>
      </c>
      <c r="N598" s="1">
        <v>1</v>
      </c>
      <c r="S598" s="1">
        <v>0</v>
      </c>
      <c r="AB598" s="1" t="s">
        <v>161</v>
      </c>
      <c r="AF598" s="1" t="s">
        <v>30</v>
      </c>
      <c r="AM598" s="1" t="s">
        <v>85</v>
      </c>
      <c r="AO598" s="1">
        <v>6</v>
      </c>
      <c r="AQ598" s="1">
        <v>3</v>
      </c>
      <c r="AS598" s="1">
        <v>4</v>
      </c>
      <c r="AT598" s="1" t="s">
        <v>2744</v>
      </c>
      <c r="AU598" s="1" t="s">
        <v>75</v>
      </c>
      <c r="AW598" s="1">
        <v>9</v>
      </c>
      <c r="AX598" s="1" t="s">
        <v>2745</v>
      </c>
      <c r="AY598" s="1" t="s">
        <v>428</v>
      </c>
      <c r="AZ598" s="1" t="s">
        <v>318</v>
      </c>
      <c r="BA598" s="1">
        <v>1</v>
      </c>
    </row>
    <row r="599" spans="1:53" x14ac:dyDescent="0.25">
      <c r="A599" s="1">
        <v>597</v>
      </c>
      <c r="B599" s="6" t="s">
        <v>0</v>
      </c>
      <c r="H599" s="2">
        <v>33759</v>
      </c>
      <c r="I599" s="1">
        <v>7</v>
      </c>
      <c r="J599" s="1">
        <v>15</v>
      </c>
      <c r="K599" s="1">
        <v>6</v>
      </c>
      <c r="L599" s="1">
        <v>24</v>
      </c>
      <c r="M599" s="1" t="s">
        <v>103</v>
      </c>
      <c r="N599" s="1">
        <v>1</v>
      </c>
      <c r="S599" s="1">
        <v>1</v>
      </c>
      <c r="T599" s="1" t="s">
        <v>146</v>
      </c>
      <c r="V599" s="1" t="s">
        <v>91</v>
      </c>
      <c r="X599" s="1" t="s">
        <v>82</v>
      </c>
      <c r="Z599" s="1">
        <v>1</v>
      </c>
      <c r="AA599" s="1" t="s">
        <v>2746</v>
      </c>
      <c r="AB599" s="1" t="s">
        <v>59</v>
      </c>
      <c r="AH599" s="1" t="s">
        <v>32</v>
      </c>
      <c r="AM599" s="1" t="s">
        <v>60</v>
      </c>
      <c r="AO599" s="1">
        <v>3</v>
      </c>
      <c r="AQ599" s="1">
        <v>4</v>
      </c>
      <c r="AS599" s="1">
        <v>5</v>
      </c>
      <c r="AT599" s="1" t="s">
        <v>2747</v>
      </c>
      <c r="AU599" s="1" t="s">
        <v>75</v>
      </c>
      <c r="AW599" s="1">
        <v>8</v>
      </c>
      <c r="AX599" s="1" t="s">
        <v>2748</v>
      </c>
      <c r="AY599" s="1" t="s">
        <v>2749</v>
      </c>
      <c r="AZ599" s="1" t="s">
        <v>2750</v>
      </c>
      <c r="BA599" s="1">
        <v>1</v>
      </c>
    </row>
    <row r="600" spans="1:53" x14ac:dyDescent="0.25">
      <c r="A600" s="1">
        <v>598</v>
      </c>
      <c r="C600" s="6" t="s">
        <v>1</v>
      </c>
      <c r="E600" s="6" t="s">
        <v>3</v>
      </c>
      <c r="F600" s="6" t="s">
        <v>4</v>
      </c>
      <c r="H600" s="2">
        <v>30698</v>
      </c>
      <c r="I600" s="1">
        <v>6</v>
      </c>
      <c r="J600" s="1">
        <v>2</v>
      </c>
      <c r="K600" s="1">
        <v>11</v>
      </c>
      <c r="L600" s="1">
        <v>10</v>
      </c>
      <c r="M600" s="1" t="s">
        <v>78</v>
      </c>
      <c r="N600" s="1">
        <v>1</v>
      </c>
      <c r="S600" s="1">
        <v>1</v>
      </c>
      <c r="T600" s="1" t="s">
        <v>465</v>
      </c>
      <c r="V600" s="1" t="s">
        <v>81</v>
      </c>
      <c r="Y600" s="1" t="s">
        <v>2751</v>
      </c>
      <c r="Z600" s="1">
        <v>10</v>
      </c>
      <c r="AA600" s="1" t="s">
        <v>2752</v>
      </c>
      <c r="AB600" s="1" t="s">
        <v>84</v>
      </c>
      <c r="AE600" s="1" t="s">
        <v>29</v>
      </c>
      <c r="AF600" s="1" t="s">
        <v>30</v>
      </c>
      <c r="AM600" s="1" t="s">
        <v>73</v>
      </c>
      <c r="AO600" s="1">
        <v>4</v>
      </c>
      <c r="AR600" s="5">
        <v>0.27083333333333331</v>
      </c>
      <c r="AS600" s="1">
        <v>60</v>
      </c>
      <c r="AT600" s="1" t="s">
        <v>2753</v>
      </c>
      <c r="AU600" s="1" t="s">
        <v>75</v>
      </c>
      <c r="AW600" s="1">
        <v>10</v>
      </c>
      <c r="AX600" s="1" t="s">
        <v>2754</v>
      </c>
      <c r="AY600" s="1" t="s">
        <v>2755</v>
      </c>
      <c r="AZ600" s="1" t="s">
        <v>139</v>
      </c>
      <c r="BA600" s="1">
        <v>1</v>
      </c>
    </row>
    <row r="601" spans="1:53" x14ac:dyDescent="0.25">
      <c r="A601" s="1">
        <v>599</v>
      </c>
      <c r="B601" s="6" t="s">
        <v>0</v>
      </c>
      <c r="C601" s="6" t="s">
        <v>1</v>
      </c>
      <c r="F601" s="6" t="s">
        <v>4</v>
      </c>
      <c r="H601" s="2">
        <v>33204</v>
      </c>
      <c r="I601" s="1">
        <v>6</v>
      </c>
      <c r="J601" s="1">
        <v>150</v>
      </c>
      <c r="K601" s="1">
        <v>800</v>
      </c>
      <c r="L601" s="1">
        <v>20</v>
      </c>
      <c r="M601" s="1" t="s">
        <v>303</v>
      </c>
      <c r="N601" s="1">
        <v>1</v>
      </c>
      <c r="S601" s="1">
        <v>1</v>
      </c>
      <c r="T601" s="1" t="s">
        <v>29</v>
      </c>
      <c r="V601" s="1" t="s">
        <v>81</v>
      </c>
      <c r="X601" s="1" t="s">
        <v>310</v>
      </c>
      <c r="Z601" s="1">
        <v>2</v>
      </c>
      <c r="AB601" s="1" t="s">
        <v>84</v>
      </c>
      <c r="AH601" s="1" t="s">
        <v>32</v>
      </c>
      <c r="AM601" s="1" t="s">
        <v>60</v>
      </c>
      <c r="AO601" s="1">
        <v>6</v>
      </c>
      <c r="AQ601" s="1">
        <v>5</v>
      </c>
      <c r="AS601" s="1">
        <v>5</v>
      </c>
      <c r="AT601" s="1" t="s">
        <v>2756</v>
      </c>
      <c r="AU601" s="1" t="s">
        <v>64</v>
      </c>
      <c r="AW601" s="1">
        <v>10</v>
      </c>
      <c r="AX601" s="1" t="s">
        <v>2757</v>
      </c>
      <c r="AY601" s="1" t="s">
        <v>2758</v>
      </c>
      <c r="BA601" s="1">
        <v>0</v>
      </c>
    </row>
    <row r="602" spans="1:53" x14ac:dyDescent="0.25">
      <c r="A602" s="1">
        <v>600</v>
      </c>
      <c r="B602" s="6" t="s">
        <v>0</v>
      </c>
      <c r="E602" s="6" t="s">
        <v>3</v>
      </c>
      <c r="F602" s="6" t="s">
        <v>4</v>
      </c>
      <c r="H602" s="2">
        <v>31758</v>
      </c>
      <c r="I602" s="1">
        <v>6</v>
      </c>
      <c r="J602" s="1">
        <v>2</v>
      </c>
      <c r="K602" s="1">
        <v>10</v>
      </c>
      <c r="L602" s="1">
        <v>8</v>
      </c>
      <c r="M602" s="1" t="s">
        <v>189</v>
      </c>
      <c r="N602" s="1">
        <v>1</v>
      </c>
      <c r="S602" s="1">
        <v>1</v>
      </c>
      <c r="T602" s="1" t="s">
        <v>80</v>
      </c>
      <c r="V602" s="1" t="s">
        <v>56</v>
      </c>
      <c r="X602" s="1" t="s">
        <v>231</v>
      </c>
      <c r="Z602" s="1">
        <v>10</v>
      </c>
      <c r="AA602" s="1" t="s">
        <v>2759</v>
      </c>
      <c r="AB602" s="1" t="s">
        <v>84</v>
      </c>
      <c r="AK602" s="1" t="s">
        <v>35</v>
      </c>
      <c r="AU602" s="1" t="s">
        <v>377</v>
      </c>
      <c r="AW602" s="1">
        <v>10</v>
      </c>
      <c r="AX602" s="1" t="s">
        <v>2760</v>
      </c>
      <c r="AY602" s="1" t="s">
        <v>34</v>
      </c>
      <c r="AZ602" s="1" t="s">
        <v>290</v>
      </c>
      <c r="BA602" s="1">
        <v>1</v>
      </c>
    </row>
    <row r="603" spans="1:53" x14ac:dyDescent="0.25">
      <c r="A603" s="1">
        <v>601</v>
      </c>
      <c r="D603" s="6" t="s">
        <v>2</v>
      </c>
      <c r="H603" s="2">
        <v>34732</v>
      </c>
      <c r="I603" s="1">
        <v>7</v>
      </c>
      <c r="J603" s="1">
        <v>40</v>
      </c>
      <c r="K603" s="1">
        <v>5</v>
      </c>
      <c r="L603" s="1">
        <v>4</v>
      </c>
      <c r="M603" s="1" t="s">
        <v>97</v>
      </c>
      <c r="N603" s="1">
        <v>1</v>
      </c>
      <c r="S603" s="1">
        <v>0</v>
      </c>
      <c r="AB603" s="1" t="s">
        <v>59</v>
      </c>
      <c r="AF603" s="1" t="s">
        <v>30</v>
      </c>
      <c r="AM603" s="1" t="s">
        <v>73</v>
      </c>
      <c r="AO603" s="1">
        <v>5</v>
      </c>
      <c r="AQ603" s="1">
        <v>4</v>
      </c>
      <c r="AS603" s="1">
        <v>15</v>
      </c>
      <c r="AT603" s="1" t="s">
        <v>2761</v>
      </c>
      <c r="AU603" s="1" t="s">
        <v>75</v>
      </c>
      <c r="AW603" s="1">
        <v>9</v>
      </c>
      <c r="AX603" s="1" t="s">
        <v>2762</v>
      </c>
      <c r="AY603" s="1" t="s">
        <v>2763</v>
      </c>
      <c r="BA603" s="1">
        <v>1</v>
      </c>
    </row>
    <row r="604" spans="1:53" x14ac:dyDescent="0.25">
      <c r="A604" s="1">
        <v>602</v>
      </c>
      <c r="B604" s="6" t="s">
        <v>0</v>
      </c>
      <c r="E604" s="6" t="s">
        <v>3</v>
      </c>
      <c r="F604" s="6" t="s">
        <v>4</v>
      </c>
      <c r="H604" s="2">
        <v>27791</v>
      </c>
      <c r="I604" s="1">
        <v>5</v>
      </c>
      <c r="J604" s="1">
        <v>90</v>
      </c>
      <c r="K604" s="1">
        <v>16</v>
      </c>
      <c r="L604" s="1">
        <v>2</v>
      </c>
      <c r="M604" s="1" t="s">
        <v>103</v>
      </c>
      <c r="N604" s="1">
        <v>0</v>
      </c>
      <c r="O604" s="1" t="s">
        <v>68</v>
      </c>
      <c r="R604" s="1" t="s">
        <v>2764</v>
      </c>
      <c r="S604" s="1">
        <v>1</v>
      </c>
      <c r="T604" s="1" t="s">
        <v>213</v>
      </c>
      <c r="V604" s="1" t="s">
        <v>56</v>
      </c>
      <c r="X604" s="1" t="s">
        <v>106</v>
      </c>
      <c r="Z604" s="1">
        <v>5</v>
      </c>
      <c r="AA604" s="1" t="s">
        <v>2765</v>
      </c>
      <c r="AB604" s="1" t="s">
        <v>59</v>
      </c>
      <c r="AH604" s="1" t="s">
        <v>32</v>
      </c>
      <c r="AM604" s="1" t="s">
        <v>60</v>
      </c>
      <c r="AO604" s="1">
        <v>4</v>
      </c>
      <c r="AQ604" s="1">
        <v>6</v>
      </c>
      <c r="AS604" s="1">
        <v>12</v>
      </c>
      <c r="AT604" s="1" t="s">
        <v>2766</v>
      </c>
      <c r="AU604" s="1" t="s">
        <v>75</v>
      </c>
      <c r="AW604" s="1">
        <v>8</v>
      </c>
      <c r="AX604" s="1" t="s">
        <v>2767</v>
      </c>
      <c r="AY604" s="1" t="s">
        <v>197</v>
      </c>
      <c r="AZ604" s="1" t="s">
        <v>2768</v>
      </c>
      <c r="BA604" s="1">
        <v>0</v>
      </c>
    </row>
    <row r="605" spans="1:53" x14ac:dyDescent="0.25">
      <c r="A605" s="1">
        <v>603</v>
      </c>
      <c r="B605" s="6" t="s">
        <v>0</v>
      </c>
      <c r="C605" s="6" t="s">
        <v>1</v>
      </c>
      <c r="E605" s="6" t="s">
        <v>3</v>
      </c>
      <c r="F605" s="6" t="s">
        <v>4</v>
      </c>
      <c r="I605" s="1">
        <v>6</v>
      </c>
      <c r="J605" s="1">
        <v>20</v>
      </c>
      <c r="K605" s="1">
        <v>13</v>
      </c>
      <c r="L605" s="1">
        <v>3</v>
      </c>
      <c r="M605" s="1" t="s">
        <v>97</v>
      </c>
      <c r="N605" s="1">
        <v>0</v>
      </c>
      <c r="O605" s="1" t="s">
        <v>68</v>
      </c>
      <c r="Q605" s="1" t="s">
        <v>54</v>
      </c>
      <c r="S605" s="1">
        <v>1</v>
      </c>
      <c r="T605" s="1" t="s">
        <v>213</v>
      </c>
      <c r="W605" s="1" t="s">
        <v>2769</v>
      </c>
      <c r="X605" s="1" t="s">
        <v>419</v>
      </c>
      <c r="Z605" s="1">
        <v>13</v>
      </c>
      <c r="AA605" s="1" t="s">
        <v>2770</v>
      </c>
      <c r="AB605" s="1" t="s">
        <v>59</v>
      </c>
      <c r="AH605" s="1" t="s">
        <v>32</v>
      </c>
      <c r="AM605" s="1" t="s">
        <v>60</v>
      </c>
      <c r="AO605" s="1">
        <v>2</v>
      </c>
      <c r="AQ605" s="1">
        <v>3</v>
      </c>
      <c r="AS605" s="1">
        <v>4</v>
      </c>
      <c r="AT605" s="1" t="s">
        <v>2771</v>
      </c>
      <c r="AU605" s="1" t="s">
        <v>75</v>
      </c>
      <c r="AW605" s="1">
        <v>10</v>
      </c>
      <c r="AX605" s="1" t="s">
        <v>1125</v>
      </c>
      <c r="BA605" s="1">
        <v>0</v>
      </c>
    </row>
    <row r="606" spans="1:53" x14ac:dyDescent="0.25">
      <c r="A606" s="1">
        <v>604</v>
      </c>
      <c r="C606" s="6" t="s">
        <v>1</v>
      </c>
      <c r="H606" s="2">
        <v>33554</v>
      </c>
      <c r="I606" s="1">
        <v>7</v>
      </c>
      <c r="J606" s="1">
        <v>0</v>
      </c>
      <c r="K606" s="1">
        <v>6</v>
      </c>
      <c r="L606" s="1">
        <v>5</v>
      </c>
      <c r="M606" s="1" t="s">
        <v>52</v>
      </c>
      <c r="N606" s="1">
        <v>1</v>
      </c>
      <c r="S606" s="1">
        <v>0</v>
      </c>
      <c r="AB606" s="1" t="s">
        <v>84</v>
      </c>
      <c r="AE606" s="1" t="s">
        <v>29</v>
      </c>
      <c r="AM606" s="1" t="s">
        <v>73</v>
      </c>
      <c r="AO606" s="1">
        <v>5</v>
      </c>
      <c r="AQ606" s="1">
        <v>4</v>
      </c>
      <c r="AS606" s="1">
        <v>12</v>
      </c>
      <c r="AT606" s="1" t="s">
        <v>2772</v>
      </c>
      <c r="AU606" s="1" t="s">
        <v>64</v>
      </c>
      <c r="AW606" s="1">
        <v>8</v>
      </c>
      <c r="AX606" s="1" t="s">
        <v>2773</v>
      </c>
      <c r="BA606" s="1">
        <v>0</v>
      </c>
    </row>
    <row r="607" spans="1:53" x14ac:dyDescent="0.25">
      <c r="A607" s="1">
        <v>605</v>
      </c>
      <c r="B607" s="6" t="s">
        <v>0</v>
      </c>
      <c r="C607" s="6" t="s">
        <v>1</v>
      </c>
      <c r="F607" s="6" t="s">
        <v>4</v>
      </c>
      <c r="H607" s="2">
        <v>30376</v>
      </c>
      <c r="I607" s="1">
        <v>7</v>
      </c>
      <c r="J607" s="1">
        <v>0</v>
      </c>
      <c r="K607" s="1">
        <v>7</v>
      </c>
      <c r="L607" s="1">
        <v>12</v>
      </c>
      <c r="M607" s="1" t="s">
        <v>103</v>
      </c>
      <c r="N607" s="1">
        <v>1</v>
      </c>
      <c r="S607" s="1">
        <v>0</v>
      </c>
      <c r="AB607" s="1" t="s">
        <v>84</v>
      </c>
      <c r="AF607" s="1" t="s">
        <v>30</v>
      </c>
      <c r="AM607" s="1" t="s">
        <v>553</v>
      </c>
      <c r="AO607" s="1">
        <v>6</v>
      </c>
      <c r="AQ607" s="1">
        <v>6</v>
      </c>
      <c r="AS607" s="1">
        <v>100</v>
      </c>
      <c r="AT607" s="1" t="s">
        <v>875</v>
      </c>
      <c r="AV607" s="1" t="s">
        <v>2774</v>
      </c>
      <c r="AW607" s="1">
        <v>10</v>
      </c>
      <c r="AX607" s="1" t="s">
        <v>2775</v>
      </c>
      <c r="AY607" s="1" t="s">
        <v>2776</v>
      </c>
      <c r="AZ607" s="1" t="s">
        <v>2777</v>
      </c>
      <c r="BA607" s="1">
        <v>1</v>
      </c>
    </row>
    <row r="608" spans="1:53" x14ac:dyDescent="0.25">
      <c r="A608" s="1">
        <v>606</v>
      </c>
      <c r="C608" s="6" t="s">
        <v>1</v>
      </c>
      <c r="E608" s="6" t="s">
        <v>3</v>
      </c>
      <c r="F608" s="6" t="s">
        <v>4</v>
      </c>
      <c r="H608" s="2">
        <v>33265</v>
      </c>
      <c r="I608" s="1">
        <v>6</v>
      </c>
      <c r="J608" s="1">
        <v>60</v>
      </c>
      <c r="K608" s="1">
        <v>9</v>
      </c>
      <c r="L608" s="1">
        <v>10</v>
      </c>
      <c r="M608" s="1" t="s">
        <v>189</v>
      </c>
      <c r="N608" s="1">
        <v>0</v>
      </c>
      <c r="O608" s="1" t="s">
        <v>134</v>
      </c>
      <c r="Q608" s="1" t="s">
        <v>54</v>
      </c>
      <c r="S608" s="1">
        <v>1</v>
      </c>
      <c r="T608" s="1" t="s">
        <v>155</v>
      </c>
      <c r="V608" s="1" t="s">
        <v>81</v>
      </c>
      <c r="X608" s="1" t="s">
        <v>92</v>
      </c>
      <c r="Z608" s="1">
        <v>1</v>
      </c>
      <c r="AA608" s="1" t="s">
        <v>2778</v>
      </c>
      <c r="AB608" s="1" t="s">
        <v>59</v>
      </c>
      <c r="AH608" s="1" t="s">
        <v>32</v>
      </c>
      <c r="AM608" s="1" t="s">
        <v>60</v>
      </c>
      <c r="AO608" s="1">
        <v>6</v>
      </c>
      <c r="AQ608" s="1">
        <v>6</v>
      </c>
      <c r="AS608" s="1">
        <v>10</v>
      </c>
      <c r="AT608" s="1" t="s">
        <v>2779</v>
      </c>
      <c r="AU608" s="1" t="s">
        <v>75</v>
      </c>
      <c r="AW608" s="1">
        <v>10</v>
      </c>
      <c r="AX608" s="1" t="s">
        <v>2780</v>
      </c>
      <c r="AY608" s="1" t="s">
        <v>2781</v>
      </c>
      <c r="AZ608" s="1" t="s">
        <v>2782</v>
      </c>
      <c r="BA608" s="1">
        <v>1</v>
      </c>
    </row>
    <row r="609" spans="1:53" x14ac:dyDescent="0.25">
      <c r="A609" s="1">
        <v>607</v>
      </c>
      <c r="C609" s="6" t="s">
        <v>1</v>
      </c>
      <c r="H609" s="2">
        <v>35032</v>
      </c>
      <c r="I609" s="1">
        <v>8</v>
      </c>
      <c r="J609" s="1">
        <v>60</v>
      </c>
      <c r="K609" s="1">
        <v>8</v>
      </c>
      <c r="L609" s="1">
        <v>5</v>
      </c>
      <c r="M609" s="1" t="s">
        <v>121</v>
      </c>
      <c r="N609" s="1">
        <v>1</v>
      </c>
      <c r="S609" s="1">
        <v>0</v>
      </c>
      <c r="AB609" s="1" t="s">
        <v>84</v>
      </c>
      <c r="AF609" s="1" t="s">
        <v>30</v>
      </c>
      <c r="AH609" s="1" t="s">
        <v>32</v>
      </c>
      <c r="AM609" s="1" t="s">
        <v>162</v>
      </c>
      <c r="AP609" s="1">
        <v>20</v>
      </c>
      <c r="AQ609" s="1">
        <v>6</v>
      </c>
      <c r="AS609" s="1">
        <v>10</v>
      </c>
      <c r="AT609" s="1" t="s">
        <v>2783</v>
      </c>
      <c r="AU609" s="1" t="s">
        <v>64</v>
      </c>
      <c r="AW609" s="1">
        <v>10</v>
      </c>
      <c r="AX609" s="1" t="s">
        <v>2784</v>
      </c>
      <c r="AY609" s="1" t="s">
        <v>2785</v>
      </c>
      <c r="AZ609" s="1" t="s">
        <v>2786</v>
      </c>
      <c r="BA609" s="1">
        <v>1</v>
      </c>
    </row>
    <row r="610" spans="1:53" x14ac:dyDescent="0.25">
      <c r="A610" s="1">
        <v>608</v>
      </c>
      <c r="C610" s="6" t="s">
        <v>1</v>
      </c>
      <c r="F610" s="6" t="s">
        <v>4</v>
      </c>
      <c r="H610" s="2">
        <v>30004</v>
      </c>
      <c r="I610" s="1">
        <v>6</v>
      </c>
      <c r="J610" s="1">
        <v>60</v>
      </c>
      <c r="K610" s="1">
        <v>10</v>
      </c>
      <c r="L610" s="1">
        <v>12</v>
      </c>
      <c r="M610" s="1" t="s">
        <v>225</v>
      </c>
      <c r="N610" s="1">
        <v>1</v>
      </c>
      <c r="S610" s="1">
        <v>1</v>
      </c>
      <c r="T610" s="1" t="s">
        <v>213</v>
      </c>
      <c r="V610" s="1" t="s">
        <v>56</v>
      </c>
      <c r="Y610" s="1" t="s">
        <v>2787</v>
      </c>
      <c r="Z610" s="1">
        <v>5</v>
      </c>
      <c r="AA610" s="1" t="s">
        <v>2788</v>
      </c>
      <c r="AB610" s="1" t="s">
        <v>84</v>
      </c>
      <c r="AF610" s="1" t="s">
        <v>30</v>
      </c>
      <c r="AM610" s="1" t="s">
        <v>73</v>
      </c>
      <c r="AO610" s="1">
        <v>6</v>
      </c>
      <c r="AQ610" s="1">
        <v>6</v>
      </c>
      <c r="AS610" s="1">
        <v>10</v>
      </c>
      <c r="AT610" s="1" t="s">
        <v>2789</v>
      </c>
      <c r="AU610" s="1" t="s">
        <v>75</v>
      </c>
      <c r="AW610" s="1">
        <v>10</v>
      </c>
      <c r="AX610" s="1" t="s">
        <v>2790</v>
      </c>
      <c r="AY610" s="1" t="s">
        <v>2791</v>
      </c>
      <c r="BA610" s="1">
        <v>1</v>
      </c>
    </row>
    <row r="611" spans="1:53" x14ac:dyDescent="0.25">
      <c r="A611" s="1">
        <v>609</v>
      </c>
      <c r="B611" s="6" t="s">
        <v>0</v>
      </c>
      <c r="F611" s="6" t="s">
        <v>4</v>
      </c>
      <c r="H611" s="2">
        <v>31124</v>
      </c>
      <c r="I611" s="1">
        <v>7</v>
      </c>
      <c r="J611" s="1">
        <v>5</v>
      </c>
      <c r="K611" s="1">
        <v>6</v>
      </c>
      <c r="L611" s="1">
        <v>12</v>
      </c>
      <c r="M611" s="1" t="s">
        <v>89</v>
      </c>
      <c r="N611" s="1">
        <v>1</v>
      </c>
      <c r="S611" s="1">
        <v>1</v>
      </c>
      <c r="T611" s="1" t="s">
        <v>5</v>
      </c>
      <c r="V611" s="1" t="s">
        <v>111</v>
      </c>
      <c r="X611" s="1" t="s">
        <v>1300</v>
      </c>
      <c r="Z611" s="1">
        <v>0</v>
      </c>
      <c r="AA611" s="1" t="s">
        <v>2792</v>
      </c>
      <c r="AB611" s="1" t="s">
        <v>84</v>
      </c>
      <c r="AE611" s="1" t="s">
        <v>29</v>
      </c>
      <c r="AN611" s="1" t="s">
        <v>2793</v>
      </c>
      <c r="AO611" s="1">
        <v>6</v>
      </c>
      <c r="AQ611" s="1">
        <v>6</v>
      </c>
      <c r="AS611" s="1">
        <v>30</v>
      </c>
      <c r="AT611" s="1" t="s">
        <v>2794</v>
      </c>
      <c r="AV611" s="1" t="s">
        <v>2795</v>
      </c>
      <c r="AW611" s="1">
        <v>10</v>
      </c>
      <c r="AX611" s="1" t="s">
        <v>2796</v>
      </c>
      <c r="AY611" s="1" t="s">
        <v>2797</v>
      </c>
      <c r="AZ611" s="1" t="s">
        <v>2798</v>
      </c>
      <c r="BA611" s="1">
        <v>0</v>
      </c>
    </row>
    <row r="612" spans="1:53" ht="409.5" x14ac:dyDescent="0.25">
      <c r="A612" s="1">
        <v>610</v>
      </c>
      <c r="B612" s="6" t="s">
        <v>0</v>
      </c>
      <c r="C612" s="6" t="s">
        <v>1</v>
      </c>
      <c r="F612" s="6" t="s">
        <v>4</v>
      </c>
      <c r="H612" s="2">
        <v>34727</v>
      </c>
      <c r="I612" s="1">
        <v>9</v>
      </c>
      <c r="J612" s="1">
        <v>30</v>
      </c>
      <c r="K612" s="1">
        <v>9</v>
      </c>
      <c r="L612" s="1">
        <v>4</v>
      </c>
      <c r="M612" s="1" t="s">
        <v>303</v>
      </c>
      <c r="N612" s="1">
        <v>1</v>
      </c>
      <c r="S612" s="1">
        <v>1</v>
      </c>
      <c r="T612" s="1" t="s">
        <v>213</v>
      </c>
      <c r="V612" s="1" t="s">
        <v>81</v>
      </c>
      <c r="X612" s="1" t="s">
        <v>92</v>
      </c>
      <c r="Z612" s="1">
        <v>2</v>
      </c>
      <c r="AA612" s="1" t="s">
        <v>2799</v>
      </c>
      <c r="AB612" s="1" t="s">
        <v>363</v>
      </c>
      <c r="AH612" s="1" t="s">
        <v>32</v>
      </c>
      <c r="AM612" s="1" t="s">
        <v>60</v>
      </c>
      <c r="AP612" s="1">
        <v>8</v>
      </c>
      <c r="AQ612" s="1">
        <v>5</v>
      </c>
      <c r="AS612" s="1">
        <v>5</v>
      </c>
      <c r="AT612" s="1" t="s">
        <v>2800</v>
      </c>
      <c r="AV612" s="1" t="s">
        <v>2801</v>
      </c>
      <c r="AW612" s="1">
        <v>8</v>
      </c>
      <c r="AX612" s="1" t="s">
        <v>2802</v>
      </c>
      <c r="AY612" s="4" t="s">
        <v>2803</v>
      </c>
      <c r="AZ612" s="4" t="s">
        <v>2804</v>
      </c>
      <c r="BA612" s="1">
        <v>1</v>
      </c>
    </row>
    <row r="613" spans="1:53" x14ac:dyDescent="0.25">
      <c r="A613" s="1">
        <v>611</v>
      </c>
      <c r="F613" s="6" t="s">
        <v>4</v>
      </c>
      <c r="H613" s="2">
        <v>32232</v>
      </c>
      <c r="I613" s="1">
        <v>6</v>
      </c>
      <c r="J613" s="1">
        <v>120</v>
      </c>
      <c r="K613" s="1">
        <v>12</v>
      </c>
      <c r="L613" s="1">
        <v>2</v>
      </c>
      <c r="M613" s="1" t="s">
        <v>133</v>
      </c>
      <c r="N613" s="1">
        <v>1</v>
      </c>
      <c r="S613" s="1">
        <v>1</v>
      </c>
      <c r="T613" s="1" t="s">
        <v>213</v>
      </c>
      <c r="V613" s="1" t="s">
        <v>81</v>
      </c>
      <c r="X613" s="1" t="s">
        <v>648</v>
      </c>
      <c r="Z613" s="1">
        <v>6</v>
      </c>
      <c r="AA613" s="1" t="s">
        <v>2805</v>
      </c>
      <c r="AB613" s="1" t="s">
        <v>59</v>
      </c>
      <c r="AK613" s="1" t="s">
        <v>35</v>
      </c>
      <c r="AU613" s="1" t="s">
        <v>64</v>
      </c>
      <c r="AW613" s="1">
        <v>7</v>
      </c>
      <c r="AX613" s="1" t="s">
        <v>2806</v>
      </c>
      <c r="AY613" s="1" t="s">
        <v>2807</v>
      </c>
      <c r="AZ613" s="1" t="s">
        <v>139</v>
      </c>
      <c r="BA613" s="1">
        <v>0</v>
      </c>
    </row>
    <row r="614" spans="1:53" x14ac:dyDescent="0.25">
      <c r="A614" s="1">
        <v>612</v>
      </c>
      <c r="B614" s="6" t="s">
        <v>0</v>
      </c>
      <c r="H614" s="2">
        <v>32450</v>
      </c>
      <c r="I614" s="1">
        <v>7</v>
      </c>
      <c r="J614" s="1">
        <v>50</v>
      </c>
      <c r="K614" s="1">
        <v>10</v>
      </c>
      <c r="L614" s="1">
        <v>10</v>
      </c>
      <c r="M614" s="1" t="s">
        <v>335</v>
      </c>
      <c r="N614" s="1">
        <v>0</v>
      </c>
      <c r="O614" s="1" t="s">
        <v>68</v>
      </c>
      <c r="Q614" s="1" t="s">
        <v>99</v>
      </c>
      <c r="S614" s="1">
        <v>1</v>
      </c>
      <c r="T614" s="1" t="s">
        <v>213</v>
      </c>
      <c r="V614" s="1" t="s">
        <v>350</v>
      </c>
      <c r="X614" s="1" t="s">
        <v>231</v>
      </c>
      <c r="Z614" s="1">
        <v>10</v>
      </c>
      <c r="AA614" s="1" t="s">
        <v>2808</v>
      </c>
      <c r="AB614" s="1" t="s">
        <v>59</v>
      </c>
      <c r="AF614" s="1" t="s">
        <v>30</v>
      </c>
      <c r="AM614" s="1" t="s">
        <v>85</v>
      </c>
      <c r="AP614" s="1">
        <v>10</v>
      </c>
      <c r="AQ614" s="1">
        <v>4</v>
      </c>
      <c r="AS614" s="1">
        <v>15</v>
      </c>
      <c r="AT614" s="1" t="s">
        <v>2809</v>
      </c>
      <c r="AU614" s="1" t="s">
        <v>75</v>
      </c>
      <c r="AW614" s="1">
        <v>9</v>
      </c>
      <c r="AX614" s="1" t="s">
        <v>2810</v>
      </c>
      <c r="AY614" s="1" t="s">
        <v>2811</v>
      </c>
      <c r="BA614" s="1">
        <v>1</v>
      </c>
    </row>
    <row r="615" spans="1:53" x14ac:dyDescent="0.25">
      <c r="A615" s="1">
        <v>613</v>
      </c>
      <c r="B615" s="6" t="s">
        <v>0</v>
      </c>
      <c r="D615" s="6" t="s">
        <v>2</v>
      </c>
      <c r="E615" s="6" t="s">
        <v>3</v>
      </c>
      <c r="F615" s="6" t="s">
        <v>4</v>
      </c>
      <c r="H615" s="2">
        <v>34733</v>
      </c>
      <c r="I615" s="1">
        <v>7</v>
      </c>
      <c r="J615" s="1">
        <v>0</v>
      </c>
      <c r="K615" s="1">
        <v>15</v>
      </c>
      <c r="L615" s="1">
        <v>10</v>
      </c>
      <c r="M615" s="1" t="s">
        <v>133</v>
      </c>
      <c r="N615" s="1">
        <v>1</v>
      </c>
      <c r="S615" s="1">
        <v>0</v>
      </c>
      <c r="AB615" s="1" t="s">
        <v>59</v>
      </c>
      <c r="AH615" s="1" t="s">
        <v>32</v>
      </c>
      <c r="AM615" s="1" t="s">
        <v>85</v>
      </c>
      <c r="AP615" s="1">
        <v>20</v>
      </c>
      <c r="AR615" s="1">
        <v>10</v>
      </c>
      <c r="AS615" s="1">
        <v>40</v>
      </c>
      <c r="AT615" s="1" t="s">
        <v>2812</v>
      </c>
      <c r="AU615" s="1" t="s">
        <v>64</v>
      </c>
      <c r="AW615" s="1">
        <v>10</v>
      </c>
      <c r="AX615" s="1" t="s">
        <v>2813</v>
      </c>
      <c r="AY615" s="1" t="s">
        <v>2814</v>
      </c>
      <c r="AZ615" s="1" t="s">
        <v>2815</v>
      </c>
      <c r="BA615" s="1">
        <v>1</v>
      </c>
    </row>
    <row r="616" spans="1:53" x14ac:dyDescent="0.25">
      <c r="A616" s="1">
        <v>614</v>
      </c>
      <c r="E616" s="6" t="s">
        <v>3</v>
      </c>
      <c r="H616" s="2">
        <v>33293</v>
      </c>
      <c r="I616" s="1">
        <v>7</v>
      </c>
      <c r="J616" s="1">
        <v>120</v>
      </c>
      <c r="K616" s="1">
        <v>10</v>
      </c>
      <c r="L616" s="1">
        <v>5</v>
      </c>
      <c r="M616" s="1" t="s">
        <v>121</v>
      </c>
      <c r="N616" s="1">
        <v>1</v>
      </c>
      <c r="S616" s="1">
        <v>1</v>
      </c>
      <c r="T616" s="1" t="s">
        <v>170</v>
      </c>
      <c r="V616" s="1" t="s">
        <v>350</v>
      </c>
      <c r="X616" s="1" t="s">
        <v>57</v>
      </c>
      <c r="Z616" s="1">
        <v>1</v>
      </c>
      <c r="AA616" s="1" t="s">
        <v>2816</v>
      </c>
      <c r="AB616" s="1" t="s">
        <v>59</v>
      </c>
      <c r="AE616" s="1" t="s">
        <v>29</v>
      </c>
      <c r="AM616" s="1" t="s">
        <v>162</v>
      </c>
      <c r="AP616" s="1">
        <v>12</v>
      </c>
      <c r="AQ616" s="1">
        <v>6</v>
      </c>
      <c r="AS616" s="1">
        <v>160</v>
      </c>
      <c r="AT616" s="1" t="s">
        <v>2817</v>
      </c>
      <c r="AU616" s="1" t="s">
        <v>75</v>
      </c>
      <c r="AW616" s="1">
        <v>10</v>
      </c>
      <c r="AX616" s="1" t="s">
        <v>2818</v>
      </c>
      <c r="AY616" s="1" t="s">
        <v>2819</v>
      </c>
      <c r="AZ616" s="1" t="s">
        <v>2820</v>
      </c>
      <c r="BA616" s="1">
        <v>1</v>
      </c>
    </row>
    <row r="617" spans="1:53" x14ac:dyDescent="0.25">
      <c r="A617" s="1">
        <v>615</v>
      </c>
      <c r="D617" s="6" t="s">
        <v>2</v>
      </c>
      <c r="F617" s="6" t="s">
        <v>4</v>
      </c>
      <c r="H617" s="2">
        <v>25412</v>
      </c>
      <c r="I617" s="1">
        <v>6</v>
      </c>
      <c r="J617" s="1">
        <v>60</v>
      </c>
      <c r="K617" s="1">
        <v>6</v>
      </c>
      <c r="L617" s="1">
        <v>50</v>
      </c>
      <c r="M617" s="1" t="s">
        <v>335</v>
      </c>
      <c r="N617" s="1">
        <v>0</v>
      </c>
      <c r="O617" s="1" t="s">
        <v>79</v>
      </c>
      <c r="Q617" s="1" t="s">
        <v>69</v>
      </c>
      <c r="S617" s="1">
        <v>1</v>
      </c>
      <c r="T617" s="1" t="s">
        <v>70</v>
      </c>
      <c r="V617" s="1" t="s">
        <v>111</v>
      </c>
      <c r="X617" s="1" t="s">
        <v>57</v>
      </c>
      <c r="Z617" s="1">
        <v>9</v>
      </c>
      <c r="AA617" s="1" t="s">
        <v>2821</v>
      </c>
      <c r="AB617" s="1" t="s">
        <v>72</v>
      </c>
      <c r="AF617" s="1" t="s">
        <v>30</v>
      </c>
      <c r="AM617" s="1" t="s">
        <v>162</v>
      </c>
      <c r="AP617" s="1">
        <v>15</v>
      </c>
      <c r="AR617" s="1">
        <v>15</v>
      </c>
      <c r="AS617" s="1">
        <v>20</v>
      </c>
      <c r="AT617" s="1" t="s">
        <v>2822</v>
      </c>
      <c r="AU617" s="1" t="s">
        <v>64</v>
      </c>
      <c r="AW617" s="1">
        <v>10</v>
      </c>
      <c r="AX617" s="1" t="s">
        <v>2823</v>
      </c>
      <c r="AY617" s="1" t="s">
        <v>2824</v>
      </c>
      <c r="AZ617" s="1" t="s">
        <v>2825</v>
      </c>
      <c r="BA617" s="1">
        <v>0</v>
      </c>
    </row>
    <row r="618" spans="1:53" x14ac:dyDescent="0.25">
      <c r="A618" s="1">
        <v>616</v>
      </c>
      <c r="C618" s="6" t="s">
        <v>1</v>
      </c>
      <c r="D618" s="6" t="s">
        <v>2</v>
      </c>
      <c r="F618" s="6" t="s">
        <v>4</v>
      </c>
      <c r="H618" s="2">
        <v>35081</v>
      </c>
      <c r="I618" s="1">
        <v>7</v>
      </c>
      <c r="J618" s="1">
        <v>60</v>
      </c>
      <c r="K618" s="1">
        <v>7</v>
      </c>
      <c r="L618" s="1">
        <v>20</v>
      </c>
      <c r="M618" s="1" t="s">
        <v>189</v>
      </c>
      <c r="N618" s="1">
        <v>1</v>
      </c>
      <c r="S618" s="1">
        <v>0</v>
      </c>
      <c r="AB618" s="1" t="s">
        <v>59</v>
      </c>
      <c r="AE618" s="1" t="s">
        <v>29</v>
      </c>
      <c r="AH618" s="1" t="s">
        <v>32</v>
      </c>
      <c r="AM618" s="1" t="s">
        <v>60</v>
      </c>
      <c r="AP618" s="1">
        <v>10</v>
      </c>
      <c r="AR618" s="1">
        <v>10</v>
      </c>
      <c r="AS618" s="1">
        <v>5</v>
      </c>
      <c r="AT618" s="1" t="s">
        <v>2826</v>
      </c>
      <c r="AU618" s="1" t="s">
        <v>75</v>
      </c>
      <c r="AW618" s="1">
        <v>8</v>
      </c>
      <c r="AX618" s="1" t="s">
        <v>2827</v>
      </c>
      <c r="AY618" s="1" t="s">
        <v>2828</v>
      </c>
      <c r="AZ618" s="1" t="s">
        <v>2829</v>
      </c>
      <c r="BA618" s="1">
        <v>1</v>
      </c>
    </row>
    <row r="619" spans="1:53" x14ac:dyDescent="0.25">
      <c r="A619" s="1">
        <v>617</v>
      </c>
      <c r="C619" s="6" t="s">
        <v>1</v>
      </c>
      <c r="H619" s="2">
        <v>30412</v>
      </c>
      <c r="I619" s="1">
        <v>7</v>
      </c>
      <c r="J619" s="1">
        <v>120</v>
      </c>
      <c r="K619" s="1">
        <v>9</v>
      </c>
      <c r="L619" s="1">
        <v>5</v>
      </c>
      <c r="M619" s="1" t="s">
        <v>121</v>
      </c>
      <c r="N619" s="1">
        <v>1</v>
      </c>
      <c r="S619" s="1">
        <v>1</v>
      </c>
      <c r="T619" s="1" t="s">
        <v>29</v>
      </c>
      <c r="V619" s="1" t="s">
        <v>81</v>
      </c>
      <c r="X619" s="1" t="s">
        <v>92</v>
      </c>
      <c r="Z619" s="1">
        <v>11</v>
      </c>
      <c r="AA619" s="1" t="s">
        <v>2353</v>
      </c>
      <c r="AB619" s="1" t="s">
        <v>59</v>
      </c>
      <c r="AE619" s="1" t="s">
        <v>29</v>
      </c>
      <c r="AH619" s="1" t="s">
        <v>32</v>
      </c>
      <c r="AM619" s="1" t="s">
        <v>60</v>
      </c>
      <c r="AP619" s="1">
        <v>15</v>
      </c>
      <c r="AR619" s="1">
        <v>10</v>
      </c>
      <c r="AS619" s="1">
        <v>10</v>
      </c>
      <c r="AT619" s="1" t="s">
        <v>2830</v>
      </c>
      <c r="AU619" s="1" t="s">
        <v>75</v>
      </c>
      <c r="AW619" s="1">
        <v>10</v>
      </c>
      <c r="AX619" s="1" t="s">
        <v>2831</v>
      </c>
      <c r="AY619" s="1" t="s">
        <v>2832</v>
      </c>
      <c r="AZ619" s="1" t="s">
        <v>2833</v>
      </c>
      <c r="BA619" s="1">
        <v>1</v>
      </c>
    </row>
    <row r="620" spans="1:53" x14ac:dyDescent="0.25">
      <c r="A620" s="1">
        <v>618</v>
      </c>
      <c r="B620" s="6" t="s">
        <v>0</v>
      </c>
      <c r="E620" s="6" t="s">
        <v>3</v>
      </c>
      <c r="H620" s="2">
        <v>34766</v>
      </c>
      <c r="I620" s="1">
        <v>7</v>
      </c>
      <c r="J620" s="1">
        <v>90</v>
      </c>
      <c r="K620" s="1">
        <v>11</v>
      </c>
      <c r="L620" s="1">
        <v>0</v>
      </c>
      <c r="M620" s="1" t="s">
        <v>103</v>
      </c>
      <c r="N620" s="1">
        <v>1</v>
      </c>
      <c r="S620" s="1">
        <v>1</v>
      </c>
      <c r="T620" s="1" t="s">
        <v>213</v>
      </c>
      <c r="W620" s="1" t="s">
        <v>2834</v>
      </c>
      <c r="X620" s="1" t="s">
        <v>297</v>
      </c>
      <c r="Z620" s="1">
        <v>1</v>
      </c>
      <c r="AA620" s="1" t="s">
        <v>2835</v>
      </c>
      <c r="AB620" s="1" t="s">
        <v>59</v>
      </c>
      <c r="AE620" s="1" t="s">
        <v>29</v>
      </c>
      <c r="AM620" s="1" t="s">
        <v>85</v>
      </c>
      <c r="AP620" s="1">
        <v>30</v>
      </c>
      <c r="AR620" s="1" t="s">
        <v>2836</v>
      </c>
      <c r="AS620" s="1">
        <v>24</v>
      </c>
      <c r="AT620" s="1" t="s">
        <v>2837</v>
      </c>
      <c r="AU620" s="1" t="s">
        <v>75</v>
      </c>
      <c r="AW620" s="1">
        <v>10</v>
      </c>
      <c r="AX620" s="1" t="s">
        <v>2838</v>
      </c>
      <c r="AZ620" s="1" t="s">
        <v>2839</v>
      </c>
      <c r="BA620" s="1">
        <v>1</v>
      </c>
    </row>
    <row r="621" spans="1:53" x14ac:dyDescent="0.25">
      <c r="A621" s="1">
        <v>619</v>
      </c>
      <c r="F621" s="6" t="s">
        <v>4</v>
      </c>
      <c r="H621" s="2">
        <v>34150</v>
      </c>
      <c r="I621" s="1">
        <v>7</v>
      </c>
      <c r="J621" s="1">
        <v>30</v>
      </c>
      <c r="K621" s="1">
        <v>12</v>
      </c>
      <c r="L621" s="1">
        <v>5</v>
      </c>
      <c r="M621" s="1" t="s">
        <v>335</v>
      </c>
      <c r="N621" s="1">
        <v>1</v>
      </c>
      <c r="S621" s="1">
        <v>1</v>
      </c>
      <c r="T621" s="1" t="s">
        <v>213</v>
      </c>
      <c r="V621" s="1" t="s">
        <v>81</v>
      </c>
      <c r="X621" s="1" t="s">
        <v>92</v>
      </c>
      <c r="Z621" s="1">
        <v>2</v>
      </c>
      <c r="AA621" s="1" t="s">
        <v>199</v>
      </c>
      <c r="AB621" s="1" t="s">
        <v>59</v>
      </c>
      <c r="AH621" s="1" t="s">
        <v>32</v>
      </c>
      <c r="AM621" s="1" t="s">
        <v>85</v>
      </c>
      <c r="AP621" s="1" t="s">
        <v>2840</v>
      </c>
      <c r="AQ621" s="1">
        <v>3</v>
      </c>
      <c r="AS621" s="1">
        <v>4</v>
      </c>
      <c r="AT621" s="1" t="s">
        <v>2841</v>
      </c>
      <c r="AU621" s="1" t="s">
        <v>64</v>
      </c>
      <c r="AW621" s="1">
        <v>9</v>
      </c>
      <c r="AX621" s="1" t="s">
        <v>2842</v>
      </c>
      <c r="AY621" s="1" t="s">
        <v>2843</v>
      </c>
      <c r="BA621" s="1">
        <v>0</v>
      </c>
    </row>
    <row r="622" spans="1:53" x14ac:dyDescent="0.25">
      <c r="A622" s="1">
        <v>620</v>
      </c>
      <c r="F622" s="6" t="s">
        <v>4</v>
      </c>
      <c r="H622" s="2">
        <v>31952</v>
      </c>
      <c r="I622" s="1">
        <v>6</v>
      </c>
      <c r="J622" s="1">
        <v>60</v>
      </c>
      <c r="K622" s="1">
        <v>10</v>
      </c>
      <c r="L622" s="1">
        <v>2</v>
      </c>
      <c r="M622" s="1" t="s">
        <v>78</v>
      </c>
      <c r="N622" s="1">
        <v>1</v>
      </c>
      <c r="S622" s="1">
        <v>0</v>
      </c>
      <c r="AB622" s="1" t="s">
        <v>84</v>
      </c>
      <c r="AE622" s="1" t="s">
        <v>29</v>
      </c>
      <c r="AM622" s="1" t="s">
        <v>85</v>
      </c>
      <c r="AO622" s="1">
        <v>3</v>
      </c>
      <c r="AQ622" s="1">
        <v>2</v>
      </c>
      <c r="AS622" s="1">
        <v>8</v>
      </c>
      <c r="AT622" s="1" t="s">
        <v>2844</v>
      </c>
      <c r="AU622" s="1" t="s">
        <v>64</v>
      </c>
      <c r="AW622" s="1">
        <v>8</v>
      </c>
      <c r="AX622" s="1" t="s">
        <v>2845</v>
      </c>
      <c r="AY622" s="1" t="s">
        <v>2846</v>
      </c>
      <c r="AZ622" s="1" t="s">
        <v>2847</v>
      </c>
      <c r="BA622" s="1">
        <v>1</v>
      </c>
    </row>
    <row r="623" spans="1:53" x14ac:dyDescent="0.25">
      <c r="A623" s="1">
        <v>621</v>
      </c>
      <c r="F623" s="6" t="s">
        <v>4</v>
      </c>
      <c r="I623" s="1">
        <v>7</v>
      </c>
      <c r="J623" s="1">
        <v>60</v>
      </c>
      <c r="K623" s="1">
        <v>8</v>
      </c>
      <c r="L623" s="1">
        <v>5</v>
      </c>
      <c r="M623" s="1" t="s">
        <v>67</v>
      </c>
      <c r="N623" s="1">
        <v>0</v>
      </c>
      <c r="O623" s="1" t="s">
        <v>68</v>
      </c>
      <c r="Q623" s="1" t="s">
        <v>104</v>
      </c>
      <c r="S623" s="1">
        <v>1</v>
      </c>
      <c r="T623" s="1" t="s">
        <v>1122</v>
      </c>
      <c r="V623" s="1" t="s">
        <v>142</v>
      </c>
      <c r="X623" s="1" t="s">
        <v>92</v>
      </c>
      <c r="Z623" s="1">
        <v>10</v>
      </c>
      <c r="AA623" s="1" t="s">
        <v>2848</v>
      </c>
      <c r="AB623" s="1" t="s">
        <v>59</v>
      </c>
      <c r="AF623" s="1" t="s">
        <v>30</v>
      </c>
      <c r="AG623" s="1" t="s">
        <v>31</v>
      </c>
      <c r="AM623" s="1" t="s">
        <v>73</v>
      </c>
      <c r="AO623" s="1">
        <v>5</v>
      </c>
      <c r="AQ623" s="1">
        <v>4</v>
      </c>
      <c r="AS623" s="1">
        <v>15</v>
      </c>
      <c r="AT623" s="1" t="s">
        <v>2849</v>
      </c>
      <c r="AU623" s="1" t="s">
        <v>75</v>
      </c>
      <c r="AW623" s="1">
        <v>8</v>
      </c>
      <c r="AX623" s="1" t="s">
        <v>2850</v>
      </c>
      <c r="AY623" s="1" t="s">
        <v>2851</v>
      </c>
      <c r="BA623" s="1">
        <v>1</v>
      </c>
    </row>
    <row r="624" spans="1:53" ht="378" x14ac:dyDescent="0.25">
      <c r="A624" s="1">
        <v>622</v>
      </c>
      <c r="B624" s="6" t="s">
        <v>0</v>
      </c>
      <c r="C624" s="6" t="s">
        <v>1</v>
      </c>
      <c r="E624" s="6" t="s">
        <v>3</v>
      </c>
      <c r="H624" s="2">
        <v>31108</v>
      </c>
      <c r="I624" s="1">
        <v>5</v>
      </c>
      <c r="J624" s="1">
        <v>120</v>
      </c>
      <c r="K624" s="1">
        <v>15</v>
      </c>
      <c r="L624" s="1">
        <v>24</v>
      </c>
      <c r="M624" s="1" t="s">
        <v>225</v>
      </c>
      <c r="N624" s="1">
        <v>1</v>
      </c>
      <c r="S624" s="1">
        <v>1</v>
      </c>
      <c r="T624" s="1" t="s">
        <v>146</v>
      </c>
      <c r="V624" s="1" t="s">
        <v>81</v>
      </c>
      <c r="Y624" s="1" t="s">
        <v>2852</v>
      </c>
      <c r="Z624" s="1">
        <v>10</v>
      </c>
      <c r="AA624" s="1" t="s">
        <v>260</v>
      </c>
      <c r="AB624" s="1" t="s">
        <v>59</v>
      </c>
      <c r="AH624" s="1" t="s">
        <v>32</v>
      </c>
      <c r="AM624" s="1" t="s">
        <v>60</v>
      </c>
      <c r="AO624" s="1">
        <v>6</v>
      </c>
      <c r="AQ624" s="1">
        <v>6</v>
      </c>
      <c r="AS624" s="1">
        <v>5</v>
      </c>
      <c r="AT624" s="4" t="s">
        <v>2853</v>
      </c>
      <c r="AU624" s="1" t="s">
        <v>75</v>
      </c>
      <c r="AW624" s="1">
        <v>8</v>
      </c>
      <c r="AX624" s="4" t="s">
        <v>2854</v>
      </c>
      <c r="AY624" s="4" t="s">
        <v>2855</v>
      </c>
      <c r="AZ624" s="1" t="s">
        <v>2856</v>
      </c>
      <c r="BA624" s="1">
        <v>1</v>
      </c>
    </row>
    <row r="625" spans="1:53" x14ac:dyDescent="0.25">
      <c r="A625" s="1">
        <v>623</v>
      </c>
      <c r="B625" s="6" t="s">
        <v>0</v>
      </c>
      <c r="D625" s="6" t="s">
        <v>2</v>
      </c>
      <c r="E625" s="6" t="s">
        <v>3</v>
      </c>
      <c r="F625" s="6" t="s">
        <v>4</v>
      </c>
      <c r="H625" s="2">
        <v>33073</v>
      </c>
      <c r="I625" s="1">
        <v>6</v>
      </c>
      <c r="J625" s="1">
        <v>80</v>
      </c>
      <c r="K625" s="1">
        <v>10</v>
      </c>
      <c r="L625" s="1">
        <v>20</v>
      </c>
      <c r="M625" s="1" t="s">
        <v>133</v>
      </c>
      <c r="N625" s="1">
        <v>1</v>
      </c>
      <c r="S625" s="1">
        <v>0</v>
      </c>
      <c r="AB625" s="1" t="s">
        <v>84</v>
      </c>
      <c r="AH625" s="1" t="s">
        <v>32</v>
      </c>
      <c r="AM625" s="1" t="s">
        <v>60</v>
      </c>
      <c r="AO625" s="1">
        <v>6</v>
      </c>
      <c r="AQ625" s="1">
        <v>6</v>
      </c>
      <c r="AS625" s="1">
        <v>25</v>
      </c>
      <c r="AT625" s="1" t="s">
        <v>2857</v>
      </c>
      <c r="AU625" s="1" t="s">
        <v>75</v>
      </c>
      <c r="AW625" s="1">
        <v>10</v>
      </c>
      <c r="AX625" s="1" t="s">
        <v>2858</v>
      </c>
      <c r="AY625" s="1" t="s">
        <v>2859</v>
      </c>
      <c r="AZ625" s="1" t="s">
        <v>2860</v>
      </c>
      <c r="BA625" s="1">
        <v>0</v>
      </c>
    </row>
    <row r="626" spans="1:53" ht="409.5" x14ac:dyDescent="0.25">
      <c r="A626" s="1">
        <v>624</v>
      </c>
      <c r="C626" s="6" t="s">
        <v>1</v>
      </c>
      <c r="H626" s="2">
        <v>34422</v>
      </c>
      <c r="I626" s="1">
        <v>7</v>
      </c>
      <c r="J626" s="1">
        <v>0</v>
      </c>
      <c r="K626" s="1">
        <v>12</v>
      </c>
      <c r="L626" s="1">
        <v>10</v>
      </c>
      <c r="M626" s="1" t="s">
        <v>133</v>
      </c>
      <c r="N626" s="1">
        <v>1</v>
      </c>
      <c r="S626" s="1">
        <v>1</v>
      </c>
      <c r="T626" s="1" t="s">
        <v>170</v>
      </c>
      <c r="V626" s="1" t="s">
        <v>111</v>
      </c>
      <c r="X626" s="1" t="s">
        <v>92</v>
      </c>
      <c r="Z626" s="1">
        <v>3</v>
      </c>
      <c r="AA626" s="1" t="s">
        <v>2861</v>
      </c>
      <c r="AB626" s="1" t="s">
        <v>84</v>
      </c>
      <c r="AF626" s="1" t="s">
        <v>30</v>
      </c>
      <c r="AH626" s="1" t="s">
        <v>32</v>
      </c>
      <c r="AM626" s="1" t="s">
        <v>73</v>
      </c>
      <c r="AO626" s="1">
        <v>6</v>
      </c>
      <c r="AQ626" s="1">
        <v>3</v>
      </c>
      <c r="AS626" s="1">
        <v>4</v>
      </c>
      <c r="AT626" s="1" t="s">
        <v>2862</v>
      </c>
      <c r="AU626" s="1" t="s">
        <v>64</v>
      </c>
      <c r="AW626" s="1">
        <v>10</v>
      </c>
      <c r="AX626" s="1" t="s">
        <v>2863</v>
      </c>
      <c r="AY626" s="1" t="s">
        <v>2864</v>
      </c>
      <c r="AZ626" s="4" t="s">
        <v>2865</v>
      </c>
      <c r="BA626" s="1">
        <v>1</v>
      </c>
    </row>
    <row r="627" spans="1:53" x14ac:dyDescent="0.25">
      <c r="A627" s="1">
        <v>625</v>
      </c>
      <c r="B627" s="6" t="s">
        <v>0</v>
      </c>
      <c r="H627" s="2">
        <v>30310</v>
      </c>
      <c r="I627" s="1">
        <v>7</v>
      </c>
      <c r="J627" s="1">
        <v>50</v>
      </c>
      <c r="K627" s="1">
        <v>10</v>
      </c>
      <c r="L627" s="1">
        <v>30</v>
      </c>
      <c r="M627" s="1" t="s">
        <v>225</v>
      </c>
      <c r="N627" s="1">
        <v>0</v>
      </c>
      <c r="O627" s="1" t="s">
        <v>122</v>
      </c>
      <c r="Q627" s="1" t="s">
        <v>54</v>
      </c>
      <c r="S627" s="1">
        <v>1</v>
      </c>
      <c r="T627" s="1" t="s">
        <v>55</v>
      </c>
      <c r="V627" s="1" t="s">
        <v>56</v>
      </c>
      <c r="Y627" s="1" t="s">
        <v>898</v>
      </c>
      <c r="Z627" s="1">
        <v>9</v>
      </c>
      <c r="AA627" s="1" t="s">
        <v>2866</v>
      </c>
      <c r="AB627" s="1" t="s">
        <v>84</v>
      </c>
      <c r="AE627" s="1" t="s">
        <v>29</v>
      </c>
      <c r="AM627" s="1" t="s">
        <v>73</v>
      </c>
      <c r="AO627" s="1">
        <v>6</v>
      </c>
      <c r="AQ627" s="1">
        <v>4</v>
      </c>
      <c r="AS627" s="1">
        <v>48</v>
      </c>
      <c r="AT627" s="1" t="s">
        <v>2867</v>
      </c>
      <c r="AU627" s="1" t="s">
        <v>75</v>
      </c>
      <c r="AW627" s="1">
        <v>9</v>
      </c>
      <c r="AX627" s="1" t="s">
        <v>2868</v>
      </c>
      <c r="BA627" s="1">
        <v>0</v>
      </c>
    </row>
    <row r="628" spans="1:53" x14ac:dyDescent="0.25">
      <c r="A628" s="1">
        <v>626</v>
      </c>
      <c r="B628" s="6" t="s">
        <v>0</v>
      </c>
      <c r="C628" s="6" t="s">
        <v>1</v>
      </c>
      <c r="H628" s="2">
        <v>33380</v>
      </c>
      <c r="I628" s="1">
        <v>7</v>
      </c>
      <c r="J628" s="1">
        <v>60</v>
      </c>
      <c r="K628" s="1">
        <v>8</v>
      </c>
      <c r="L628" s="1">
        <v>4</v>
      </c>
      <c r="M628" s="1" t="s">
        <v>78</v>
      </c>
      <c r="N628" s="1">
        <v>1</v>
      </c>
      <c r="S628" s="1">
        <v>1</v>
      </c>
      <c r="T628" s="1" t="s">
        <v>29</v>
      </c>
      <c r="V628" s="1" t="s">
        <v>81</v>
      </c>
      <c r="X628" s="1" t="s">
        <v>156</v>
      </c>
      <c r="Z628" s="1">
        <v>2</v>
      </c>
      <c r="AA628" s="1" t="s">
        <v>2869</v>
      </c>
      <c r="AB628" s="1" t="s">
        <v>59</v>
      </c>
      <c r="AE628" s="1" t="s">
        <v>29</v>
      </c>
      <c r="AM628" s="1" t="s">
        <v>85</v>
      </c>
      <c r="AO628" s="1">
        <v>5</v>
      </c>
      <c r="AQ628" s="1">
        <v>6</v>
      </c>
      <c r="AS628" s="1">
        <v>10</v>
      </c>
      <c r="AT628" s="1" t="s">
        <v>2870</v>
      </c>
      <c r="AU628" s="1" t="s">
        <v>75</v>
      </c>
      <c r="AW628" s="1">
        <v>8</v>
      </c>
      <c r="AX628" s="1" t="s">
        <v>2871</v>
      </c>
      <c r="AY628" s="1" t="s">
        <v>2872</v>
      </c>
      <c r="AZ628" s="1" t="s">
        <v>2873</v>
      </c>
      <c r="BA628" s="1">
        <v>1</v>
      </c>
    </row>
    <row r="629" spans="1:53" ht="409.5" x14ac:dyDescent="0.25">
      <c r="A629" s="1">
        <v>627</v>
      </c>
      <c r="B629" s="6" t="s">
        <v>0</v>
      </c>
      <c r="D629" s="6" t="s">
        <v>2</v>
      </c>
      <c r="F629" s="6" t="s">
        <v>4</v>
      </c>
      <c r="H629" s="2">
        <v>27115</v>
      </c>
      <c r="I629" s="1">
        <v>6</v>
      </c>
      <c r="J629" s="1">
        <v>30</v>
      </c>
      <c r="K629" s="1">
        <v>5</v>
      </c>
      <c r="L629" s="1">
        <v>10</v>
      </c>
      <c r="M629" s="1" t="s">
        <v>225</v>
      </c>
      <c r="N629" s="1">
        <v>1</v>
      </c>
      <c r="S629" s="1">
        <v>1</v>
      </c>
      <c r="T629" s="1" t="s">
        <v>70</v>
      </c>
      <c r="W629" s="1" t="s">
        <v>2874</v>
      </c>
      <c r="X629" s="1" t="s">
        <v>57</v>
      </c>
      <c r="Z629" s="1">
        <v>20</v>
      </c>
      <c r="AA629" s="1" t="s">
        <v>2875</v>
      </c>
      <c r="AB629" s="1" t="s">
        <v>72</v>
      </c>
      <c r="AG629" s="1" t="s">
        <v>31</v>
      </c>
      <c r="AM629" s="1" t="s">
        <v>60</v>
      </c>
      <c r="AO629" s="1">
        <v>2</v>
      </c>
      <c r="AR629" s="1">
        <v>15</v>
      </c>
      <c r="AS629" s="1">
        <v>10</v>
      </c>
      <c r="AT629" s="4" t="s">
        <v>2876</v>
      </c>
      <c r="AU629" s="1" t="s">
        <v>75</v>
      </c>
      <c r="AW629" s="1">
        <v>10</v>
      </c>
      <c r="AX629" s="4" t="s">
        <v>2877</v>
      </c>
      <c r="AY629" s="1" t="s">
        <v>2878</v>
      </c>
      <c r="AZ629" s="1" t="s">
        <v>2879</v>
      </c>
      <c r="BA629" s="1">
        <v>1</v>
      </c>
    </row>
    <row r="630" spans="1:53" ht="409.5" x14ac:dyDescent="0.25">
      <c r="A630" s="1">
        <v>628</v>
      </c>
      <c r="F630" s="6" t="s">
        <v>4</v>
      </c>
      <c r="H630" s="2">
        <v>27133</v>
      </c>
      <c r="I630" s="1">
        <v>6</v>
      </c>
      <c r="J630" s="1">
        <v>50</v>
      </c>
      <c r="K630" s="1">
        <v>10</v>
      </c>
      <c r="L630" s="1">
        <v>20</v>
      </c>
      <c r="M630" s="1" t="s">
        <v>97</v>
      </c>
      <c r="N630" s="1">
        <v>1</v>
      </c>
      <c r="S630" s="1">
        <v>1</v>
      </c>
      <c r="T630" s="1" t="s">
        <v>1122</v>
      </c>
      <c r="V630" s="1" t="s">
        <v>91</v>
      </c>
      <c r="X630" s="1" t="s">
        <v>92</v>
      </c>
      <c r="Z630" s="1">
        <v>22</v>
      </c>
      <c r="AA630" s="1" t="s">
        <v>75</v>
      </c>
      <c r="AB630" s="1" t="s">
        <v>84</v>
      </c>
      <c r="AF630" s="1" t="s">
        <v>30</v>
      </c>
      <c r="AG630" s="1" t="s">
        <v>31</v>
      </c>
      <c r="AM630" s="1" t="s">
        <v>73</v>
      </c>
      <c r="AO630" s="1">
        <v>5</v>
      </c>
      <c r="AQ630" s="1">
        <v>5</v>
      </c>
      <c r="AS630" s="1">
        <v>35</v>
      </c>
      <c r="AT630" s="4" t="s">
        <v>2880</v>
      </c>
      <c r="AV630" s="1" t="s">
        <v>2881</v>
      </c>
      <c r="AW630" s="1">
        <v>10</v>
      </c>
      <c r="AX630" s="4" t="s">
        <v>2882</v>
      </c>
      <c r="AY630" s="1" t="s">
        <v>2883</v>
      </c>
      <c r="AZ630" s="1" t="s">
        <v>2884</v>
      </c>
      <c r="BA630" s="1">
        <v>1</v>
      </c>
    </row>
    <row r="631" spans="1:53" x14ac:dyDescent="0.25">
      <c r="A631" s="1">
        <v>629</v>
      </c>
      <c r="C631" s="6" t="s">
        <v>1</v>
      </c>
      <c r="E631" s="6" t="s">
        <v>3</v>
      </c>
      <c r="H631" s="2">
        <v>32981</v>
      </c>
      <c r="I631" s="1">
        <v>7</v>
      </c>
      <c r="J631" s="1">
        <v>20</v>
      </c>
      <c r="K631" s="1">
        <v>10</v>
      </c>
      <c r="L631" s="1">
        <v>10</v>
      </c>
      <c r="M631" s="1" t="s">
        <v>303</v>
      </c>
      <c r="N631" s="1">
        <v>1</v>
      </c>
      <c r="S631" s="1">
        <v>1</v>
      </c>
      <c r="T631" s="1" t="s">
        <v>213</v>
      </c>
      <c r="V631" s="1" t="s">
        <v>81</v>
      </c>
      <c r="X631" s="1" t="s">
        <v>124</v>
      </c>
      <c r="Z631" s="1">
        <v>4</v>
      </c>
      <c r="AA631" s="1" t="s">
        <v>2885</v>
      </c>
      <c r="AB631" s="1" t="s">
        <v>59</v>
      </c>
      <c r="AH631" s="1" t="s">
        <v>32</v>
      </c>
      <c r="AM631" s="1" t="s">
        <v>60</v>
      </c>
      <c r="AO631" s="1">
        <v>3</v>
      </c>
      <c r="AQ631" s="1">
        <v>5</v>
      </c>
      <c r="AS631" s="1">
        <v>20</v>
      </c>
      <c r="AT631" s="1" t="s">
        <v>2886</v>
      </c>
      <c r="AU631" s="1" t="s">
        <v>75</v>
      </c>
      <c r="AW631" s="1">
        <v>7</v>
      </c>
      <c r="AX631" s="1" t="s">
        <v>2887</v>
      </c>
      <c r="AY631" s="1" t="s">
        <v>2888</v>
      </c>
      <c r="BA631" s="1">
        <v>1</v>
      </c>
    </row>
    <row r="632" spans="1:53" x14ac:dyDescent="0.25">
      <c r="A632" s="1">
        <v>630</v>
      </c>
      <c r="F632" s="6" t="s">
        <v>4</v>
      </c>
      <c r="H632" s="2">
        <v>34970</v>
      </c>
      <c r="I632" s="1">
        <v>7</v>
      </c>
      <c r="J632" s="1">
        <v>45</v>
      </c>
      <c r="K632" s="1">
        <v>10</v>
      </c>
      <c r="L632" s="1">
        <v>4</v>
      </c>
      <c r="M632" s="1" t="s">
        <v>78</v>
      </c>
      <c r="N632" s="1">
        <v>0</v>
      </c>
      <c r="O632" s="1" t="s">
        <v>68</v>
      </c>
      <c r="Q632" s="1" t="s">
        <v>69</v>
      </c>
      <c r="S632" s="1">
        <v>0</v>
      </c>
      <c r="AB632" s="1" t="s">
        <v>59</v>
      </c>
      <c r="AG632" s="1" t="s">
        <v>31</v>
      </c>
      <c r="AM632" s="1" t="s">
        <v>162</v>
      </c>
      <c r="AO632" s="1">
        <v>5</v>
      </c>
      <c r="AR632" s="1">
        <v>8</v>
      </c>
      <c r="AS632" s="1">
        <v>10</v>
      </c>
      <c r="AT632" s="1" t="s">
        <v>2889</v>
      </c>
      <c r="AU632" s="1" t="s">
        <v>75</v>
      </c>
      <c r="AW632" s="1">
        <v>9</v>
      </c>
      <c r="AX632" s="1" t="s">
        <v>2890</v>
      </c>
      <c r="AY632" s="1" t="s">
        <v>2891</v>
      </c>
      <c r="AZ632" s="1" t="s">
        <v>116</v>
      </c>
      <c r="BA632" s="1">
        <v>0</v>
      </c>
    </row>
    <row r="633" spans="1:53" x14ac:dyDescent="0.25">
      <c r="A633" s="1">
        <v>631</v>
      </c>
      <c r="C633" s="6" t="s">
        <v>1</v>
      </c>
      <c r="F633" s="6" t="s">
        <v>4</v>
      </c>
      <c r="H633" s="2">
        <v>32210</v>
      </c>
      <c r="I633" s="1">
        <v>8</v>
      </c>
      <c r="J633" s="1">
        <v>5</v>
      </c>
      <c r="K633" s="1">
        <v>6</v>
      </c>
      <c r="L633" s="1">
        <v>5</v>
      </c>
      <c r="M633" s="1" t="s">
        <v>189</v>
      </c>
      <c r="N633" s="1">
        <v>0</v>
      </c>
      <c r="O633" s="1" t="s">
        <v>134</v>
      </c>
      <c r="Q633" s="1" t="s">
        <v>99</v>
      </c>
      <c r="S633" s="1">
        <v>0</v>
      </c>
      <c r="AB633" s="1" t="s">
        <v>84</v>
      </c>
      <c r="AH633" s="1" t="s">
        <v>32</v>
      </c>
      <c r="AM633" s="1" t="s">
        <v>60</v>
      </c>
      <c r="AO633" s="1">
        <v>6</v>
      </c>
      <c r="AR633" s="1">
        <v>10</v>
      </c>
      <c r="AS633" s="1">
        <v>5</v>
      </c>
      <c r="AT633" s="1" t="s">
        <v>2892</v>
      </c>
      <c r="AU633" s="1" t="s">
        <v>75</v>
      </c>
      <c r="AW633" s="1">
        <v>10</v>
      </c>
      <c r="AX633" s="1" t="s">
        <v>2893</v>
      </c>
      <c r="AY633" s="1" t="s">
        <v>2894</v>
      </c>
      <c r="AZ633" s="1" t="s">
        <v>2637</v>
      </c>
      <c r="BA633" s="1">
        <v>1</v>
      </c>
    </row>
    <row r="634" spans="1:53" x14ac:dyDescent="0.25">
      <c r="A634" s="1">
        <v>632</v>
      </c>
      <c r="F634" s="6" t="s">
        <v>4</v>
      </c>
      <c r="H634" s="2">
        <v>31293</v>
      </c>
      <c r="I634" s="1">
        <v>7</v>
      </c>
      <c r="J634" s="1">
        <v>90</v>
      </c>
      <c r="K634" s="1">
        <v>6</v>
      </c>
      <c r="L634" s="1">
        <v>30</v>
      </c>
      <c r="M634" s="1" t="s">
        <v>189</v>
      </c>
      <c r="N634" s="1">
        <v>1</v>
      </c>
      <c r="S634" s="1">
        <v>1</v>
      </c>
      <c r="T634" s="1" t="s">
        <v>110</v>
      </c>
      <c r="V634" s="1" t="s">
        <v>111</v>
      </c>
      <c r="X634" s="1" t="s">
        <v>1300</v>
      </c>
      <c r="Z634" s="1">
        <v>2</v>
      </c>
      <c r="AB634" s="1" t="s">
        <v>72</v>
      </c>
      <c r="AE634" s="1" t="s">
        <v>29</v>
      </c>
      <c r="AM634" s="1" t="s">
        <v>73</v>
      </c>
      <c r="AO634" s="1">
        <v>5</v>
      </c>
      <c r="AR634" s="1">
        <v>10</v>
      </c>
      <c r="AS634" s="1">
        <v>15</v>
      </c>
      <c r="AT634" s="1" t="s">
        <v>2895</v>
      </c>
      <c r="AV634" s="1" t="s">
        <v>2896</v>
      </c>
      <c r="AW634" s="1">
        <v>9</v>
      </c>
      <c r="AX634" s="1" t="s">
        <v>2897</v>
      </c>
      <c r="AY634" s="1" t="s">
        <v>2898</v>
      </c>
      <c r="AZ634" s="1" t="s">
        <v>2899</v>
      </c>
      <c r="BA634" s="1">
        <v>1</v>
      </c>
    </row>
    <row r="635" spans="1:53" ht="409.5" x14ac:dyDescent="0.25">
      <c r="A635" s="1">
        <v>633</v>
      </c>
      <c r="B635" s="6" t="s">
        <v>0</v>
      </c>
      <c r="C635" s="6" t="s">
        <v>1</v>
      </c>
      <c r="F635" s="6" t="s">
        <v>4</v>
      </c>
      <c r="H635" s="2">
        <v>33399</v>
      </c>
      <c r="I635" s="1">
        <v>7</v>
      </c>
      <c r="J635" s="1">
        <v>60</v>
      </c>
      <c r="K635" s="1">
        <v>11</v>
      </c>
      <c r="L635" s="1">
        <v>9</v>
      </c>
      <c r="M635" s="1" t="s">
        <v>335</v>
      </c>
      <c r="N635" s="1">
        <v>1</v>
      </c>
      <c r="S635" s="1">
        <v>1</v>
      </c>
      <c r="T635" s="1" t="s">
        <v>30</v>
      </c>
      <c r="V635" s="1" t="s">
        <v>81</v>
      </c>
      <c r="X635" s="1" t="s">
        <v>92</v>
      </c>
      <c r="Z635" s="1">
        <v>3</v>
      </c>
      <c r="AA635" s="1" t="s">
        <v>2900</v>
      </c>
      <c r="AB635" s="1" t="s">
        <v>59</v>
      </c>
      <c r="AH635" s="1" t="s">
        <v>32</v>
      </c>
      <c r="AM635" s="1" t="s">
        <v>60</v>
      </c>
      <c r="AO635" s="1">
        <v>4</v>
      </c>
      <c r="AR635" s="1">
        <v>10</v>
      </c>
      <c r="AS635" s="1">
        <v>7</v>
      </c>
      <c r="AT635" s="4" t="s">
        <v>2901</v>
      </c>
      <c r="AV635" s="1" t="s">
        <v>2902</v>
      </c>
      <c r="AW635" s="1">
        <v>10</v>
      </c>
      <c r="AX635" s="1" t="s">
        <v>2903</v>
      </c>
      <c r="AY635" s="1" t="s">
        <v>2904</v>
      </c>
      <c r="AZ635" s="1" t="s">
        <v>2905</v>
      </c>
      <c r="BA635" s="1">
        <v>1</v>
      </c>
    </row>
    <row r="636" spans="1:53" ht="393.75" x14ac:dyDescent="0.25">
      <c r="A636" s="1">
        <v>634</v>
      </c>
      <c r="B636" s="6" t="s">
        <v>0</v>
      </c>
      <c r="C636" s="6" t="s">
        <v>1</v>
      </c>
      <c r="D636" s="6" t="s">
        <v>2</v>
      </c>
      <c r="F636" s="6" t="s">
        <v>4</v>
      </c>
      <c r="H636" s="2">
        <v>31866</v>
      </c>
      <c r="I636" s="1">
        <v>7</v>
      </c>
      <c r="J636" s="1">
        <v>10</v>
      </c>
      <c r="K636" s="1">
        <v>7</v>
      </c>
      <c r="L636" s="1">
        <v>6</v>
      </c>
      <c r="M636" s="1" t="s">
        <v>103</v>
      </c>
      <c r="N636" s="1">
        <v>0</v>
      </c>
      <c r="O636" s="1" t="s">
        <v>134</v>
      </c>
      <c r="R636" s="1" t="s">
        <v>2906</v>
      </c>
      <c r="S636" s="1">
        <v>0</v>
      </c>
      <c r="AB636" s="1" t="s">
        <v>84</v>
      </c>
      <c r="AF636" s="1" t="s">
        <v>30</v>
      </c>
      <c r="AM636" s="1" t="s">
        <v>162</v>
      </c>
      <c r="AO636" s="1">
        <v>6</v>
      </c>
      <c r="AQ636" s="1">
        <v>5</v>
      </c>
      <c r="AS636" s="1">
        <v>8</v>
      </c>
      <c r="AT636" s="1" t="s">
        <v>2907</v>
      </c>
      <c r="AU636" s="1" t="s">
        <v>75</v>
      </c>
      <c r="AW636" s="1">
        <v>10</v>
      </c>
      <c r="AX636" s="4" t="s">
        <v>2908</v>
      </c>
      <c r="AY636" s="1" t="s">
        <v>2909</v>
      </c>
      <c r="AZ636" s="1" t="s">
        <v>2910</v>
      </c>
      <c r="BA636" s="1">
        <v>1</v>
      </c>
    </row>
    <row r="637" spans="1:53" x14ac:dyDescent="0.25">
      <c r="A637" s="1">
        <v>635</v>
      </c>
      <c r="C637" s="6" t="s">
        <v>1</v>
      </c>
      <c r="F637" s="6" t="s">
        <v>4</v>
      </c>
      <c r="H637" s="2">
        <v>32053</v>
      </c>
      <c r="I637" s="1">
        <v>8</v>
      </c>
      <c r="J637" s="1">
        <v>40</v>
      </c>
      <c r="K637" s="1">
        <v>10</v>
      </c>
      <c r="L637" s="1">
        <v>6</v>
      </c>
      <c r="M637" s="1" t="s">
        <v>103</v>
      </c>
      <c r="N637" s="1">
        <v>1</v>
      </c>
      <c r="S637" s="1">
        <v>1</v>
      </c>
      <c r="T637" s="1" t="s">
        <v>80</v>
      </c>
      <c r="V637" s="1" t="s">
        <v>81</v>
      </c>
      <c r="Y637" s="1" t="s">
        <v>2911</v>
      </c>
      <c r="Z637" s="1">
        <v>5</v>
      </c>
      <c r="AA637" s="1" t="s">
        <v>2912</v>
      </c>
      <c r="AB637" s="1" t="s">
        <v>59</v>
      </c>
      <c r="AH637" s="1" t="s">
        <v>32</v>
      </c>
      <c r="AN637" s="1" t="s">
        <v>2913</v>
      </c>
      <c r="AO637" s="1">
        <v>6</v>
      </c>
      <c r="AQ637" s="1">
        <v>6</v>
      </c>
      <c r="AS637" s="1">
        <v>60</v>
      </c>
      <c r="AT637" s="1" t="s">
        <v>2914</v>
      </c>
      <c r="AU637" s="1" t="s">
        <v>377</v>
      </c>
      <c r="AW637" s="1">
        <v>10</v>
      </c>
      <c r="AX637" s="1" t="s">
        <v>2915</v>
      </c>
      <c r="AY637" s="1" t="s">
        <v>2916</v>
      </c>
      <c r="AZ637" s="1" t="s">
        <v>2917</v>
      </c>
      <c r="BA637" s="1">
        <v>1</v>
      </c>
    </row>
    <row r="638" spans="1:53" x14ac:dyDescent="0.25">
      <c r="A638" s="1">
        <v>636</v>
      </c>
      <c r="F638" s="6" t="s">
        <v>4</v>
      </c>
      <c r="H638" s="2">
        <v>42992</v>
      </c>
      <c r="I638" s="1">
        <v>9141984</v>
      </c>
      <c r="J638" s="1">
        <v>45</v>
      </c>
      <c r="K638" s="1">
        <v>8</v>
      </c>
      <c r="L638" s="1">
        <v>3</v>
      </c>
      <c r="M638" s="1" t="s">
        <v>335</v>
      </c>
      <c r="N638" s="1">
        <v>0</v>
      </c>
      <c r="O638" s="1" t="s">
        <v>98</v>
      </c>
      <c r="Q638" s="1" t="s">
        <v>99</v>
      </c>
      <c r="S638" s="1">
        <v>1</v>
      </c>
      <c r="T638" s="1" t="s">
        <v>213</v>
      </c>
      <c r="V638" s="1" t="s">
        <v>81</v>
      </c>
      <c r="X638" s="1" t="s">
        <v>92</v>
      </c>
      <c r="Z638" s="1">
        <v>8</v>
      </c>
      <c r="AA638" s="1" t="s">
        <v>75</v>
      </c>
      <c r="AB638" s="1" t="s">
        <v>84</v>
      </c>
      <c r="AF638" s="1" t="s">
        <v>30</v>
      </c>
      <c r="AM638" s="1" t="s">
        <v>73</v>
      </c>
      <c r="AO638" s="1">
        <v>4</v>
      </c>
      <c r="AQ638" s="1">
        <v>3</v>
      </c>
      <c r="AS638" s="1">
        <v>6</v>
      </c>
      <c r="AT638" s="1" t="s">
        <v>2918</v>
      </c>
      <c r="AU638" s="1" t="s">
        <v>75</v>
      </c>
      <c r="AW638" s="1">
        <v>6</v>
      </c>
      <c r="AX638" s="1" t="s">
        <v>2919</v>
      </c>
      <c r="AY638" s="1" t="s">
        <v>418</v>
      </c>
      <c r="AZ638" s="1" t="s">
        <v>2920</v>
      </c>
      <c r="BA638" s="1">
        <v>0</v>
      </c>
    </row>
    <row r="639" spans="1:53" x14ac:dyDescent="0.25">
      <c r="A639" s="1">
        <v>637</v>
      </c>
      <c r="F639" s="6" t="s">
        <v>4</v>
      </c>
      <c r="H639" s="2">
        <v>23221</v>
      </c>
      <c r="I639" s="1">
        <v>6</v>
      </c>
      <c r="J639" s="1">
        <v>30</v>
      </c>
      <c r="K639" s="1">
        <v>8</v>
      </c>
      <c r="L639" s="1">
        <v>20</v>
      </c>
      <c r="M639" s="1" t="s">
        <v>189</v>
      </c>
      <c r="N639" s="1">
        <v>1</v>
      </c>
      <c r="S639" s="1">
        <v>1</v>
      </c>
      <c r="T639" s="1" t="s">
        <v>465</v>
      </c>
      <c r="V639" s="1" t="s">
        <v>383</v>
      </c>
      <c r="Y639" s="1" t="s">
        <v>2921</v>
      </c>
      <c r="Z639" s="1">
        <v>20</v>
      </c>
      <c r="AA639" s="1" t="s">
        <v>2922</v>
      </c>
      <c r="AB639" s="1" t="s">
        <v>84</v>
      </c>
      <c r="AH639" s="1" t="s">
        <v>32</v>
      </c>
      <c r="AM639" s="1" t="s">
        <v>60</v>
      </c>
      <c r="AO639" s="1">
        <v>4</v>
      </c>
      <c r="AQ639" s="1">
        <v>2</v>
      </c>
      <c r="AS639" s="1">
        <v>4</v>
      </c>
      <c r="AT639" s="1" t="s">
        <v>2923</v>
      </c>
      <c r="AV639" s="1" t="s">
        <v>2924</v>
      </c>
      <c r="AW639" s="1">
        <v>10</v>
      </c>
      <c r="AX639" s="1" t="s">
        <v>2925</v>
      </c>
      <c r="AY639" s="1" t="s">
        <v>2926</v>
      </c>
      <c r="BA639" s="1">
        <v>1</v>
      </c>
    </row>
    <row r="640" spans="1:53" x14ac:dyDescent="0.25">
      <c r="A640" s="1">
        <v>638</v>
      </c>
      <c r="F640" s="6" t="s">
        <v>4</v>
      </c>
      <c r="H640" s="2">
        <v>27878</v>
      </c>
      <c r="I640" s="1">
        <v>6</v>
      </c>
      <c r="J640" s="1">
        <v>45</v>
      </c>
      <c r="K640" s="1">
        <v>12</v>
      </c>
      <c r="L640" s="1">
        <v>50</v>
      </c>
      <c r="M640" s="1" t="s">
        <v>103</v>
      </c>
      <c r="N640" s="1">
        <v>1</v>
      </c>
      <c r="S640" s="1">
        <v>1</v>
      </c>
      <c r="T640" s="1" t="s">
        <v>80</v>
      </c>
      <c r="V640" s="1" t="s">
        <v>56</v>
      </c>
      <c r="X640" s="1" t="s">
        <v>92</v>
      </c>
      <c r="Z640" s="1">
        <v>19</v>
      </c>
      <c r="AA640" s="1" t="s">
        <v>337</v>
      </c>
      <c r="AB640" s="1" t="s">
        <v>84</v>
      </c>
      <c r="AH640" s="1" t="s">
        <v>32</v>
      </c>
      <c r="AM640" s="1" t="s">
        <v>60</v>
      </c>
      <c r="AO640" s="1">
        <v>6</v>
      </c>
      <c r="AR640" s="1">
        <v>8</v>
      </c>
      <c r="AS640" s="1">
        <v>15</v>
      </c>
      <c r="AT640" s="1" t="s">
        <v>2927</v>
      </c>
      <c r="AU640" s="1" t="s">
        <v>64</v>
      </c>
      <c r="AW640" s="1">
        <v>10</v>
      </c>
      <c r="AX640" s="1" t="s">
        <v>2928</v>
      </c>
      <c r="AY640" s="1" t="s">
        <v>2929</v>
      </c>
      <c r="AZ640" s="1" t="s">
        <v>2930</v>
      </c>
      <c r="BA640" s="1">
        <v>1</v>
      </c>
    </row>
    <row r="641" spans="1:53" ht="63" x14ac:dyDescent="0.25">
      <c r="A641" s="1">
        <v>639</v>
      </c>
      <c r="B641" s="6" t="s">
        <v>0</v>
      </c>
      <c r="C641" s="6" t="s">
        <v>1</v>
      </c>
      <c r="H641" s="2">
        <v>32111</v>
      </c>
      <c r="I641" s="1">
        <v>7</v>
      </c>
      <c r="J641" s="1">
        <v>360</v>
      </c>
      <c r="K641" s="1">
        <v>2</v>
      </c>
      <c r="L641" s="1">
        <v>5</v>
      </c>
      <c r="M641" s="1" t="s">
        <v>189</v>
      </c>
      <c r="N641" s="1">
        <v>1</v>
      </c>
      <c r="S641" s="1">
        <v>1</v>
      </c>
      <c r="T641" s="1" t="s">
        <v>213</v>
      </c>
      <c r="V641" s="1" t="s">
        <v>142</v>
      </c>
      <c r="X641" s="1" t="s">
        <v>82</v>
      </c>
      <c r="Z641" s="1">
        <v>1</v>
      </c>
      <c r="AA641" s="1" t="s">
        <v>2931</v>
      </c>
      <c r="AB641" s="1" t="s">
        <v>84</v>
      </c>
      <c r="AH641" s="1" t="s">
        <v>32</v>
      </c>
      <c r="AM641" s="1" t="s">
        <v>85</v>
      </c>
      <c r="AO641" s="1">
        <v>6</v>
      </c>
      <c r="AQ641" s="1">
        <v>6</v>
      </c>
      <c r="AS641" s="1">
        <v>6</v>
      </c>
      <c r="AT641" s="4" t="s">
        <v>2932</v>
      </c>
      <c r="AU641" s="1" t="s">
        <v>75</v>
      </c>
      <c r="AW641" s="1">
        <v>10</v>
      </c>
      <c r="AX641" s="1" t="s">
        <v>2933</v>
      </c>
      <c r="AY641" s="1" t="s">
        <v>109</v>
      </c>
      <c r="AZ641" s="1" t="s">
        <v>139</v>
      </c>
      <c r="BA641" s="1">
        <v>1</v>
      </c>
    </row>
    <row r="642" spans="1:53" x14ac:dyDescent="0.25">
      <c r="A642" s="1">
        <v>640</v>
      </c>
      <c r="E642" s="6" t="s">
        <v>3</v>
      </c>
      <c r="H642" s="2">
        <v>34086</v>
      </c>
      <c r="I642" s="1">
        <v>8</v>
      </c>
      <c r="J642" s="1">
        <v>0</v>
      </c>
      <c r="K642" s="1">
        <v>14</v>
      </c>
      <c r="L642" s="1">
        <v>10</v>
      </c>
      <c r="M642" s="1" t="s">
        <v>52</v>
      </c>
      <c r="N642" s="1">
        <v>1</v>
      </c>
      <c r="S642" s="1">
        <v>0</v>
      </c>
      <c r="AB642" s="1" t="s">
        <v>59</v>
      </c>
      <c r="AE642" s="1" t="s">
        <v>29</v>
      </c>
      <c r="AM642" s="1" t="s">
        <v>73</v>
      </c>
      <c r="AO642" s="1">
        <v>6</v>
      </c>
      <c r="AQ642" s="1">
        <v>6</v>
      </c>
      <c r="AS642" s="1">
        <v>50</v>
      </c>
      <c r="AT642" s="1" t="s">
        <v>2934</v>
      </c>
      <c r="AU642" s="1" t="s">
        <v>75</v>
      </c>
      <c r="AW642" s="1">
        <v>8</v>
      </c>
      <c r="AX642" s="1" t="s">
        <v>2935</v>
      </c>
      <c r="AY642" s="1" t="s">
        <v>406</v>
      </c>
      <c r="AZ642" s="1" t="s">
        <v>2936</v>
      </c>
      <c r="BA642" s="1">
        <v>1</v>
      </c>
    </row>
    <row r="643" spans="1:53" x14ac:dyDescent="0.25">
      <c r="A643" s="1">
        <v>641</v>
      </c>
      <c r="D643" s="6" t="s">
        <v>2</v>
      </c>
      <c r="F643" s="6" t="s">
        <v>4</v>
      </c>
      <c r="H643" s="2">
        <v>33799</v>
      </c>
      <c r="I643" s="1">
        <v>5</v>
      </c>
      <c r="J643" s="1">
        <v>20</v>
      </c>
      <c r="K643" s="1">
        <v>9</v>
      </c>
      <c r="L643" s="1">
        <v>0</v>
      </c>
      <c r="M643" s="1" t="s">
        <v>78</v>
      </c>
      <c r="N643" s="1">
        <v>1</v>
      </c>
      <c r="S643" s="1">
        <v>1</v>
      </c>
      <c r="T643" s="1" t="s">
        <v>407</v>
      </c>
      <c r="V643" s="1" t="s">
        <v>111</v>
      </c>
      <c r="Y643" s="1" t="s">
        <v>2937</v>
      </c>
      <c r="Z643" s="1">
        <v>1</v>
      </c>
      <c r="AA643" s="1" t="s">
        <v>2938</v>
      </c>
      <c r="AB643" s="1" t="s">
        <v>84</v>
      </c>
      <c r="AF643" s="1" t="s">
        <v>30</v>
      </c>
      <c r="AM643" s="1" t="s">
        <v>73</v>
      </c>
      <c r="AO643" s="1">
        <v>5</v>
      </c>
      <c r="AQ643" s="1">
        <v>5</v>
      </c>
      <c r="AS643" s="1">
        <v>20</v>
      </c>
      <c r="AT643" s="1" t="s">
        <v>2939</v>
      </c>
      <c r="AU643" s="1" t="s">
        <v>377</v>
      </c>
      <c r="AW643" s="1">
        <v>7</v>
      </c>
      <c r="AX643" s="1" t="s">
        <v>2940</v>
      </c>
      <c r="AY643" s="1" t="s">
        <v>2941</v>
      </c>
      <c r="AZ643" s="1" t="s">
        <v>116</v>
      </c>
      <c r="BA643" s="1">
        <v>1</v>
      </c>
    </row>
    <row r="644" spans="1:53" x14ac:dyDescent="0.25">
      <c r="A644" s="1">
        <v>642</v>
      </c>
      <c r="B644" s="6" t="s">
        <v>0</v>
      </c>
      <c r="F644" s="6" t="s">
        <v>4</v>
      </c>
      <c r="H644" s="2">
        <v>33737</v>
      </c>
      <c r="I644" s="1">
        <v>8</v>
      </c>
      <c r="J644" s="1">
        <v>120</v>
      </c>
      <c r="K644" s="1">
        <v>12</v>
      </c>
      <c r="L644" s="1">
        <v>20</v>
      </c>
      <c r="M644" s="1" t="s">
        <v>335</v>
      </c>
      <c r="N644" s="1">
        <v>1</v>
      </c>
      <c r="S644" s="1">
        <v>0</v>
      </c>
      <c r="AB644" s="1" t="s">
        <v>59</v>
      </c>
      <c r="AC644" s="1" t="s">
        <v>27</v>
      </c>
      <c r="AF644" s="1" t="s">
        <v>30</v>
      </c>
      <c r="AN644" s="1" t="s">
        <v>2942</v>
      </c>
      <c r="AO644" s="1">
        <v>4</v>
      </c>
      <c r="AQ644" s="1">
        <v>6</v>
      </c>
      <c r="AS644" s="1">
        <v>40</v>
      </c>
      <c r="AT644" s="1" t="s">
        <v>2943</v>
      </c>
      <c r="AU644" s="1" t="s">
        <v>75</v>
      </c>
      <c r="AW644" s="1">
        <v>10</v>
      </c>
      <c r="AX644" s="1" t="s">
        <v>2944</v>
      </c>
      <c r="AY644" s="1" t="s">
        <v>2945</v>
      </c>
      <c r="AZ644" s="1" t="s">
        <v>2946</v>
      </c>
      <c r="BA644" s="1">
        <v>1</v>
      </c>
    </row>
    <row r="645" spans="1:53" x14ac:dyDescent="0.25">
      <c r="A645" s="1">
        <v>643</v>
      </c>
      <c r="B645" s="6" t="s">
        <v>0</v>
      </c>
      <c r="H645" s="2">
        <v>30234</v>
      </c>
      <c r="I645" s="1">
        <v>8</v>
      </c>
      <c r="J645" s="1">
        <v>0</v>
      </c>
      <c r="K645" s="1">
        <v>12</v>
      </c>
      <c r="L645" s="1">
        <v>5</v>
      </c>
      <c r="M645" s="1" t="s">
        <v>67</v>
      </c>
      <c r="N645" s="1">
        <v>0</v>
      </c>
      <c r="O645" s="1" t="s">
        <v>98</v>
      </c>
      <c r="Q645" s="1" t="s">
        <v>99</v>
      </c>
      <c r="S645" s="1">
        <v>0</v>
      </c>
      <c r="AB645" s="1" t="s">
        <v>84</v>
      </c>
      <c r="AE645" s="1" t="s">
        <v>29</v>
      </c>
      <c r="AM645" s="1" t="s">
        <v>73</v>
      </c>
      <c r="AO645" s="1">
        <v>6</v>
      </c>
      <c r="AQ645" s="1">
        <v>3</v>
      </c>
      <c r="AS645" s="1">
        <v>500</v>
      </c>
      <c r="AT645" s="1" t="s">
        <v>2947</v>
      </c>
      <c r="AU645" s="1" t="s">
        <v>75</v>
      </c>
      <c r="AW645" s="1">
        <v>10</v>
      </c>
      <c r="AX645" s="1" t="s">
        <v>2948</v>
      </c>
      <c r="AY645" s="1" t="s">
        <v>2949</v>
      </c>
      <c r="AZ645" s="1" t="s">
        <v>1394</v>
      </c>
      <c r="BA645" s="1">
        <v>1</v>
      </c>
    </row>
    <row r="646" spans="1:53" x14ac:dyDescent="0.25">
      <c r="A646" s="1">
        <v>644</v>
      </c>
      <c r="B646" s="6" t="s">
        <v>0</v>
      </c>
      <c r="H646" s="2">
        <v>30221</v>
      </c>
      <c r="I646" s="1">
        <v>5</v>
      </c>
      <c r="J646" s="1">
        <v>120</v>
      </c>
      <c r="K646" s="1">
        <v>14</v>
      </c>
      <c r="L646" s="1">
        <v>30</v>
      </c>
      <c r="M646" s="1" t="s">
        <v>52</v>
      </c>
      <c r="N646" s="1">
        <v>0</v>
      </c>
      <c r="O646" s="1" t="s">
        <v>68</v>
      </c>
      <c r="Q646" s="1" t="s">
        <v>99</v>
      </c>
      <c r="S646" s="1">
        <v>1</v>
      </c>
      <c r="T646" s="1" t="s">
        <v>213</v>
      </c>
      <c r="V646" s="1" t="s">
        <v>81</v>
      </c>
      <c r="X646" s="1" t="s">
        <v>106</v>
      </c>
      <c r="Z646" s="1">
        <v>11</v>
      </c>
      <c r="AA646" s="1" t="s">
        <v>2950</v>
      </c>
      <c r="AB646" s="1" t="s">
        <v>59</v>
      </c>
      <c r="AE646" s="1" t="s">
        <v>29</v>
      </c>
      <c r="AM646" s="1" t="s">
        <v>85</v>
      </c>
      <c r="AO646" s="1">
        <v>4</v>
      </c>
      <c r="AR646" s="1" t="s">
        <v>616</v>
      </c>
      <c r="AS646" s="1">
        <v>50</v>
      </c>
      <c r="AT646" s="1" t="s">
        <v>2951</v>
      </c>
      <c r="AU646" s="1" t="s">
        <v>75</v>
      </c>
      <c r="AW646" s="1">
        <v>10</v>
      </c>
      <c r="AX646" s="1" t="s">
        <v>2952</v>
      </c>
      <c r="BA646" s="1">
        <v>1</v>
      </c>
    </row>
    <row r="647" spans="1:53" x14ac:dyDescent="0.25">
      <c r="A647" s="1">
        <v>645</v>
      </c>
      <c r="C647" s="6" t="s">
        <v>1</v>
      </c>
      <c r="H647" s="2">
        <v>31113</v>
      </c>
      <c r="I647" s="1">
        <v>7</v>
      </c>
      <c r="J647" s="1">
        <v>110</v>
      </c>
      <c r="K647" s="1">
        <v>11</v>
      </c>
      <c r="L647" s="1">
        <v>20</v>
      </c>
      <c r="M647" s="1" t="s">
        <v>303</v>
      </c>
      <c r="N647" s="1">
        <v>1</v>
      </c>
      <c r="S647" s="1">
        <v>0</v>
      </c>
      <c r="AB647" s="1" t="s">
        <v>84</v>
      </c>
      <c r="AD647" s="1" t="s">
        <v>28</v>
      </c>
      <c r="AM647" s="1" t="s">
        <v>73</v>
      </c>
      <c r="AP647" s="1">
        <v>12</v>
      </c>
      <c r="AR647" s="1">
        <v>20</v>
      </c>
      <c r="AS647" s="1">
        <v>20</v>
      </c>
      <c r="AT647" s="1" t="s">
        <v>2953</v>
      </c>
      <c r="AV647" s="1" t="s">
        <v>338</v>
      </c>
      <c r="AW647" s="1">
        <v>10</v>
      </c>
      <c r="AX647" s="1" t="s">
        <v>2954</v>
      </c>
      <c r="AY647" s="1" t="s">
        <v>527</v>
      </c>
      <c r="AZ647" s="1" t="s">
        <v>2955</v>
      </c>
      <c r="BA647" s="1">
        <v>1</v>
      </c>
    </row>
    <row r="648" spans="1:53" x14ac:dyDescent="0.25">
      <c r="A648" s="1">
        <v>646</v>
      </c>
      <c r="F648" s="6" t="s">
        <v>4</v>
      </c>
      <c r="H648" s="2">
        <v>25124</v>
      </c>
      <c r="I648" s="1">
        <v>7</v>
      </c>
      <c r="J648" s="1">
        <v>60</v>
      </c>
      <c r="K648" s="1">
        <v>10</v>
      </c>
      <c r="L648" s="1">
        <v>10</v>
      </c>
      <c r="M648" s="1" t="s">
        <v>103</v>
      </c>
      <c r="N648" s="1">
        <v>0</v>
      </c>
      <c r="O648" s="1" t="s">
        <v>79</v>
      </c>
      <c r="Q648" s="1" t="s">
        <v>99</v>
      </c>
      <c r="S648" s="1">
        <v>1</v>
      </c>
      <c r="T648" s="1" t="s">
        <v>135</v>
      </c>
      <c r="V648" s="1" t="s">
        <v>142</v>
      </c>
      <c r="X648" s="1" t="s">
        <v>92</v>
      </c>
      <c r="Z648" s="1">
        <v>25</v>
      </c>
      <c r="AA648" s="1" t="s">
        <v>2956</v>
      </c>
      <c r="AB648" s="1" t="s">
        <v>84</v>
      </c>
      <c r="AG648" s="1" t="s">
        <v>31</v>
      </c>
      <c r="AL648" s="1" t="s">
        <v>1071</v>
      </c>
      <c r="AM648" s="1" t="s">
        <v>73</v>
      </c>
      <c r="AO648" s="1">
        <v>5</v>
      </c>
      <c r="AQ648" s="1">
        <v>4</v>
      </c>
      <c r="AS648" s="1">
        <v>16</v>
      </c>
      <c r="AT648" s="1" t="s">
        <v>2957</v>
      </c>
      <c r="AV648" s="1" t="s">
        <v>2225</v>
      </c>
      <c r="AW648" s="1">
        <v>8</v>
      </c>
      <c r="AX648" s="1" t="s">
        <v>2958</v>
      </c>
      <c r="BA648" s="1">
        <v>1</v>
      </c>
    </row>
    <row r="649" spans="1:53" x14ac:dyDescent="0.25">
      <c r="A649" s="1">
        <v>647</v>
      </c>
      <c r="C649" s="6" t="s">
        <v>1</v>
      </c>
      <c r="F649" s="6" t="s">
        <v>4</v>
      </c>
      <c r="H649" s="2">
        <v>30466</v>
      </c>
      <c r="I649" s="1">
        <v>7</v>
      </c>
      <c r="J649" s="1">
        <v>60</v>
      </c>
      <c r="K649" s="1">
        <v>8</v>
      </c>
      <c r="L649" s="1">
        <v>2</v>
      </c>
      <c r="M649" s="1" t="s">
        <v>97</v>
      </c>
      <c r="N649" s="1">
        <v>0</v>
      </c>
      <c r="O649" s="1" t="s">
        <v>79</v>
      </c>
      <c r="Q649" s="1" t="s">
        <v>99</v>
      </c>
      <c r="S649" s="1">
        <v>1</v>
      </c>
      <c r="T649" s="1" t="s">
        <v>30</v>
      </c>
      <c r="V649" s="1" t="s">
        <v>81</v>
      </c>
      <c r="X649" s="1" t="s">
        <v>92</v>
      </c>
      <c r="Z649" s="1">
        <v>7</v>
      </c>
      <c r="AA649" s="1" t="s">
        <v>2959</v>
      </c>
      <c r="AB649" s="1" t="s">
        <v>84</v>
      </c>
      <c r="AF649" s="1" t="s">
        <v>30</v>
      </c>
      <c r="AM649" s="1" t="s">
        <v>85</v>
      </c>
      <c r="AO649" s="1">
        <v>3</v>
      </c>
      <c r="AQ649" s="1">
        <v>5</v>
      </c>
      <c r="AS649" s="1">
        <v>5</v>
      </c>
      <c r="AT649" s="1" t="s">
        <v>2960</v>
      </c>
      <c r="AV649" s="1" t="s">
        <v>441</v>
      </c>
      <c r="AW649" s="1">
        <v>6</v>
      </c>
      <c r="AX649" s="1" t="s">
        <v>2961</v>
      </c>
      <c r="AY649" s="1" t="s">
        <v>2962</v>
      </c>
      <c r="AZ649" s="1" t="s">
        <v>2963</v>
      </c>
      <c r="BA649" s="1">
        <v>0</v>
      </c>
    </row>
    <row r="650" spans="1:53" x14ac:dyDescent="0.25">
      <c r="A650" s="1">
        <v>648</v>
      </c>
      <c r="B650" s="6" t="s">
        <v>0</v>
      </c>
      <c r="H650" s="2">
        <v>30680</v>
      </c>
      <c r="I650" s="1">
        <v>4</v>
      </c>
      <c r="J650" s="1">
        <v>40</v>
      </c>
      <c r="K650" s="1">
        <v>11</v>
      </c>
      <c r="L650" s="1">
        <v>2</v>
      </c>
      <c r="M650" s="1" t="s">
        <v>52</v>
      </c>
      <c r="N650" s="1">
        <v>0</v>
      </c>
      <c r="O650" s="1" t="s">
        <v>68</v>
      </c>
      <c r="Q650" s="1" t="s">
        <v>54</v>
      </c>
      <c r="S650" s="1">
        <v>0</v>
      </c>
      <c r="AB650" s="1" t="s">
        <v>84</v>
      </c>
      <c r="AH650" s="1" t="s">
        <v>32</v>
      </c>
      <c r="AM650" s="1" t="s">
        <v>60</v>
      </c>
      <c r="AP650" s="1">
        <v>10</v>
      </c>
      <c r="AQ650" s="1">
        <v>5</v>
      </c>
      <c r="AS650" s="1">
        <v>12</v>
      </c>
      <c r="AT650" s="1" t="s">
        <v>2964</v>
      </c>
      <c r="AU650" s="1" t="s">
        <v>75</v>
      </c>
      <c r="AW650" s="1">
        <v>7</v>
      </c>
      <c r="AX650" s="1" t="s">
        <v>2965</v>
      </c>
      <c r="AY650" s="1" t="s">
        <v>2966</v>
      </c>
      <c r="AZ650" s="1" t="s">
        <v>2967</v>
      </c>
      <c r="BA650" s="1">
        <v>1</v>
      </c>
    </row>
    <row r="651" spans="1:53" x14ac:dyDescent="0.25">
      <c r="A651" s="1">
        <v>649</v>
      </c>
      <c r="B651" s="6" t="s">
        <v>0</v>
      </c>
      <c r="C651" s="6" t="s">
        <v>1</v>
      </c>
      <c r="D651" s="6" t="s">
        <v>2</v>
      </c>
      <c r="E651" s="6" t="s">
        <v>3</v>
      </c>
      <c r="F651" s="6" t="s">
        <v>4</v>
      </c>
      <c r="G651" s="6" t="s">
        <v>2968</v>
      </c>
      <c r="H651" s="2">
        <v>35199</v>
      </c>
      <c r="I651" s="1">
        <v>6</v>
      </c>
      <c r="J651" s="1">
        <v>120</v>
      </c>
      <c r="K651" s="1">
        <v>8</v>
      </c>
      <c r="L651" s="1">
        <v>24</v>
      </c>
      <c r="M651" s="1" t="s">
        <v>335</v>
      </c>
      <c r="N651" s="1">
        <v>1</v>
      </c>
      <c r="S651" s="1">
        <v>0</v>
      </c>
      <c r="AB651" s="1" t="s">
        <v>363</v>
      </c>
      <c r="AE651" s="1" t="s">
        <v>29</v>
      </c>
      <c r="AM651" s="1" t="s">
        <v>73</v>
      </c>
      <c r="AO651" s="1">
        <v>3</v>
      </c>
      <c r="AQ651" s="1">
        <v>3</v>
      </c>
      <c r="AS651" s="1">
        <v>320</v>
      </c>
      <c r="AT651" s="1" t="s">
        <v>2969</v>
      </c>
      <c r="AU651" s="1" t="s">
        <v>75</v>
      </c>
      <c r="AW651" s="1">
        <v>10</v>
      </c>
      <c r="AX651" s="1" t="s">
        <v>2970</v>
      </c>
      <c r="AY651" s="1" t="s">
        <v>2971</v>
      </c>
      <c r="AZ651" s="1" t="s">
        <v>2972</v>
      </c>
      <c r="BA651" s="1">
        <v>1</v>
      </c>
    </row>
    <row r="652" spans="1:53" x14ac:dyDescent="0.25">
      <c r="A652" s="1">
        <v>650</v>
      </c>
      <c r="C652" s="6" t="s">
        <v>1</v>
      </c>
      <c r="H652" s="2">
        <v>33773</v>
      </c>
      <c r="I652" s="1">
        <v>7</v>
      </c>
      <c r="J652" s="1">
        <v>30</v>
      </c>
      <c r="K652" s="1">
        <v>12</v>
      </c>
      <c r="L652" s="1">
        <v>2</v>
      </c>
      <c r="M652" s="1" t="s">
        <v>89</v>
      </c>
      <c r="N652" s="1">
        <v>1</v>
      </c>
      <c r="S652" s="1">
        <v>1</v>
      </c>
      <c r="T652" s="1" t="s">
        <v>519</v>
      </c>
      <c r="V652" s="1" t="s">
        <v>56</v>
      </c>
      <c r="X652" s="1" t="s">
        <v>57</v>
      </c>
      <c r="Z652" s="1">
        <v>3</v>
      </c>
      <c r="AA652" s="1" t="s">
        <v>2973</v>
      </c>
      <c r="AB652" s="1" t="s">
        <v>59</v>
      </c>
      <c r="AF652" s="1" t="s">
        <v>30</v>
      </c>
      <c r="AG652" s="1" t="s">
        <v>31</v>
      </c>
      <c r="AH652" s="1" t="s">
        <v>32</v>
      </c>
      <c r="AL652" s="1" t="s">
        <v>2974</v>
      </c>
      <c r="AM652" s="1" t="s">
        <v>73</v>
      </c>
      <c r="AO652" s="1">
        <v>6</v>
      </c>
      <c r="AR652" s="1" t="s">
        <v>2975</v>
      </c>
      <c r="AS652" s="1">
        <v>8</v>
      </c>
      <c r="AT652" s="1" t="s">
        <v>2976</v>
      </c>
      <c r="AU652" s="1" t="s">
        <v>75</v>
      </c>
      <c r="AW652" s="1">
        <v>10</v>
      </c>
      <c r="AX652" s="1" t="s">
        <v>2977</v>
      </c>
      <c r="AY652" s="1" t="s">
        <v>2978</v>
      </c>
      <c r="AZ652" s="1" t="s">
        <v>2979</v>
      </c>
      <c r="BA652" s="1">
        <v>1</v>
      </c>
    </row>
    <row r="653" spans="1:53" x14ac:dyDescent="0.25">
      <c r="A653" s="1">
        <v>651</v>
      </c>
      <c r="B653" s="6" t="s">
        <v>0</v>
      </c>
      <c r="C653" s="6" t="s">
        <v>1</v>
      </c>
      <c r="H653" s="2">
        <v>32781</v>
      </c>
      <c r="I653" s="1">
        <v>7</v>
      </c>
      <c r="J653" s="1">
        <v>90</v>
      </c>
      <c r="K653" s="1">
        <v>9</v>
      </c>
      <c r="L653" s="1">
        <v>3</v>
      </c>
      <c r="M653" s="1" t="s">
        <v>67</v>
      </c>
      <c r="N653" s="1">
        <v>1</v>
      </c>
      <c r="S653" s="1">
        <v>0</v>
      </c>
      <c r="AB653" s="1" t="s">
        <v>59</v>
      </c>
      <c r="AH653" s="1" t="s">
        <v>32</v>
      </c>
      <c r="AM653" s="1" t="s">
        <v>60</v>
      </c>
      <c r="AO653" s="1">
        <v>3</v>
      </c>
      <c r="AQ653" s="1">
        <v>1</v>
      </c>
      <c r="AS653" s="1">
        <v>5</v>
      </c>
      <c r="AT653" s="1" t="s">
        <v>2980</v>
      </c>
      <c r="AU653" s="1" t="s">
        <v>345</v>
      </c>
      <c r="AW653" s="1">
        <v>10</v>
      </c>
      <c r="AX653" s="1" t="s">
        <v>2981</v>
      </c>
      <c r="AY653" s="1" t="s">
        <v>2982</v>
      </c>
      <c r="AZ653" s="1" t="s">
        <v>2983</v>
      </c>
      <c r="BA653" s="1">
        <v>1</v>
      </c>
    </row>
    <row r="654" spans="1:53" x14ac:dyDescent="0.25">
      <c r="A654" s="1">
        <v>652</v>
      </c>
      <c r="D654" s="6" t="s">
        <v>2</v>
      </c>
      <c r="H654" s="2">
        <v>32443</v>
      </c>
      <c r="I654" s="1">
        <v>7</v>
      </c>
      <c r="J654" s="1">
        <v>15</v>
      </c>
      <c r="K654" s="1">
        <v>8</v>
      </c>
      <c r="L654" s="1">
        <v>2</v>
      </c>
      <c r="M654" s="1" t="s">
        <v>52</v>
      </c>
      <c r="N654" s="1">
        <v>0</v>
      </c>
      <c r="O654" s="1" t="s">
        <v>53</v>
      </c>
      <c r="Q654" s="1" t="s">
        <v>69</v>
      </c>
      <c r="S654" s="1">
        <v>1</v>
      </c>
      <c r="T654" s="1" t="s">
        <v>155</v>
      </c>
      <c r="V654" s="1" t="s">
        <v>81</v>
      </c>
      <c r="X654" s="1" t="s">
        <v>106</v>
      </c>
      <c r="Z654" s="1">
        <v>0</v>
      </c>
      <c r="AA654" s="1" t="s">
        <v>2984</v>
      </c>
      <c r="AB654" s="1" t="s">
        <v>72</v>
      </c>
      <c r="AF654" s="1" t="s">
        <v>30</v>
      </c>
      <c r="AM654" s="1" t="s">
        <v>162</v>
      </c>
      <c r="AO654" s="1">
        <v>6</v>
      </c>
      <c r="AQ654" s="1">
        <v>2</v>
      </c>
      <c r="AS654" s="1">
        <v>15</v>
      </c>
      <c r="AT654" s="1" t="s">
        <v>2985</v>
      </c>
      <c r="AU654" s="1" t="s">
        <v>75</v>
      </c>
      <c r="AW654" s="1">
        <v>10</v>
      </c>
      <c r="AX654" s="1" t="s">
        <v>2986</v>
      </c>
      <c r="AY654" s="1" t="s">
        <v>2987</v>
      </c>
      <c r="BA654" s="1">
        <v>0</v>
      </c>
    </row>
    <row r="655" spans="1:53" x14ac:dyDescent="0.25">
      <c r="A655" s="1">
        <v>653</v>
      </c>
      <c r="B655" s="6" t="s">
        <v>0</v>
      </c>
      <c r="F655" s="6" t="s">
        <v>4</v>
      </c>
      <c r="H655" s="2">
        <v>35039</v>
      </c>
      <c r="I655" s="1">
        <v>8</v>
      </c>
      <c r="J655" s="1">
        <v>0</v>
      </c>
      <c r="K655" s="1">
        <v>11</v>
      </c>
      <c r="L655" s="1">
        <v>30</v>
      </c>
      <c r="M655" s="1" t="s">
        <v>225</v>
      </c>
      <c r="N655" s="1">
        <v>1</v>
      </c>
      <c r="S655" s="1">
        <v>0</v>
      </c>
      <c r="AB655" s="1" t="s">
        <v>363</v>
      </c>
      <c r="AE655" s="1" t="s">
        <v>29</v>
      </c>
      <c r="AF655" s="1" t="s">
        <v>30</v>
      </c>
      <c r="AM655" s="1" t="s">
        <v>85</v>
      </c>
      <c r="AO655" s="1">
        <v>6</v>
      </c>
      <c r="AR655" s="1">
        <v>14</v>
      </c>
      <c r="AS655" s="1">
        <v>10</v>
      </c>
      <c r="AT655" s="1" t="s">
        <v>2988</v>
      </c>
      <c r="AU655" s="1" t="s">
        <v>75</v>
      </c>
      <c r="AW655" s="1">
        <v>10</v>
      </c>
      <c r="AX655" s="1" t="s">
        <v>2989</v>
      </c>
      <c r="AY655" s="1" t="s">
        <v>2990</v>
      </c>
      <c r="BA655" s="1">
        <v>1</v>
      </c>
    </row>
    <row r="656" spans="1:53" x14ac:dyDescent="0.25">
      <c r="A656" s="1">
        <v>654</v>
      </c>
      <c r="E656" s="6" t="s">
        <v>3</v>
      </c>
      <c r="H656" s="2">
        <v>33346</v>
      </c>
      <c r="I656" s="1">
        <v>7</v>
      </c>
      <c r="J656" s="1">
        <v>5</v>
      </c>
      <c r="K656" s="1">
        <v>12</v>
      </c>
      <c r="L656" s="1">
        <v>8</v>
      </c>
      <c r="M656" s="1" t="s">
        <v>52</v>
      </c>
      <c r="N656" s="1">
        <v>0</v>
      </c>
      <c r="O656" s="1" t="s">
        <v>68</v>
      </c>
      <c r="Q656" s="1" t="s">
        <v>104</v>
      </c>
      <c r="S656" s="1">
        <v>0</v>
      </c>
      <c r="AB656" s="1" t="s">
        <v>59</v>
      </c>
      <c r="AH656" s="1" t="s">
        <v>32</v>
      </c>
      <c r="AM656" s="1" t="s">
        <v>60</v>
      </c>
      <c r="AO656" s="1">
        <v>5</v>
      </c>
      <c r="AQ656" s="1">
        <v>3</v>
      </c>
      <c r="AS656" s="1">
        <v>80</v>
      </c>
      <c r="AT656" s="1" t="s">
        <v>2991</v>
      </c>
      <c r="AU656" s="1" t="s">
        <v>75</v>
      </c>
      <c r="AW656" s="1">
        <v>9</v>
      </c>
      <c r="AX656" s="1" t="s">
        <v>2992</v>
      </c>
      <c r="AY656" s="1" t="s">
        <v>2993</v>
      </c>
      <c r="AZ656" s="1" t="s">
        <v>2994</v>
      </c>
      <c r="BA656" s="1">
        <v>1</v>
      </c>
    </row>
    <row r="657" spans="1:53" x14ac:dyDescent="0.25">
      <c r="A657" s="1">
        <v>655</v>
      </c>
      <c r="B657" s="6" t="s">
        <v>0</v>
      </c>
      <c r="F657" s="6" t="s">
        <v>4</v>
      </c>
      <c r="H657" s="2">
        <v>32281</v>
      </c>
      <c r="I657" s="1">
        <v>7</v>
      </c>
      <c r="J657" s="1">
        <v>60</v>
      </c>
      <c r="K657" s="1">
        <v>4</v>
      </c>
      <c r="L657" s="1">
        <v>5</v>
      </c>
      <c r="M657" s="1" t="s">
        <v>303</v>
      </c>
      <c r="N657" s="1">
        <v>1</v>
      </c>
      <c r="S657" s="1">
        <v>1</v>
      </c>
      <c r="T657" s="1" t="s">
        <v>70</v>
      </c>
      <c r="V657" s="1" t="s">
        <v>111</v>
      </c>
      <c r="X657" s="1" t="s">
        <v>57</v>
      </c>
      <c r="Z657" s="1">
        <v>3</v>
      </c>
      <c r="AA657" s="1" t="s">
        <v>2995</v>
      </c>
      <c r="AB657" s="1" t="s">
        <v>84</v>
      </c>
      <c r="AH657" s="1" t="s">
        <v>32</v>
      </c>
      <c r="AM657" s="1" t="s">
        <v>73</v>
      </c>
      <c r="AO657" s="1">
        <v>4</v>
      </c>
      <c r="AQ657" s="1">
        <v>5</v>
      </c>
      <c r="AS657" s="1">
        <v>5</v>
      </c>
      <c r="AT657" s="1" t="s">
        <v>2996</v>
      </c>
      <c r="AU657" s="1" t="s">
        <v>75</v>
      </c>
      <c r="AW657" s="1">
        <v>10</v>
      </c>
      <c r="AX657" s="1" t="s">
        <v>2997</v>
      </c>
      <c r="AY657" s="1" t="s">
        <v>2998</v>
      </c>
      <c r="AZ657" s="1" t="s">
        <v>2999</v>
      </c>
      <c r="BA657" s="1">
        <v>1</v>
      </c>
    </row>
    <row r="658" spans="1:53" x14ac:dyDescent="0.25">
      <c r="A658" s="1">
        <v>656</v>
      </c>
      <c r="F658" s="6" t="s">
        <v>4</v>
      </c>
      <c r="H658" s="2">
        <v>30257</v>
      </c>
      <c r="I658" s="1">
        <v>7</v>
      </c>
      <c r="J658" s="1">
        <v>3</v>
      </c>
      <c r="K658" s="1">
        <v>7</v>
      </c>
      <c r="L658" s="1">
        <v>100</v>
      </c>
      <c r="M658" s="1" t="s">
        <v>225</v>
      </c>
      <c r="N658" s="1">
        <v>0</v>
      </c>
      <c r="O658" s="1" t="s">
        <v>68</v>
      </c>
      <c r="Q658" s="1" t="s">
        <v>99</v>
      </c>
      <c r="S658" s="1">
        <v>0</v>
      </c>
      <c r="AB658" s="1" t="s">
        <v>59</v>
      </c>
      <c r="AF658" s="1" t="s">
        <v>30</v>
      </c>
      <c r="AH658" s="1" t="s">
        <v>32</v>
      </c>
      <c r="AM658" s="1" t="s">
        <v>60</v>
      </c>
      <c r="AO658" s="1">
        <v>6</v>
      </c>
      <c r="AQ658" s="1">
        <v>6</v>
      </c>
      <c r="AS658" s="1">
        <v>15</v>
      </c>
      <c r="AT658" s="1" t="s">
        <v>3000</v>
      </c>
      <c r="AU658" s="1" t="s">
        <v>64</v>
      </c>
      <c r="AW658" s="1">
        <v>5</v>
      </c>
      <c r="AX658" s="1" t="s">
        <v>3001</v>
      </c>
      <c r="AY658" s="1" t="s">
        <v>322</v>
      </c>
      <c r="AZ658" s="1" t="s">
        <v>116</v>
      </c>
      <c r="BA658" s="1">
        <v>1</v>
      </c>
    </row>
    <row r="659" spans="1:53" x14ac:dyDescent="0.25">
      <c r="A659" s="1">
        <v>657</v>
      </c>
      <c r="D659" s="6" t="s">
        <v>2</v>
      </c>
      <c r="H659" s="2">
        <v>35031</v>
      </c>
      <c r="I659" s="1">
        <v>7</v>
      </c>
      <c r="J659" s="1">
        <v>180</v>
      </c>
      <c r="K659" s="1">
        <v>6</v>
      </c>
      <c r="L659" s="1">
        <v>5</v>
      </c>
      <c r="M659" s="1" t="s">
        <v>67</v>
      </c>
      <c r="N659" s="1">
        <v>1</v>
      </c>
      <c r="S659" s="1">
        <v>1</v>
      </c>
      <c r="T659" s="1" t="s">
        <v>170</v>
      </c>
      <c r="V659" s="1" t="s">
        <v>350</v>
      </c>
      <c r="X659" s="1" t="s">
        <v>92</v>
      </c>
      <c r="Z659" s="1">
        <v>0</v>
      </c>
      <c r="AA659" s="1" t="s">
        <v>3002</v>
      </c>
      <c r="AB659" s="1" t="s">
        <v>161</v>
      </c>
      <c r="AF659" s="1" t="s">
        <v>30</v>
      </c>
      <c r="AH659" s="1" t="s">
        <v>32</v>
      </c>
      <c r="AM659" s="1" t="s">
        <v>73</v>
      </c>
      <c r="AP659" s="1">
        <v>15</v>
      </c>
      <c r="AR659" s="1">
        <v>10</v>
      </c>
      <c r="AS659" s="1">
        <v>5</v>
      </c>
      <c r="AT659" s="1" t="s">
        <v>3003</v>
      </c>
      <c r="AU659" s="1" t="s">
        <v>75</v>
      </c>
      <c r="AW659" s="1">
        <v>9</v>
      </c>
      <c r="AX659" s="1" t="s">
        <v>3004</v>
      </c>
      <c r="AY659" s="1" t="s">
        <v>3005</v>
      </c>
      <c r="AZ659" s="1" t="s">
        <v>3006</v>
      </c>
      <c r="BA659" s="1">
        <v>1</v>
      </c>
    </row>
    <row r="660" spans="1:53" x14ac:dyDescent="0.25">
      <c r="A660" s="1">
        <v>658</v>
      </c>
      <c r="B660" s="6" t="s">
        <v>0</v>
      </c>
      <c r="I660" s="1">
        <v>7</v>
      </c>
      <c r="J660" s="1">
        <v>0</v>
      </c>
      <c r="K660" s="1">
        <v>8</v>
      </c>
      <c r="L660" s="1">
        <v>6</v>
      </c>
      <c r="M660" s="1" t="s">
        <v>225</v>
      </c>
      <c r="N660" s="1">
        <v>0</v>
      </c>
      <c r="O660" s="1" t="s">
        <v>98</v>
      </c>
      <c r="R660" s="1" t="s">
        <v>3007</v>
      </c>
      <c r="S660" s="1">
        <v>0</v>
      </c>
      <c r="AB660" s="1" t="s">
        <v>59</v>
      </c>
      <c r="AF660" s="1" t="s">
        <v>30</v>
      </c>
      <c r="AM660" s="1" t="s">
        <v>85</v>
      </c>
      <c r="AP660" s="1">
        <v>10</v>
      </c>
      <c r="AR660" s="1">
        <v>10</v>
      </c>
      <c r="AS660" s="1">
        <v>20</v>
      </c>
      <c r="AT660" s="1" t="s">
        <v>3008</v>
      </c>
      <c r="AU660" s="1" t="s">
        <v>75</v>
      </c>
      <c r="AW660" s="1">
        <v>8</v>
      </c>
      <c r="AX660" s="1" t="s">
        <v>3009</v>
      </c>
      <c r="AY660" s="1" t="s">
        <v>3010</v>
      </c>
      <c r="AZ660" s="1" t="s">
        <v>3011</v>
      </c>
      <c r="BA660" s="1">
        <v>1</v>
      </c>
    </row>
    <row r="661" spans="1:53" x14ac:dyDescent="0.25">
      <c r="A661" s="1">
        <v>659</v>
      </c>
      <c r="B661" s="6" t="s">
        <v>0</v>
      </c>
      <c r="C661" s="6" t="s">
        <v>1</v>
      </c>
      <c r="F661" s="6" t="s">
        <v>4</v>
      </c>
      <c r="H661" s="2">
        <v>32392</v>
      </c>
      <c r="I661" s="1">
        <v>6</v>
      </c>
      <c r="J661" s="1">
        <v>70</v>
      </c>
      <c r="K661" s="1">
        <v>8</v>
      </c>
      <c r="L661" s="1">
        <v>7</v>
      </c>
      <c r="M661" s="1" t="s">
        <v>121</v>
      </c>
      <c r="N661" s="1">
        <v>0</v>
      </c>
      <c r="O661" s="1" t="s">
        <v>68</v>
      </c>
      <c r="Q661" s="1" t="s">
        <v>99</v>
      </c>
      <c r="S661" s="1">
        <v>1</v>
      </c>
      <c r="T661" s="1" t="s">
        <v>213</v>
      </c>
      <c r="W661" s="1" t="s">
        <v>3012</v>
      </c>
      <c r="Y661" s="1" t="s">
        <v>3013</v>
      </c>
      <c r="Z661" s="1">
        <v>3</v>
      </c>
      <c r="AA661" s="1" t="s">
        <v>3014</v>
      </c>
      <c r="AB661" s="1" t="s">
        <v>84</v>
      </c>
      <c r="AG661" s="1" t="s">
        <v>31</v>
      </c>
      <c r="AM661" s="1" t="s">
        <v>73</v>
      </c>
      <c r="AO661" s="1">
        <v>5</v>
      </c>
      <c r="AQ661" s="1">
        <v>3</v>
      </c>
      <c r="AS661" s="1">
        <v>5</v>
      </c>
      <c r="AT661" s="1" t="s">
        <v>3015</v>
      </c>
      <c r="AU661" s="1" t="s">
        <v>75</v>
      </c>
      <c r="AW661" s="1">
        <v>9</v>
      </c>
      <c r="AX661" s="1" t="s">
        <v>3016</v>
      </c>
      <c r="AY661" s="1" t="s">
        <v>1881</v>
      </c>
      <c r="BA661" s="1">
        <v>1</v>
      </c>
    </row>
    <row r="662" spans="1:53" x14ac:dyDescent="0.25">
      <c r="A662" s="1">
        <v>660</v>
      </c>
      <c r="B662" s="6" t="s">
        <v>0</v>
      </c>
      <c r="H662" s="2">
        <v>33988</v>
      </c>
      <c r="I662" s="1">
        <v>6</v>
      </c>
      <c r="J662" s="1">
        <v>60</v>
      </c>
      <c r="K662" s="1">
        <v>10</v>
      </c>
      <c r="L662" s="1">
        <v>5</v>
      </c>
      <c r="M662" s="1" t="s">
        <v>103</v>
      </c>
      <c r="N662" s="1">
        <v>1</v>
      </c>
      <c r="S662" s="1">
        <v>1</v>
      </c>
      <c r="T662" s="1" t="s">
        <v>5</v>
      </c>
      <c r="V662" s="1" t="s">
        <v>56</v>
      </c>
      <c r="X662" s="1" t="s">
        <v>419</v>
      </c>
      <c r="Z662" s="1">
        <v>3</v>
      </c>
      <c r="AA662" s="1" t="s">
        <v>3017</v>
      </c>
      <c r="AB662" s="1" t="s">
        <v>59</v>
      </c>
      <c r="AH662" s="1" t="s">
        <v>32</v>
      </c>
      <c r="AM662" s="1" t="s">
        <v>60</v>
      </c>
      <c r="AO662" s="1">
        <v>3</v>
      </c>
      <c r="AQ662" s="1">
        <v>5</v>
      </c>
      <c r="AS662" s="1">
        <v>5</v>
      </c>
      <c r="AT662" s="1" t="s">
        <v>3018</v>
      </c>
      <c r="AU662" s="1" t="s">
        <v>75</v>
      </c>
      <c r="AW662" s="1">
        <v>7</v>
      </c>
      <c r="AX662" s="1" t="s">
        <v>3019</v>
      </c>
      <c r="AY662" s="1" t="s">
        <v>3020</v>
      </c>
      <c r="AZ662" s="1" t="s">
        <v>3021</v>
      </c>
      <c r="BA662" s="1">
        <v>1</v>
      </c>
    </row>
    <row r="663" spans="1:53" x14ac:dyDescent="0.25">
      <c r="A663" s="1">
        <v>661</v>
      </c>
      <c r="B663" s="6" t="s">
        <v>0</v>
      </c>
      <c r="C663" s="6" t="s">
        <v>1</v>
      </c>
      <c r="F663" s="6" t="s">
        <v>4</v>
      </c>
      <c r="H663" s="2">
        <v>27306</v>
      </c>
      <c r="I663" s="1">
        <v>5</v>
      </c>
      <c r="J663" s="1">
        <v>0</v>
      </c>
      <c r="K663" s="1">
        <v>12</v>
      </c>
      <c r="L663" s="1">
        <v>30</v>
      </c>
      <c r="M663" s="1" t="s">
        <v>78</v>
      </c>
      <c r="N663" s="1">
        <v>1</v>
      </c>
      <c r="S663" s="1">
        <v>1</v>
      </c>
      <c r="T663" s="1" t="s">
        <v>80</v>
      </c>
      <c r="V663" s="1" t="s">
        <v>56</v>
      </c>
      <c r="X663" s="1" t="s">
        <v>92</v>
      </c>
      <c r="Z663" s="1">
        <v>7</v>
      </c>
      <c r="AA663" s="1" t="s">
        <v>3022</v>
      </c>
      <c r="AB663" s="1" t="s">
        <v>84</v>
      </c>
      <c r="AE663" s="1" t="s">
        <v>29</v>
      </c>
      <c r="AF663" s="1" t="s">
        <v>30</v>
      </c>
      <c r="AL663" s="1" t="s">
        <v>2622</v>
      </c>
      <c r="AM663" s="1" t="s">
        <v>85</v>
      </c>
      <c r="AO663" s="1">
        <v>6</v>
      </c>
      <c r="AQ663" s="1">
        <v>6</v>
      </c>
      <c r="AS663" s="1">
        <v>20</v>
      </c>
      <c r="AT663" s="1" t="s">
        <v>3023</v>
      </c>
      <c r="AU663" s="1" t="s">
        <v>75</v>
      </c>
      <c r="AW663" s="1">
        <v>8</v>
      </c>
      <c r="AX663" s="1" t="s">
        <v>3024</v>
      </c>
      <c r="AY663" s="1" t="s">
        <v>3025</v>
      </c>
      <c r="AZ663" s="1" t="s">
        <v>3026</v>
      </c>
      <c r="BA663" s="1">
        <v>1</v>
      </c>
    </row>
    <row r="664" spans="1:53" ht="409.5" x14ac:dyDescent="0.25">
      <c r="A664" s="1">
        <v>662</v>
      </c>
      <c r="B664" s="6" t="s">
        <v>0</v>
      </c>
      <c r="F664" s="6" t="s">
        <v>4</v>
      </c>
      <c r="H664" s="2">
        <v>30768</v>
      </c>
      <c r="I664" s="1">
        <v>5</v>
      </c>
      <c r="J664" s="1">
        <v>10</v>
      </c>
      <c r="K664" s="1">
        <v>16</v>
      </c>
      <c r="L664" s="1">
        <v>4</v>
      </c>
      <c r="M664" s="1" t="s">
        <v>52</v>
      </c>
      <c r="N664" s="1">
        <v>1</v>
      </c>
      <c r="S664" s="1">
        <v>1</v>
      </c>
      <c r="T664" s="1" t="s">
        <v>213</v>
      </c>
      <c r="V664" s="1" t="s">
        <v>81</v>
      </c>
      <c r="X664" s="1" t="s">
        <v>572</v>
      </c>
      <c r="Z664" s="1">
        <v>9</v>
      </c>
      <c r="AA664" s="1" t="s">
        <v>2617</v>
      </c>
      <c r="AB664" s="1" t="s">
        <v>84</v>
      </c>
      <c r="AH664" s="1" t="s">
        <v>32</v>
      </c>
      <c r="AM664" s="1" t="s">
        <v>60</v>
      </c>
      <c r="AP664" s="1">
        <v>12</v>
      </c>
      <c r="AR664" s="1">
        <v>8</v>
      </c>
      <c r="AS664" s="1">
        <v>15</v>
      </c>
      <c r="AT664" s="4" t="s">
        <v>3027</v>
      </c>
      <c r="AV664" s="1" t="s">
        <v>3028</v>
      </c>
      <c r="AW664" s="1">
        <v>10</v>
      </c>
      <c r="AX664" s="4" t="s">
        <v>3029</v>
      </c>
      <c r="AY664" s="4" t="s">
        <v>3030</v>
      </c>
      <c r="AZ664" s="4" t="s">
        <v>3031</v>
      </c>
      <c r="BA664" s="1">
        <v>1</v>
      </c>
    </row>
    <row r="665" spans="1:53" ht="31.5" x14ac:dyDescent="0.25">
      <c r="A665" s="1">
        <v>663</v>
      </c>
      <c r="F665" s="6" t="s">
        <v>4</v>
      </c>
      <c r="H665" s="2">
        <v>32521</v>
      </c>
      <c r="I665" s="1">
        <v>6</v>
      </c>
      <c r="J665" s="1">
        <v>45</v>
      </c>
      <c r="K665" s="1">
        <v>10</v>
      </c>
      <c r="L665" s="1">
        <v>15</v>
      </c>
      <c r="M665" s="1" t="s">
        <v>189</v>
      </c>
      <c r="N665" s="1">
        <v>1</v>
      </c>
      <c r="S665" s="1">
        <v>1</v>
      </c>
      <c r="T665" s="1" t="s">
        <v>213</v>
      </c>
      <c r="V665" s="1" t="s">
        <v>81</v>
      </c>
      <c r="X665" s="1" t="s">
        <v>92</v>
      </c>
      <c r="Z665" s="1">
        <v>5</v>
      </c>
      <c r="AA665" s="1" t="s">
        <v>3032</v>
      </c>
      <c r="AB665" s="1" t="s">
        <v>59</v>
      </c>
      <c r="AF665" s="1" t="s">
        <v>30</v>
      </c>
      <c r="AM665" s="1" t="s">
        <v>73</v>
      </c>
      <c r="AO665" s="1">
        <v>6</v>
      </c>
      <c r="AQ665" s="1">
        <v>1</v>
      </c>
      <c r="AS665" s="1">
        <v>10</v>
      </c>
      <c r="AT665" s="4" t="s">
        <v>204</v>
      </c>
      <c r="AU665" s="1" t="s">
        <v>75</v>
      </c>
      <c r="AW665" s="1">
        <v>10</v>
      </c>
      <c r="AX665" s="4" t="s">
        <v>204</v>
      </c>
      <c r="AY665" s="1" t="s">
        <v>3033</v>
      </c>
      <c r="AZ665" s="4" t="s">
        <v>204</v>
      </c>
      <c r="BA665" s="1">
        <v>0</v>
      </c>
    </row>
    <row r="666" spans="1:53" ht="409.5" x14ac:dyDescent="0.25">
      <c r="A666" s="1">
        <v>664</v>
      </c>
      <c r="F666" s="6" t="s">
        <v>4</v>
      </c>
      <c r="H666" s="2">
        <v>28856</v>
      </c>
      <c r="I666" s="1">
        <v>8</v>
      </c>
      <c r="J666" s="1">
        <v>30</v>
      </c>
      <c r="K666" s="1">
        <v>14</v>
      </c>
      <c r="L666" s="1">
        <v>3</v>
      </c>
      <c r="M666" s="1" t="s">
        <v>67</v>
      </c>
      <c r="N666" s="1">
        <v>0</v>
      </c>
      <c r="O666" s="1" t="s">
        <v>98</v>
      </c>
      <c r="Q666" s="1" t="s">
        <v>99</v>
      </c>
      <c r="S666" s="1">
        <v>1</v>
      </c>
      <c r="T666" s="1" t="s">
        <v>5</v>
      </c>
      <c r="V666" s="1" t="s">
        <v>91</v>
      </c>
      <c r="X666" s="1" t="s">
        <v>106</v>
      </c>
      <c r="Z666" s="1">
        <v>13</v>
      </c>
      <c r="AB666" s="1" t="s">
        <v>59</v>
      </c>
      <c r="AH666" s="1" t="s">
        <v>32</v>
      </c>
      <c r="AM666" s="1" t="s">
        <v>73</v>
      </c>
      <c r="AP666" s="1" t="s">
        <v>933</v>
      </c>
      <c r="AQ666" s="1">
        <v>1</v>
      </c>
      <c r="AS666" s="1">
        <v>3</v>
      </c>
      <c r="AT666" s="1" t="s">
        <v>1576</v>
      </c>
      <c r="AU666" s="1" t="s">
        <v>64</v>
      </c>
      <c r="AW666" s="1">
        <v>9</v>
      </c>
      <c r="AX666" s="1" t="s">
        <v>3034</v>
      </c>
      <c r="AY666" s="1" t="s">
        <v>34</v>
      </c>
      <c r="AZ666" s="4" t="s">
        <v>3035</v>
      </c>
      <c r="BA666" s="1">
        <v>0</v>
      </c>
    </row>
    <row r="667" spans="1:53" x14ac:dyDescent="0.25">
      <c r="A667" s="1">
        <v>665</v>
      </c>
      <c r="E667" s="6" t="s">
        <v>3</v>
      </c>
      <c r="H667" s="2">
        <v>35001</v>
      </c>
      <c r="I667" s="1">
        <v>6</v>
      </c>
      <c r="J667" s="1">
        <v>30</v>
      </c>
      <c r="K667" s="1">
        <v>12</v>
      </c>
      <c r="L667" s="1">
        <v>5</v>
      </c>
      <c r="M667" s="1" t="s">
        <v>189</v>
      </c>
      <c r="N667" s="1">
        <v>1</v>
      </c>
      <c r="S667" s="1">
        <v>0</v>
      </c>
      <c r="AB667" s="1" t="s">
        <v>59</v>
      </c>
      <c r="AF667" s="1" t="s">
        <v>30</v>
      </c>
      <c r="AM667" s="1" t="s">
        <v>85</v>
      </c>
      <c r="AO667" s="1">
        <v>4</v>
      </c>
      <c r="AQ667" s="1">
        <v>6</v>
      </c>
      <c r="AS667" s="1">
        <v>4</v>
      </c>
      <c r="AT667" s="1" t="s">
        <v>3036</v>
      </c>
      <c r="AU667" s="1" t="s">
        <v>75</v>
      </c>
      <c r="AW667" s="1">
        <v>10</v>
      </c>
      <c r="AX667" s="1" t="s">
        <v>3037</v>
      </c>
      <c r="AY667" s="1" t="s">
        <v>3038</v>
      </c>
      <c r="AZ667" s="1" t="s">
        <v>3039</v>
      </c>
      <c r="BA667" s="1">
        <v>1</v>
      </c>
    </row>
    <row r="668" spans="1:53" ht="409.5" x14ac:dyDescent="0.25">
      <c r="A668" s="1">
        <v>666</v>
      </c>
      <c r="B668" s="6" t="s">
        <v>0</v>
      </c>
      <c r="E668" s="6" t="s">
        <v>3</v>
      </c>
      <c r="H668" s="2">
        <v>27793</v>
      </c>
      <c r="I668" s="1">
        <v>6</v>
      </c>
      <c r="J668" s="1">
        <v>120</v>
      </c>
      <c r="K668" s="1">
        <v>12</v>
      </c>
      <c r="L668" s="1">
        <v>8</v>
      </c>
      <c r="M668" s="1" t="s">
        <v>67</v>
      </c>
      <c r="N668" s="1">
        <v>1</v>
      </c>
      <c r="S668" s="1">
        <v>1</v>
      </c>
      <c r="T668" s="1" t="s">
        <v>55</v>
      </c>
      <c r="V668" s="1" t="s">
        <v>56</v>
      </c>
      <c r="X668" s="1" t="s">
        <v>272</v>
      </c>
      <c r="Z668" s="1">
        <v>15</v>
      </c>
      <c r="AA668" s="1" t="s">
        <v>3040</v>
      </c>
      <c r="AB668" s="1" t="s">
        <v>59</v>
      </c>
      <c r="AH668" s="1" t="s">
        <v>32</v>
      </c>
      <c r="AM668" s="1" t="s">
        <v>73</v>
      </c>
      <c r="AO668" s="1">
        <v>6</v>
      </c>
      <c r="AQ668" s="1">
        <v>3</v>
      </c>
      <c r="AS668" s="1">
        <v>8</v>
      </c>
      <c r="AT668" s="1" t="s">
        <v>3041</v>
      </c>
      <c r="AV668" s="1" t="s">
        <v>3042</v>
      </c>
      <c r="AW668" s="1">
        <v>10</v>
      </c>
      <c r="AX668" s="4" t="s">
        <v>3043</v>
      </c>
      <c r="AY668" s="1" t="s">
        <v>3044</v>
      </c>
      <c r="AZ668" s="1" t="s">
        <v>3045</v>
      </c>
      <c r="BA668" s="1">
        <v>1</v>
      </c>
    </row>
    <row r="669" spans="1:53" x14ac:dyDescent="0.25">
      <c r="A669" s="1">
        <v>667</v>
      </c>
      <c r="C669" s="6" t="s">
        <v>1</v>
      </c>
      <c r="H669" s="2">
        <v>35320</v>
      </c>
      <c r="I669" s="1">
        <v>6</v>
      </c>
      <c r="J669" s="1">
        <v>100</v>
      </c>
      <c r="K669" s="1">
        <v>14</v>
      </c>
      <c r="L669" s="1">
        <v>6</v>
      </c>
      <c r="M669" s="1" t="s">
        <v>225</v>
      </c>
      <c r="N669" s="1">
        <v>1</v>
      </c>
      <c r="S669" s="1">
        <v>1</v>
      </c>
      <c r="T669" s="1" t="s">
        <v>141</v>
      </c>
      <c r="V669" s="1" t="s">
        <v>350</v>
      </c>
      <c r="X669" s="1" t="s">
        <v>231</v>
      </c>
      <c r="Z669" s="1">
        <v>0</v>
      </c>
      <c r="AA669" s="1" t="s">
        <v>3046</v>
      </c>
      <c r="AB669" s="1" t="s">
        <v>59</v>
      </c>
      <c r="AE669" s="1" t="s">
        <v>29</v>
      </c>
      <c r="AM669" s="1" t="s">
        <v>73</v>
      </c>
      <c r="AO669" s="1">
        <v>6</v>
      </c>
      <c r="AQ669" s="1">
        <v>6</v>
      </c>
      <c r="AS669" s="1">
        <v>80</v>
      </c>
      <c r="AT669" s="1" t="s">
        <v>3047</v>
      </c>
      <c r="AU669" s="1" t="s">
        <v>75</v>
      </c>
      <c r="AW669" s="1">
        <v>9</v>
      </c>
      <c r="AX669" s="1" t="s">
        <v>3048</v>
      </c>
      <c r="AY669" s="1" t="s">
        <v>3049</v>
      </c>
      <c r="AZ669" s="1" t="s">
        <v>1394</v>
      </c>
      <c r="BA669" s="1">
        <v>0</v>
      </c>
    </row>
    <row r="670" spans="1:53" x14ac:dyDescent="0.25">
      <c r="A670" s="1">
        <v>668</v>
      </c>
      <c r="F670" s="6" t="s">
        <v>4</v>
      </c>
      <c r="H670" s="2">
        <v>32021</v>
      </c>
      <c r="I670" s="1">
        <v>6</v>
      </c>
      <c r="J670" s="1">
        <v>600</v>
      </c>
      <c r="K670" s="1">
        <v>6</v>
      </c>
      <c r="L670" s="1">
        <v>20</v>
      </c>
      <c r="M670" s="1" t="s">
        <v>335</v>
      </c>
      <c r="N670" s="1">
        <v>1</v>
      </c>
      <c r="S670" s="1">
        <v>1</v>
      </c>
      <c r="T670" s="1" t="s">
        <v>90</v>
      </c>
      <c r="V670" s="1" t="s">
        <v>111</v>
      </c>
      <c r="X670" s="1" t="s">
        <v>310</v>
      </c>
      <c r="Z670" s="1">
        <v>7</v>
      </c>
      <c r="AA670" s="1" t="s">
        <v>3050</v>
      </c>
      <c r="AB670" s="1" t="s">
        <v>84</v>
      </c>
      <c r="AF670" s="1" t="s">
        <v>30</v>
      </c>
      <c r="AM670" s="1" t="s">
        <v>73</v>
      </c>
      <c r="AO670" s="1">
        <v>6</v>
      </c>
      <c r="AQ670" s="1">
        <v>6</v>
      </c>
      <c r="AS670" s="1">
        <v>10</v>
      </c>
      <c r="AT670" s="1" t="s">
        <v>3051</v>
      </c>
      <c r="AU670" s="1" t="s">
        <v>64</v>
      </c>
      <c r="AW670" s="1">
        <v>8</v>
      </c>
      <c r="AX670" s="1" t="s">
        <v>3052</v>
      </c>
      <c r="AY670" s="1" t="s">
        <v>3053</v>
      </c>
      <c r="AZ670" s="1" t="s">
        <v>139</v>
      </c>
      <c r="BA670" s="1">
        <v>1</v>
      </c>
    </row>
    <row r="671" spans="1:53" x14ac:dyDescent="0.25">
      <c r="A671" s="1">
        <v>669</v>
      </c>
      <c r="C671" s="6" t="s">
        <v>1</v>
      </c>
      <c r="F671" s="6" t="s">
        <v>4</v>
      </c>
      <c r="H671" s="2">
        <v>30011</v>
      </c>
      <c r="I671" s="1">
        <v>7</v>
      </c>
      <c r="J671" s="1">
        <v>2</v>
      </c>
      <c r="K671" s="1">
        <v>10</v>
      </c>
      <c r="L671" s="1">
        <v>30</v>
      </c>
      <c r="M671" s="1" t="s">
        <v>133</v>
      </c>
      <c r="N671" s="1">
        <v>1</v>
      </c>
      <c r="S671" s="1">
        <v>1</v>
      </c>
      <c r="T671" s="1" t="s">
        <v>170</v>
      </c>
      <c r="W671" s="1" t="s">
        <v>3054</v>
      </c>
      <c r="Y671" s="1" t="s">
        <v>497</v>
      </c>
      <c r="Z671" s="1">
        <v>3</v>
      </c>
      <c r="AA671" s="1" t="s">
        <v>3055</v>
      </c>
      <c r="AB671" s="1" t="s">
        <v>84</v>
      </c>
      <c r="AG671" s="1" t="s">
        <v>31</v>
      </c>
      <c r="AM671" s="1" t="s">
        <v>73</v>
      </c>
      <c r="AO671" s="1">
        <v>3</v>
      </c>
      <c r="AQ671" s="1">
        <v>6</v>
      </c>
      <c r="AS671" s="1">
        <v>20</v>
      </c>
      <c r="AT671" s="1" t="s">
        <v>3056</v>
      </c>
      <c r="AU671" s="1" t="s">
        <v>75</v>
      </c>
      <c r="AW671" s="1">
        <v>7</v>
      </c>
      <c r="AX671" s="1" t="s">
        <v>3057</v>
      </c>
      <c r="AY671" s="1" t="s">
        <v>1811</v>
      </c>
      <c r="BA671" s="1">
        <v>1</v>
      </c>
    </row>
    <row r="672" spans="1:53" x14ac:dyDescent="0.25">
      <c r="A672" s="1">
        <v>670</v>
      </c>
      <c r="B672" s="6" t="s">
        <v>0</v>
      </c>
      <c r="C672" s="6" t="s">
        <v>1</v>
      </c>
      <c r="I672" s="1">
        <v>7</v>
      </c>
      <c r="J672" s="1">
        <v>40</v>
      </c>
      <c r="K672" s="1">
        <v>9</v>
      </c>
      <c r="L672" s="1">
        <v>6</v>
      </c>
      <c r="M672" s="1" t="s">
        <v>103</v>
      </c>
      <c r="N672" s="1">
        <v>1</v>
      </c>
      <c r="S672" s="1">
        <v>1</v>
      </c>
      <c r="T672" s="1" t="s">
        <v>141</v>
      </c>
      <c r="V672" s="1" t="s">
        <v>56</v>
      </c>
      <c r="X672" s="1" t="s">
        <v>82</v>
      </c>
      <c r="Z672" s="1">
        <v>7</v>
      </c>
      <c r="AA672" s="1" t="s">
        <v>3058</v>
      </c>
      <c r="AB672" s="1" t="s">
        <v>84</v>
      </c>
      <c r="AF672" s="1" t="s">
        <v>30</v>
      </c>
      <c r="AH672" s="1" t="s">
        <v>32</v>
      </c>
      <c r="AM672" s="1" t="s">
        <v>553</v>
      </c>
      <c r="AO672" s="1">
        <v>4</v>
      </c>
      <c r="AQ672" s="1">
        <v>5</v>
      </c>
      <c r="AS672" s="1">
        <v>8</v>
      </c>
      <c r="AT672" s="1" t="s">
        <v>3059</v>
      </c>
      <c r="AV672" s="1" t="s">
        <v>3060</v>
      </c>
      <c r="AW672" s="1">
        <v>9</v>
      </c>
      <c r="AX672" s="1" t="s">
        <v>139</v>
      </c>
      <c r="AY672" s="1" t="s">
        <v>139</v>
      </c>
      <c r="AZ672" s="1" t="s">
        <v>139</v>
      </c>
      <c r="BA672" s="1">
        <v>0</v>
      </c>
    </row>
    <row r="673" spans="1:53" x14ac:dyDescent="0.25">
      <c r="A673" s="1">
        <v>671</v>
      </c>
      <c r="C673" s="6" t="s">
        <v>1</v>
      </c>
      <c r="F673" s="6" t="s">
        <v>4</v>
      </c>
      <c r="H673" s="2">
        <v>31907</v>
      </c>
      <c r="I673" s="1">
        <v>7</v>
      </c>
      <c r="J673" s="1">
        <v>150</v>
      </c>
      <c r="K673" s="1">
        <v>12</v>
      </c>
      <c r="L673" s="1">
        <v>12</v>
      </c>
      <c r="M673" s="1" t="s">
        <v>78</v>
      </c>
      <c r="N673" s="1">
        <v>0</v>
      </c>
      <c r="O673" s="1" t="s">
        <v>98</v>
      </c>
      <c r="Q673" s="1" t="s">
        <v>104</v>
      </c>
      <c r="S673" s="1">
        <v>1</v>
      </c>
      <c r="T673" s="1" t="s">
        <v>90</v>
      </c>
      <c r="V673" s="1" t="s">
        <v>81</v>
      </c>
      <c r="X673" s="1" t="s">
        <v>92</v>
      </c>
      <c r="Z673" s="1">
        <v>3</v>
      </c>
      <c r="AA673" s="1" t="s">
        <v>607</v>
      </c>
      <c r="AB673" s="1" t="s">
        <v>84</v>
      </c>
      <c r="AE673" s="1" t="s">
        <v>29</v>
      </c>
      <c r="AM673" s="1" t="s">
        <v>85</v>
      </c>
      <c r="AP673" s="1">
        <v>20</v>
      </c>
      <c r="AQ673" s="1">
        <v>5</v>
      </c>
      <c r="AS673" s="1">
        <v>20</v>
      </c>
      <c r="AT673" s="1" t="s">
        <v>3061</v>
      </c>
      <c r="AV673" s="1" t="s">
        <v>1329</v>
      </c>
      <c r="AW673" s="1">
        <v>8</v>
      </c>
      <c r="AX673" s="1" t="s">
        <v>3062</v>
      </c>
      <c r="AY673" s="1" t="s">
        <v>3063</v>
      </c>
      <c r="AZ673" s="1" t="s">
        <v>3064</v>
      </c>
      <c r="BA673" s="1">
        <v>0</v>
      </c>
    </row>
    <row r="674" spans="1:53" ht="409.5" x14ac:dyDescent="0.25">
      <c r="A674" s="1">
        <v>672</v>
      </c>
      <c r="C674" s="6" t="s">
        <v>1</v>
      </c>
      <c r="D674" s="6" t="s">
        <v>2</v>
      </c>
      <c r="H674" s="2">
        <v>33710</v>
      </c>
      <c r="I674" s="1">
        <v>8</v>
      </c>
      <c r="J674" s="1">
        <v>100</v>
      </c>
      <c r="K674" s="1">
        <v>12</v>
      </c>
      <c r="L674" s="1">
        <v>4</v>
      </c>
      <c r="M674" s="1" t="s">
        <v>133</v>
      </c>
      <c r="N674" s="1">
        <v>1</v>
      </c>
      <c r="S674" s="1">
        <v>1</v>
      </c>
      <c r="T674" s="1" t="s">
        <v>213</v>
      </c>
      <c r="V674" s="1" t="s">
        <v>81</v>
      </c>
      <c r="X674" s="1" t="s">
        <v>92</v>
      </c>
      <c r="Z674" s="1">
        <v>8</v>
      </c>
      <c r="AA674" s="1" t="s">
        <v>3065</v>
      </c>
      <c r="AB674" s="1" t="s">
        <v>84</v>
      </c>
      <c r="AG674" s="1" t="s">
        <v>31</v>
      </c>
      <c r="AM674" s="1" t="s">
        <v>60</v>
      </c>
      <c r="AO674" s="1">
        <v>5</v>
      </c>
      <c r="AQ674" s="1">
        <v>6</v>
      </c>
      <c r="AS674" s="1">
        <v>6</v>
      </c>
      <c r="AT674" s="4" t="s">
        <v>3066</v>
      </c>
      <c r="AU674" s="1" t="s">
        <v>75</v>
      </c>
      <c r="AW674" s="1">
        <v>9</v>
      </c>
      <c r="AX674" s="1" t="s">
        <v>3067</v>
      </c>
      <c r="AY674" s="1" t="s">
        <v>3068</v>
      </c>
      <c r="AZ674" s="1" t="s">
        <v>3069</v>
      </c>
      <c r="BA674" s="1">
        <v>1</v>
      </c>
    </row>
    <row r="675" spans="1:53" x14ac:dyDescent="0.25">
      <c r="A675" s="1">
        <v>673</v>
      </c>
      <c r="B675" s="6" t="s">
        <v>0</v>
      </c>
      <c r="C675" s="6" t="s">
        <v>1</v>
      </c>
      <c r="F675" s="6" t="s">
        <v>4</v>
      </c>
      <c r="H675" s="2">
        <v>33000</v>
      </c>
      <c r="I675" s="1">
        <v>7</v>
      </c>
      <c r="J675" s="1">
        <v>140</v>
      </c>
      <c r="K675" s="1">
        <v>14</v>
      </c>
      <c r="L675" s="1">
        <v>30</v>
      </c>
      <c r="M675" s="1" t="s">
        <v>67</v>
      </c>
      <c r="N675" s="1">
        <v>1</v>
      </c>
      <c r="S675" s="1">
        <v>0</v>
      </c>
      <c r="AB675" s="1" t="s">
        <v>84</v>
      </c>
      <c r="AF675" s="1" t="s">
        <v>30</v>
      </c>
      <c r="AJ675" s="1" t="s">
        <v>34</v>
      </c>
      <c r="AM675" s="1" t="s">
        <v>60</v>
      </c>
      <c r="AO675" s="1">
        <v>6</v>
      </c>
      <c r="AR675" s="1">
        <v>13</v>
      </c>
      <c r="AS675" s="1">
        <v>20</v>
      </c>
      <c r="AT675" s="1" t="s">
        <v>3070</v>
      </c>
      <c r="AU675" s="1" t="s">
        <v>75</v>
      </c>
      <c r="AW675" s="1">
        <v>9</v>
      </c>
      <c r="AX675" s="1" t="s">
        <v>3071</v>
      </c>
      <c r="AY675" s="1" t="s">
        <v>3072</v>
      </c>
      <c r="AZ675" s="1" t="s">
        <v>3073</v>
      </c>
      <c r="BA675" s="1">
        <v>1</v>
      </c>
    </row>
    <row r="676" spans="1:53" x14ac:dyDescent="0.25">
      <c r="A676" s="1">
        <v>674</v>
      </c>
      <c r="B676" s="6" t="s">
        <v>0</v>
      </c>
      <c r="F676" s="6" t="s">
        <v>4</v>
      </c>
      <c r="H676" s="2">
        <v>32513</v>
      </c>
      <c r="I676" s="1">
        <v>6</v>
      </c>
      <c r="J676" s="1">
        <v>45</v>
      </c>
      <c r="K676" s="1">
        <v>10</v>
      </c>
      <c r="L676" s="1">
        <v>1</v>
      </c>
      <c r="M676" s="1" t="s">
        <v>189</v>
      </c>
      <c r="N676" s="1">
        <v>0</v>
      </c>
      <c r="O676" s="1" t="s">
        <v>68</v>
      </c>
      <c r="Q676" s="1" t="s">
        <v>104</v>
      </c>
      <c r="S676" s="1">
        <v>1</v>
      </c>
      <c r="T676" s="1" t="s">
        <v>70</v>
      </c>
      <c r="V676" s="1" t="s">
        <v>111</v>
      </c>
      <c r="X676" s="1" t="s">
        <v>57</v>
      </c>
      <c r="Z676" s="1">
        <v>5</v>
      </c>
      <c r="AA676" s="1" t="s">
        <v>3074</v>
      </c>
      <c r="AB676" s="1" t="s">
        <v>59</v>
      </c>
      <c r="AE676" s="1" t="s">
        <v>29</v>
      </c>
      <c r="AM676" s="1" t="s">
        <v>73</v>
      </c>
      <c r="AP676" s="1">
        <v>10</v>
      </c>
      <c r="AR676" s="1">
        <v>20</v>
      </c>
      <c r="AS676" s="1">
        <v>10</v>
      </c>
      <c r="AT676" s="1" t="s">
        <v>3075</v>
      </c>
      <c r="AU676" s="1" t="s">
        <v>377</v>
      </c>
      <c r="AW676" s="1">
        <v>8</v>
      </c>
      <c r="AX676" s="1" t="s">
        <v>3076</v>
      </c>
      <c r="AY676" s="1" t="s">
        <v>3077</v>
      </c>
      <c r="AZ676" s="1" t="s">
        <v>3078</v>
      </c>
      <c r="BA676" s="1">
        <v>0</v>
      </c>
    </row>
    <row r="677" spans="1:53" x14ac:dyDescent="0.25">
      <c r="A677" s="1">
        <v>675</v>
      </c>
      <c r="C677" s="6" t="s">
        <v>1</v>
      </c>
      <c r="F677" s="6" t="s">
        <v>4</v>
      </c>
      <c r="H677" s="2">
        <v>32663</v>
      </c>
      <c r="I677" s="1">
        <v>6</v>
      </c>
      <c r="J677" s="1">
        <v>120</v>
      </c>
      <c r="K677" s="1">
        <v>12</v>
      </c>
      <c r="L677" s="1">
        <v>10</v>
      </c>
      <c r="M677" s="1" t="s">
        <v>121</v>
      </c>
      <c r="N677" s="1">
        <v>1</v>
      </c>
      <c r="S677" s="1">
        <v>1</v>
      </c>
      <c r="T677" s="1" t="s">
        <v>146</v>
      </c>
      <c r="V677" s="1" t="s">
        <v>81</v>
      </c>
      <c r="X677" s="1" t="s">
        <v>92</v>
      </c>
      <c r="Z677" s="1">
        <v>1</v>
      </c>
      <c r="AA677" s="1" t="s">
        <v>3079</v>
      </c>
      <c r="AB677" s="1" t="s">
        <v>84</v>
      </c>
      <c r="AH677" s="1" t="s">
        <v>32</v>
      </c>
      <c r="AM677" s="1" t="s">
        <v>60</v>
      </c>
      <c r="AO677" s="1">
        <v>5</v>
      </c>
      <c r="AQ677" s="1">
        <v>3</v>
      </c>
      <c r="AS677" s="1">
        <v>8</v>
      </c>
      <c r="AT677" s="1" t="s">
        <v>3080</v>
      </c>
      <c r="AU677" s="1" t="s">
        <v>75</v>
      </c>
      <c r="AW677" s="1">
        <v>8</v>
      </c>
      <c r="AX677" s="1" t="s">
        <v>3081</v>
      </c>
      <c r="AY677" s="1" t="s">
        <v>3082</v>
      </c>
      <c r="AZ677" s="1" t="s">
        <v>3083</v>
      </c>
      <c r="BA677" s="1">
        <v>1</v>
      </c>
    </row>
    <row r="678" spans="1:53" x14ac:dyDescent="0.25">
      <c r="A678" s="1">
        <v>676</v>
      </c>
      <c r="B678" s="6" t="s">
        <v>0</v>
      </c>
      <c r="H678" s="2">
        <v>26873</v>
      </c>
      <c r="I678" s="1">
        <v>5</v>
      </c>
      <c r="J678" s="1">
        <v>120</v>
      </c>
      <c r="K678" s="1">
        <v>14</v>
      </c>
      <c r="L678" s="1">
        <v>6</v>
      </c>
      <c r="M678" s="1" t="s">
        <v>189</v>
      </c>
      <c r="N678" s="1">
        <v>1</v>
      </c>
      <c r="S678" s="1">
        <v>1</v>
      </c>
      <c r="T678" s="1" t="s">
        <v>213</v>
      </c>
      <c r="V678" s="1" t="s">
        <v>142</v>
      </c>
      <c r="X678" s="1" t="s">
        <v>156</v>
      </c>
      <c r="Z678" s="1">
        <v>15</v>
      </c>
      <c r="AA678" s="1" t="s">
        <v>3084</v>
      </c>
      <c r="AB678" s="1" t="s">
        <v>59</v>
      </c>
      <c r="AK678" s="1" t="s">
        <v>35</v>
      </c>
      <c r="AU678" s="1" t="s">
        <v>75</v>
      </c>
      <c r="AW678" s="1">
        <v>10</v>
      </c>
      <c r="AX678" s="1" t="s">
        <v>76</v>
      </c>
      <c r="AY678" s="1" t="s">
        <v>3085</v>
      </c>
      <c r="AZ678" s="1" t="s">
        <v>3086</v>
      </c>
      <c r="BA678" s="1">
        <v>0</v>
      </c>
    </row>
    <row r="679" spans="1:53" x14ac:dyDescent="0.25">
      <c r="A679" s="1">
        <v>677</v>
      </c>
      <c r="B679" s="6" t="s">
        <v>0</v>
      </c>
      <c r="H679" s="2">
        <v>30279</v>
      </c>
      <c r="I679" s="1">
        <v>8</v>
      </c>
      <c r="J679" s="1">
        <v>2</v>
      </c>
      <c r="K679" s="1">
        <v>8</v>
      </c>
      <c r="L679" s="1">
        <v>1</v>
      </c>
      <c r="M679" s="1" t="s">
        <v>78</v>
      </c>
      <c r="N679" s="1">
        <v>0</v>
      </c>
      <c r="O679" s="1" t="s">
        <v>68</v>
      </c>
      <c r="Q679" s="1" t="s">
        <v>69</v>
      </c>
      <c r="S679" s="1">
        <v>1</v>
      </c>
      <c r="T679" s="1" t="s">
        <v>30</v>
      </c>
      <c r="V679" s="1" t="s">
        <v>81</v>
      </c>
      <c r="X679" s="1" t="s">
        <v>57</v>
      </c>
      <c r="Z679" s="1">
        <v>2</v>
      </c>
      <c r="AA679" s="1" t="s">
        <v>3087</v>
      </c>
      <c r="AB679" s="1" t="s">
        <v>84</v>
      </c>
      <c r="AH679" s="1" t="s">
        <v>32</v>
      </c>
      <c r="AM679" s="1" t="s">
        <v>60</v>
      </c>
      <c r="AO679" s="1">
        <v>6</v>
      </c>
      <c r="AQ679" s="1">
        <v>3</v>
      </c>
      <c r="AS679" s="1">
        <v>3</v>
      </c>
      <c r="AT679" s="1" t="s">
        <v>3088</v>
      </c>
      <c r="AU679" s="1" t="s">
        <v>75</v>
      </c>
      <c r="AW679" s="1">
        <v>8</v>
      </c>
      <c r="AX679" s="1" t="s">
        <v>3089</v>
      </c>
      <c r="AY679" s="1" t="s">
        <v>3090</v>
      </c>
      <c r="AZ679" s="1" t="s">
        <v>3091</v>
      </c>
      <c r="BA679" s="1">
        <v>0</v>
      </c>
    </row>
    <row r="680" spans="1:53" x14ac:dyDescent="0.25">
      <c r="A680" s="1">
        <v>678</v>
      </c>
      <c r="C680" s="6" t="s">
        <v>1</v>
      </c>
      <c r="H680" s="2">
        <v>32960</v>
      </c>
      <c r="I680" s="1">
        <v>7</v>
      </c>
      <c r="J680" s="1">
        <v>60</v>
      </c>
      <c r="K680" s="1">
        <v>7</v>
      </c>
      <c r="L680" s="1">
        <v>5</v>
      </c>
      <c r="M680" s="1" t="s">
        <v>225</v>
      </c>
      <c r="N680" s="1">
        <v>1</v>
      </c>
      <c r="S680" s="1">
        <v>1</v>
      </c>
      <c r="T680" s="1" t="s">
        <v>90</v>
      </c>
      <c r="V680" s="1" t="s">
        <v>81</v>
      </c>
      <c r="X680" s="1" t="s">
        <v>92</v>
      </c>
      <c r="Z680" s="1">
        <v>2</v>
      </c>
      <c r="AA680" s="1" t="s">
        <v>1518</v>
      </c>
      <c r="AB680" s="1" t="s">
        <v>84</v>
      </c>
      <c r="AE680" s="1" t="s">
        <v>29</v>
      </c>
      <c r="AM680" s="1" t="s">
        <v>85</v>
      </c>
      <c r="AO680" s="1">
        <v>3</v>
      </c>
      <c r="AQ680" s="1">
        <v>5</v>
      </c>
      <c r="AS680" s="1">
        <v>168</v>
      </c>
      <c r="AT680" s="1" t="s">
        <v>3092</v>
      </c>
      <c r="AU680" s="1" t="s">
        <v>64</v>
      </c>
      <c r="AW680" s="1">
        <v>9</v>
      </c>
      <c r="AX680" s="1" t="s">
        <v>3093</v>
      </c>
      <c r="AY680" s="1" t="s">
        <v>3094</v>
      </c>
      <c r="AZ680" s="1" t="s">
        <v>3095</v>
      </c>
      <c r="BA680" s="1">
        <v>1</v>
      </c>
    </row>
    <row r="681" spans="1:53" x14ac:dyDescent="0.25">
      <c r="A681" s="1">
        <v>679</v>
      </c>
      <c r="C681" s="6" t="s">
        <v>1</v>
      </c>
      <c r="F681" s="6" t="s">
        <v>4</v>
      </c>
      <c r="H681" s="2">
        <v>33896</v>
      </c>
      <c r="I681" s="1">
        <v>6</v>
      </c>
      <c r="J681" s="1">
        <v>60</v>
      </c>
      <c r="K681" s="1">
        <v>14</v>
      </c>
      <c r="L681" s="1">
        <v>4</v>
      </c>
      <c r="M681" s="1" t="s">
        <v>121</v>
      </c>
      <c r="N681" s="1">
        <v>0</v>
      </c>
      <c r="O681" s="1" t="s">
        <v>53</v>
      </c>
      <c r="Q681" s="1" t="s">
        <v>99</v>
      </c>
      <c r="S681" s="1">
        <v>1</v>
      </c>
      <c r="T681" s="1" t="s">
        <v>29</v>
      </c>
      <c r="W681" s="1" t="s">
        <v>259</v>
      </c>
      <c r="Y681" s="1" t="s">
        <v>3096</v>
      </c>
      <c r="Z681" s="1">
        <v>3</v>
      </c>
      <c r="AA681" s="1" t="s">
        <v>3097</v>
      </c>
      <c r="AB681" s="1" t="s">
        <v>59</v>
      </c>
      <c r="AK681" s="1" t="s">
        <v>35</v>
      </c>
      <c r="AU681" s="1" t="s">
        <v>75</v>
      </c>
      <c r="AW681" s="1">
        <v>10</v>
      </c>
      <c r="AX681" s="1" t="s">
        <v>3098</v>
      </c>
      <c r="AY681" s="1" t="s">
        <v>3099</v>
      </c>
      <c r="AZ681" s="1" t="s">
        <v>3100</v>
      </c>
      <c r="BA681" s="1">
        <v>1</v>
      </c>
    </row>
    <row r="682" spans="1:53" x14ac:dyDescent="0.25">
      <c r="A682" s="1">
        <v>680</v>
      </c>
      <c r="C682" s="6" t="s">
        <v>1</v>
      </c>
      <c r="F682" s="6" t="s">
        <v>4</v>
      </c>
      <c r="H682" s="2">
        <v>30214</v>
      </c>
      <c r="I682" s="1">
        <v>6</v>
      </c>
      <c r="J682" s="1">
        <v>30</v>
      </c>
      <c r="K682" s="1">
        <v>15</v>
      </c>
      <c r="L682" s="1">
        <v>16</v>
      </c>
      <c r="M682" s="1" t="s">
        <v>189</v>
      </c>
      <c r="N682" s="1">
        <v>1</v>
      </c>
      <c r="S682" s="1">
        <v>1</v>
      </c>
      <c r="T682" s="1" t="s">
        <v>407</v>
      </c>
      <c r="W682" s="1" t="s">
        <v>602</v>
      </c>
      <c r="Y682" s="1" t="s">
        <v>3101</v>
      </c>
      <c r="Z682" s="1">
        <v>2</v>
      </c>
      <c r="AA682" s="1" t="s">
        <v>3102</v>
      </c>
      <c r="AB682" s="1" t="s">
        <v>84</v>
      </c>
      <c r="AK682" s="1" t="s">
        <v>35</v>
      </c>
      <c r="AU682" s="1" t="s">
        <v>75</v>
      </c>
      <c r="AW682" s="1">
        <v>10</v>
      </c>
      <c r="AX682" s="1" t="s">
        <v>3103</v>
      </c>
      <c r="AY682" s="1" t="s">
        <v>3104</v>
      </c>
      <c r="AZ682" s="1" t="s">
        <v>3105</v>
      </c>
      <c r="BA682" s="1">
        <v>1</v>
      </c>
    </row>
    <row r="683" spans="1:53" x14ac:dyDescent="0.25">
      <c r="A683" s="1">
        <v>681</v>
      </c>
      <c r="B683" s="6" t="s">
        <v>0</v>
      </c>
      <c r="H683" s="2">
        <v>35051</v>
      </c>
      <c r="I683" s="1">
        <v>7</v>
      </c>
      <c r="J683" s="1">
        <v>10</v>
      </c>
      <c r="K683" s="1">
        <v>3</v>
      </c>
      <c r="L683" s="1">
        <v>4</v>
      </c>
      <c r="M683" s="1" t="s">
        <v>225</v>
      </c>
      <c r="N683" s="1">
        <v>1</v>
      </c>
      <c r="S683" s="1">
        <v>1</v>
      </c>
      <c r="T683" s="1" t="s">
        <v>213</v>
      </c>
      <c r="V683" s="1" t="s">
        <v>81</v>
      </c>
      <c r="X683" s="1" t="s">
        <v>572</v>
      </c>
      <c r="Z683" s="1">
        <v>1</v>
      </c>
      <c r="AB683" s="1" t="s">
        <v>363</v>
      </c>
      <c r="AH683" s="1" t="s">
        <v>32</v>
      </c>
      <c r="AM683" s="1" t="s">
        <v>60</v>
      </c>
      <c r="AO683" s="1">
        <v>5</v>
      </c>
      <c r="AR683" s="1">
        <v>12</v>
      </c>
      <c r="AS683" s="1">
        <v>4</v>
      </c>
      <c r="AT683" s="1" t="s">
        <v>3106</v>
      </c>
      <c r="AU683" s="1" t="s">
        <v>75</v>
      </c>
      <c r="AW683" s="1">
        <v>10</v>
      </c>
      <c r="AX683" s="1" t="s">
        <v>3107</v>
      </c>
      <c r="BA683" s="1">
        <v>1</v>
      </c>
    </row>
    <row r="684" spans="1:53" x14ac:dyDescent="0.25">
      <c r="A684" s="1">
        <v>682</v>
      </c>
      <c r="B684" s="6" t="s">
        <v>0</v>
      </c>
      <c r="D684" s="6" t="s">
        <v>2</v>
      </c>
      <c r="E684" s="6" t="s">
        <v>3</v>
      </c>
      <c r="F684" s="6" t="s">
        <v>4</v>
      </c>
      <c r="H684" s="2">
        <v>35573</v>
      </c>
      <c r="I684" s="1">
        <v>10</v>
      </c>
      <c r="J684" s="1">
        <v>20</v>
      </c>
      <c r="K684" s="1">
        <v>10</v>
      </c>
      <c r="L684" s="1">
        <v>10</v>
      </c>
      <c r="M684" s="1" t="s">
        <v>78</v>
      </c>
      <c r="N684" s="1">
        <v>1</v>
      </c>
      <c r="S684" s="1">
        <v>0</v>
      </c>
      <c r="AB684" s="1" t="s">
        <v>161</v>
      </c>
      <c r="AH684" s="1" t="s">
        <v>32</v>
      </c>
      <c r="AM684" s="1" t="s">
        <v>60</v>
      </c>
      <c r="AO684" s="1">
        <v>6</v>
      </c>
      <c r="AQ684" s="1">
        <v>6</v>
      </c>
      <c r="AS684" s="1">
        <v>30</v>
      </c>
      <c r="AT684" s="1" t="s">
        <v>3108</v>
      </c>
      <c r="AV684" s="1" t="s">
        <v>3109</v>
      </c>
      <c r="AW684" s="1">
        <v>10</v>
      </c>
      <c r="AX684" s="1" t="s">
        <v>3110</v>
      </c>
      <c r="AY684" s="1" t="s">
        <v>3111</v>
      </c>
      <c r="AZ684" s="1" t="s">
        <v>3112</v>
      </c>
      <c r="BA684" s="1">
        <v>1</v>
      </c>
    </row>
    <row r="685" spans="1:53" x14ac:dyDescent="0.25">
      <c r="A685" s="1">
        <v>683</v>
      </c>
      <c r="E685" s="6" t="s">
        <v>3</v>
      </c>
      <c r="H685" s="2">
        <v>26938</v>
      </c>
      <c r="I685" s="1">
        <v>5</v>
      </c>
      <c r="J685" s="1">
        <v>120</v>
      </c>
      <c r="K685" s="1">
        <v>12</v>
      </c>
      <c r="L685" s="1">
        <v>60</v>
      </c>
      <c r="M685" s="1" t="s">
        <v>78</v>
      </c>
      <c r="N685" s="1">
        <v>0</v>
      </c>
      <c r="P685" s="1" t="s">
        <v>35</v>
      </c>
      <c r="Q685" s="1" t="s">
        <v>104</v>
      </c>
      <c r="S685" s="1">
        <v>1</v>
      </c>
      <c r="T685" s="1" t="s">
        <v>213</v>
      </c>
      <c r="V685" s="1" t="s">
        <v>111</v>
      </c>
      <c r="X685" s="1" t="s">
        <v>356</v>
      </c>
      <c r="Z685" s="1">
        <v>15</v>
      </c>
      <c r="AB685" s="1" t="s">
        <v>84</v>
      </c>
      <c r="AH685" s="1" t="s">
        <v>32</v>
      </c>
      <c r="AM685" s="1" t="s">
        <v>162</v>
      </c>
      <c r="AO685" s="1">
        <v>6</v>
      </c>
      <c r="AQ685" s="1">
        <v>6</v>
      </c>
      <c r="AS685" s="1">
        <v>15</v>
      </c>
      <c r="AT685" s="1" t="s">
        <v>76</v>
      </c>
      <c r="AU685" s="1" t="s">
        <v>75</v>
      </c>
      <c r="AW685" s="1">
        <v>5</v>
      </c>
      <c r="AX685" s="1" t="s">
        <v>3113</v>
      </c>
      <c r="AY685" s="1" t="s">
        <v>35</v>
      </c>
      <c r="AZ685" s="1" t="s">
        <v>35</v>
      </c>
      <c r="BA685" s="1">
        <v>0</v>
      </c>
    </row>
    <row r="686" spans="1:53" x14ac:dyDescent="0.25">
      <c r="A686" s="1">
        <v>684</v>
      </c>
      <c r="F686" s="6" t="s">
        <v>4</v>
      </c>
      <c r="H686" s="2">
        <v>28137</v>
      </c>
      <c r="I686" s="1">
        <v>7</v>
      </c>
      <c r="J686" s="1">
        <v>120</v>
      </c>
      <c r="K686" s="1">
        <v>6</v>
      </c>
      <c r="L686" s="1">
        <v>3</v>
      </c>
      <c r="M686" s="1" t="s">
        <v>335</v>
      </c>
      <c r="N686" s="1">
        <v>0</v>
      </c>
      <c r="O686" s="1" t="s">
        <v>53</v>
      </c>
      <c r="Q686" s="1" t="s">
        <v>99</v>
      </c>
      <c r="S686" s="1">
        <v>1</v>
      </c>
      <c r="T686" s="1" t="s">
        <v>213</v>
      </c>
      <c r="V686" s="1" t="s">
        <v>91</v>
      </c>
      <c r="X686" s="1" t="s">
        <v>92</v>
      </c>
      <c r="Z686" s="1">
        <v>17</v>
      </c>
      <c r="AA686" s="1" t="s">
        <v>3114</v>
      </c>
      <c r="AB686" s="1" t="s">
        <v>59</v>
      </c>
      <c r="AH686" s="1" t="s">
        <v>32</v>
      </c>
      <c r="AM686" s="1" t="s">
        <v>73</v>
      </c>
      <c r="AO686" s="1">
        <v>6</v>
      </c>
      <c r="AQ686" s="1">
        <v>3</v>
      </c>
      <c r="AS686" s="1">
        <v>10</v>
      </c>
      <c r="AT686" s="1" t="s">
        <v>3115</v>
      </c>
      <c r="AU686" s="1" t="s">
        <v>75</v>
      </c>
      <c r="AW686" s="1">
        <v>9</v>
      </c>
      <c r="AX686" s="1" t="s">
        <v>3116</v>
      </c>
      <c r="AY686" s="1" t="s">
        <v>3117</v>
      </c>
      <c r="AZ686" s="1" t="s">
        <v>3118</v>
      </c>
      <c r="BA686" s="1">
        <v>0</v>
      </c>
    </row>
    <row r="687" spans="1:53" x14ac:dyDescent="0.25">
      <c r="A687" s="1">
        <v>685</v>
      </c>
      <c r="B687" s="6" t="s">
        <v>0</v>
      </c>
      <c r="H687" s="2">
        <v>30645</v>
      </c>
      <c r="I687" s="1">
        <v>7</v>
      </c>
      <c r="J687" s="1">
        <v>20</v>
      </c>
      <c r="K687" s="1">
        <v>10</v>
      </c>
      <c r="L687" s="1">
        <v>20</v>
      </c>
      <c r="M687" s="1" t="s">
        <v>97</v>
      </c>
      <c r="N687" s="1">
        <v>1</v>
      </c>
      <c r="S687" s="1">
        <v>1</v>
      </c>
      <c r="T687" s="1" t="s">
        <v>141</v>
      </c>
      <c r="V687" s="1" t="s">
        <v>56</v>
      </c>
      <c r="X687" s="1" t="s">
        <v>57</v>
      </c>
      <c r="Z687" s="1">
        <v>1</v>
      </c>
      <c r="AA687" s="1" t="s">
        <v>3119</v>
      </c>
      <c r="AB687" s="1" t="s">
        <v>84</v>
      </c>
      <c r="AF687" s="1" t="s">
        <v>30</v>
      </c>
      <c r="AM687" s="1" t="s">
        <v>85</v>
      </c>
      <c r="AP687" s="1">
        <v>15</v>
      </c>
      <c r="AR687" s="1">
        <v>20</v>
      </c>
      <c r="AS687" s="1">
        <v>20</v>
      </c>
      <c r="AT687" s="1" t="s">
        <v>3120</v>
      </c>
      <c r="AU687" s="1" t="s">
        <v>64</v>
      </c>
      <c r="AW687" s="1">
        <v>10</v>
      </c>
      <c r="AX687" s="1" t="s">
        <v>3121</v>
      </c>
      <c r="AY687" s="1" t="s">
        <v>3122</v>
      </c>
      <c r="AZ687" s="1" t="s">
        <v>3123</v>
      </c>
      <c r="BA687" s="1">
        <v>0</v>
      </c>
    </row>
    <row r="688" spans="1:53" x14ac:dyDescent="0.25">
      <c r="A688" s="1">
        <v>686</v>
      </c>
      <c r="C688" s="6" t="s">
        <v>1</v>
      </c>
      <c r="F688" s="6" t="s">
        <v>4</v>
      </c>
      <c r="H688" s="2">
        <v>29020</v>
      </c>
      <c r="I688" s="1">
        <v>4</v>
      </c>
      <c r="J688" s="1">
        <v>70</v>
      </c>
      <c r="K688" s="1">
        <v>12</v>
      </c>
      <c r="L688" s="1">
        <v>25</v>
      </c>
      <c r="M688" s="1" t="s">
        <v>303</v>
      </c>
      <c r="N688" s="1">
        <v>0</v>
      </c>
      <c r="O688" s="1" t="s">
        <v>68</v>
      </c>
      <c r="R688" s="1" t="s">
        <v>3124</v>
      </c>
      <c r="S688" s="1">
        <v>1</v>
      </c>
      <c r="T688" s="1" t="s">
        <v>412</v>
      </c>
      <c r="W688" s="1" t="s">
        <v>3125</v>
      </c>
      <c r="X688" s="1" t="s">
        <v>297</v>
      </c>
      <c r="Z688" s="1">
        <v>11</v>
      </c>
      <c r="AA688" s="1" t="s">
        <v>3126</v>
      </c>
      <c r="AB688" s="1" t="s">
        <v>84</v>
      </c>
      <c r="AH688" s="1" t="s">
        <v>32</v>
      </c>
      <c r="AM688" s="1" t="s">
        <v>85</v>
      </c>
      <c r="AP688" s="1">
        <v>15</v>
      </c>
      <c r="AR688" s="1">
        <v>10</v>
      </c>
      <c r="AS688" s="1">
        <v>40</v>
      </c>
      <c r="AT688" s="1" t="s">
        <v>3127</v>
      </c>
      <c r="AU688" s="1" t="s">
        <v>75</v>
      </c>
      <c r="AW688" s="1">
        <v>10</v>
      </c>
      <c r="AX688" s="1" t="s">
        <v>3128</v>
      </c>
      <c r="AY688" s="1" t="s">
        <v>3129</v>
      </c>
      <c r="AZ688" s="1" t="s">
        <v>3130</v>
      </c>
      <c r="BA688" s="1">
        <v>0</v>
      </c>
    </row>
    <row r="689" spans="1:53" x14ac:dyDescent="0.25">
      <c r="A689" s="1">
        <v>687</v>
      </c>
      <c r="B689" s="6" t="s">
        <v>0</v>
      </c>
      <c r="C689" s="6" t="s">
        <v>1</v>
      </c>
      <c r="H689" s="2">
        <v>22202</v>
      </c>
      <c r="I689" s="1">
        <v>7</v>
      </c>
      <c r="J689" s="1">
        <v>40</v>
      </c>
      <c r="K689" s="1">
        <v>12</v>
      </c>
      <c r="L689" s="1">
        <v>10</v>
      </c>
      <c r="M689" s="1" t="s">
        <v>335</v>
      </c>
      <c r="N689" s="1">
        <v>1</v>
      </c>
      <c r="S689" s="1">
        <v>1</v>
      </c>
      <c r="T689" s="1" t="s">
        <v>412</v>
      </c>
      <c r="V689" s="1" t="s">
        <v>142</v>
      </c>
      <c r="X689" s="1" t="s">
        <v>92</v>
      </c>
      <c r="Z689" s="1">
        <v>30</v>
      </c>
      <c r="AA689" s="1" t="s">
        <v>3131</v>
      </c>
      <c r="AB689" s="1" t="s">
        <v>59</v>
      </c>
      <c r="AH689" s="1" t="s">
        <v>32</v>
      </c>
      <c r="AM689" s="1" t="s">
        <v>73</v>
      </c>
      <c r="AO689" s="1">
        <v>5</v>
      </c>
      <c r="AR689" s="1">
        <v>12</v>
      </c>
      <c r="AS689" s="1">
        <v>12</v>
      </c>
      <c r="AT689" s="1" t="s">
        <v>3132</v>
      </c>
      <c r="AU689" s="1" t="s">
        <v>75</v>
      </c>
      <c r="AW689" s="1">
        <v>10</v>
      </c>
      <c r="AX689" s="1" t="s">
        <v>3133</v>
      </c>
      <c r="BA689" s="1">
        <v>0</v>
      </c>
    </row>
    <row r="690" spans="1:53" x14ac:dyDescent="0.25">
      <c r="A690" s="1">
        <v>688</v>
      </c>
      <c r="C690" s="6" t="s">
        <v>1</v>
      </c>
      <c r="F690" s="6" t="s">
        <v>4</v>
      </c>
      <c r="H690" s="2">
        <v>30233</v>
      </c>
      <c r="I690" s="1">
        <v>7</v>
      </c>
      <c r="J690" s="1">
        <v>15</v>
      </c>
      <c r="K690" s="1">
        <v>12</v>
      </c>
      <c r="L690" s="1">
        <v>12</v>
      </c>
      <c r="M690" s="1" t="s">
        <v>303</v>
      </c>
      <c r="N690" s="1">
        <v>0</v>
      </c>
      <c r="O690" s="1" t="s">
        <v>68</v>
      </c>
      <c r="Q690" s="1" t="s">
        <v>99</v>
      </c>
      <c r="S690" s="1">
        <v>1</v>
      </c>
      <c r="T690" s="1" t="s">
        <v>146</v>
      </c>
      <c r="V690" s="1" t="s">
        <v>81</v>
      </c>
      <c r="X690" s="1" t="s">
        <v>92</v>
      </c>
      <c r="Z690" s="1">
        <v>1</v>
      </c>
      <c r="AA690" s="1" t="s">
        <v>1767</v>
      </c>
      <c r="AB690" s="1" t="s">
        <v>72</v>
      </c>
      <c r="AE690" s="1" t="s">
        <v>29</v>
      </c>
      <c r="AF690" s="1" t="s">
        <v>30</v>
      </c>
      <c r="AM690" s="1" t="s">
        <v>85</v>
      </c>
      <c r="AO690" s="1">
        <v>2</v>
      </c>
      <c r="AQ690" s="1">
        <v>5</v>
      </c>
      <c r="AS690" s="1">
        <v>30</v>
      </c>
      <c r="AT690" s="1" t="s">
        <v>3134</v>
      </c>
      <c r="AU690" s="1" t="s">
        <v>75</v>
      </c>
      <c r="AW690" s="1">
        <v>7</v>
      </c>
      <c r="AX690" s="1" t="s">
        <v>382</v>
      </c>
      <c r="AY690" s="1" t="s">
        <v>3135</v>
      </c>
      <c r="BA690" s="1">
        <v>0</v>
      </c>
    </row>
    <row r="691" spans="1:53" ht="236.25" x14ac:dyDescent="0.25">
      <c r="A691" s="1">
        <v>689</v>
      </c>
      <c r="B691" s="6" t="s">
        <v>0</v>
      </c>
      <c r="F691" s="6" t="s">
        <v>4</v>
      </c>
      <c r="H691" s="2">
        <v>35459</v>
      </c>
      <c r="I691" s="1">
        <v>5</v>
      </c>
      <c r="J691" s="1">
        <v>8</v>
      </c>
      <c r="K691" s="1">
        <v>10</v>
      </c>
      <c r="L691" s="1">
        <v>5</v>
      </c>
      <c r="M691" s="1" t="s">
        <v>89</v>
      </c>
      <c r="N691" s="1">
        <v>0</v>
      </c>
      <c r="O691" s="1" t="s">
        <v>53</v>
      </c>
      <c r="Q691" s="1" t="s">
        <v>104</v>
      </c>
      <c r="S691" s="1">
        <v>0</v>
      </c>
      <c r="AB691" s="1" t="s">
        <v>161</v>
      </c>
      <c r="AH691" s="1" t="s">
        <v>32</v>
      </c>
      <c r="AM691" s="1" t="s">
        <v>85</v>
      </c>
      <c r="AO691" s="1">
        <v>4</v>
      </c>
      <c r="AQ691" s="1">
        <v>3</v>
      </c>
      <c r="AS691" s="1">
        <v>4</v>
      </c>
      <c r="AT691" s="4" t="s">
        <v>3136</v>
      </c>
      <c r="AU691" s="1" t="s">
        <v>75</v>
      </c>
      <c r="AW691" s="1">
        <v>9</v>
      </c>
      <c r="AX691" s="1" t="s">
        <v>3137</v>
      </c>
      <c r="AY691" s="1" t="s">
        <v>3138</v>
      </c>
      <c r="BA691" s="1">
        <v>0</v>
      </c>
    </row>
    <row r="692" spans="1:53" x14ac:dyDescent="0.25">
      <c r="A692" s="1">
        <v>690</v>
      </c>
      <c r="C692" s="6" t="s">
        <v>1</v>
      </c>
      <c r="F692" s="6" t="s">
        <v>4</v>
      </c>
      <c r="H692" s="2">
        <v>30996</v>
      </c>
      <c r="I692" s="1">
        <v>7</v>
      </c>
      <c r="J692" s="1">
        <v>10</v>
      </c>
      <c r="K692" s="1">
        <v>6</v>
      </c>
      <c r="L692" s="1">
        <v>10</v>
      </c>
      <c r="M692" s="1" t="s">
        <v>89</v>
      </c>
      <c r="N692" s="1">
        <v>0</v>
      </c>
      <c r="O692" s="1" t="s">
        <v>79</v>
      </c>
      <c r="Q692" s="1" t="s">
        <v>99</v>
      </c>
      <c r="S692" s="1">
        <v>1</v>
      </c>
      <c r="T692" s="1" t="s">
        <v>407</v>
      </c>
      <c r="V692" s="1" t="s">
        <v>111</v>
      </c>
      <c r="X692" s="1" t="s">
        <v>57</v>
      </c>
      <c r="Z692" s="1">
        <v>6</v>
      </c>
      <c r="AB692" s="1" t="s">
        <v>72</v>
      </c>
      <c r="AH692" s="1" t="s">
        <v>32</v>
      </c>
      <c r="AM692" s="1" t="s">
        <v>85</v>
      </c>
      <c r="AO692" s="1">
        <v>3</v>
      </c>
      <c r="AQ692" s="1">
        <v>6</v>
      </c>
      <c r="AS692" s="1">
        <v>10</v>
      </c>
      <c r="AT692" s="1" t="s">
        <v>3139</v>
      </c>
      <c r="AU692" s="1" t="s">
        <v>75</v>
      </c>
      <c r="AW692" s="1">
        <v>10</v>
      </c>
      <c r="AX692" s="1" t="s">
        <v>175</v>
      </c>
      <c r="BA692" s="1">
        <v>0</v>
      </c>
    </row>
    <row r="693" spans="1:53" x14ac:dyDescent="0.25">
      <c r="A693" s="1">
        <v>691</v>
      </c>
      <c r="C693" s="6" t="s">
        <v>1</v>
      </c>
      <c r="H693" s="2">
        <v>28795</v>
      </c>
      <c r="I693" s="1">
        <v>7</v>
      </c>
      <c r="J693" s="1">
        <v>180</v>
      </c>
      <c r="K693" s="1">
        <v>11</v>
      </c>
      <c r="L693" s="1">
        <v>3</v>
      </c>
      <c r="M693" s="1" t="s">
        <v>52</v>
      </c>
      <c r="N693" s="1">
        <v>0</v>
      </c>
      <c r="P693" s="1" t="s">
        <v>3140</v>
      </c>
      <c r="Q693" s="1" t="s">
        <v>99</v>
      </c>
      <c r="S693" s="1">
        <v>1</v>
      </c>
      <c r="T693" s="1" t="s">
        <v>155</v>
      </c>
      <c r="V693" s="1" t="s">
        <v>91</v>
      </c>
      <c r="X693" s="1" t="s">
        <v>231</v>
      </c>
      <c r="Z693" s="1">
        <v>5</v>
      </c>
      <c r="AA693" s="1" t="s">
        <v>3141</v>
      </c>
      <c r="AB693" s="1" t="s">
        <v>84</v>
      </c>
      <c r="AK693" s="1" t="s">
        <v>35</v>
      </c>
      <c r="AU693" s="1" t="s">
        <v>75</v>
      </c>
      <c r="AW693" s="1">
        <v>7</v>
      </c>
      <c r="AX693" s="1" t="s">
        <v>3142</v>
      </c>
      <c r="AY693" s="1" t="s">
        <v>3143</v>
      </c>
      <c r="BA693" s="1">
        <v>1</v>
      </c>
    </row>
    <row r="694" spans="1:53" x14ac:dyDescent="0.25">
      <c r="A694" s="1">
        <v>692</v>
      </c>
      <c r="C694" s="6" t="s">
        <v>1</v>
      </c>
      <c r="H694" s="2">
        <v>26256</v>
      </c>
      <c r="I694" s="1">
        <v>8</v>
      </c>
      <c r="J694" s="1">
        <v>0</v>
      </c>
      <c r="K694" s="1">
        <v>12</v>
      </c>
      <c r="L694" s="1">
        <v>26</v>
      </c>
      <c r="M694" s="1" t="s">
        <v>133</v>
      </c>
      <c r="N694" s="1">
        <v>1</v>
      </c>
      <c r="S694" s="1">
        <v>1</v>
      </c>
      <c r="T694" s="1" t="s">
        <v>213</v>
      </c>
      <c r="V694" s="1" t="s">
        <v>81</v>
      </c>
      <c r="X694" s="1" t="s">
        <v>156</v>
      </c>
      <c r="Z694" s="1">
        <v>7</v>
      </c>
      <c r="AA694" s="1" t="s">
        <v>3144</v>
      </c>
      <c r="AB694" s="1" t="s">
        <v>72</v>
      </c>
      <c r="AF694" s="1" t="s">
        <v>30</v>
      </c>
      <c r="AG694" s="1" t="s">
        <v>31</v>
      </c>
      <c r="AI694" s="1" t="s">
        <v>33</v>
      </c>
      <c r="AM694" s="1" t="s">
        <v>60</v>
      </c>
      <c r="AO694" s="1">
        <v>6</v>
      </c>
      <c r="AQ694" s="1">
        <v>2</v>
      </c>
      <c r="AS694" s="1">
        <v>8</v>
      </c>
      <c r="AT694" s="1" t="s">
        <v>3145</v>
      </c>
      <c r="AV694" s="1" t="s">
        <v>3146</v>
      </c>
      <c r="AW694" s="1">
        <v>10</v>
      </c>
      <c r="AX694" s="1" t="s">
        <v>3147</v>
      </c>
      <c r="AY694" s="1" t="s">
        <v>3148</v>
      </c>
      <c r="AZ694" s="1" t="s">
        <v>3149</v>
      </c>
      <c r="BA694" s="1">
        <v>1</v>
      </c>
    </row>
    <row r="695" spans="1:53" x14ac:dyDescent="0.25">
      <c r="A695" s="1">
        <v>693</v>
      </c>
      <c r="C695" s="6" t="s">
        <v>1</v>
      </c>
      <c r="F695" s="6" t="s">
        <v>4</v>
      </c>
      <c r="H695" s="2">
        <v>23641</v>
      </c>
      <c r="I695" s="1">
        <v>7</v>
      </c>
      <c r="J695" s="1">
        <v>50</v>
      </c>
      <c r="K695" s="1">
        <v>8</v>
      </c>
      <c r="L695" s="1">
        <v>5</v>
      </c>
      <c r="M695" s="1" t="s">
        <v>78</v>
      </c>
      <c r="N695" s="1">
        <v>1</v>
      </c>
      <c r="S695" s="1">
        <v>1</v>
      </c>
      <c r="T695" s="1" t="s">
        <v>5</v>
      </c>
      <c r="V695" s="1" t="s">
        <v>111</v>
      </c>
      <c r="Y695" s="1" t="s">
        <v>898</v>
      </c>
      <c r="Z695" s="1">
        <v>30</v>
      </c>
      <c r="AA695" s="1" t="s">
        <v>3150</v>
      </c>
      <c r="AB695" s="1" t="s">
        <v>59</v>
      </c>
      <c r="AH695" s="1" t="s">
        <v>32</v>
      </c>
      <c r="AM695" s="1" t="s">
        <v>73</v>
      </c>
      <c r="AO695" s="1">
        <v>6</v>
      </c>
      <c r="AQ695" s="1">
        <v>6</v>
      </c>
      <c r="AS695" s="1">
        <v>20</v>
      </c>
      <c r="AT695" s="1" t="s">
        <v>3151</v>
      </c>
      <c r="AV695" s="1" t="s">
        <v>3152</v>
      </c>
      <c r="AW695" s="1">
        <v>7</v>
      </c>
      <c r="AX695" s="1" t="s">
        <v>3153</v>
      </c>
      <c r="AY695" s="1" t="s">
        <v>3154</v>
      </c>
      <c r="BA695" s="1">
        <v>0</v>
      </c>
    </row>
    <row r="696" spans="1:53" x14ac:dyDescent="0.25">
      <c r="A696" s="1">
        <v>694</v>
      </c>
      <c r="C696" s="6" t="s">
        <v>1</v>
      </c>
      <c r="H696" s="2">
        <v>31131</v>
      </c>
      <c r="I696" s="1">
        <v>6</v>
      </c>
      <c r="J696" s="1">
        <v>60</v>
      </c>
      <c r="K696" s="1">
        <v>12</v>
      </c>
      <c r="L696" s="1">
        <v>6</v>
      </c>
      <c r="M696" s="1" t="s">
        <v>89</v>
      </c>
      <c r="N696" s="1">
        <v>1</v>
      </c>
      <c r="S696" s="1">
        <v>1</v>
      </c>
      <c r="T696" s="1" t="s">
        <v>141</v>
      </c>
      <c r="V696" s="1" t="s">
        <v>383</v>
      </c>
      <c r="Y696" s="1" t="s">
        <v>3155</v>
      </c>
      <c r="Z696" s="1">
        <v>9</v>
      </c>
      <c r="AA696" s="1" t="s">
        <v>3156</v>
      </c>
      <c r="AB696" s="1" t="s">
        <v>59</v>
      </c>
      <c r="AH696" s="1" t="s">
        <v>32</v>
      </c>
      <c r="AM696" s="1" t="s">
        <v>60</v>
      </c>
      <c r="AO696" s="1">
        <v>5</v>
      </c>
      <c r="AQ696" s="1">
        <v>6</v>
      </c>
      <c r="AS696" s="1">
        <v>30</v>
      </c>
      <c r="AT696" s="1" t="s">
        <v>3157</v>
      </c>
      <c r="AU696" s="1" t="s">
        <v>75</v>
      </c>
      <c r="AW696" s="1">
        <v>10</v>
      </c>
      <c r="AX696" s="1" t="s">
        <v>3158</v>
      </c>
      <c r="AY696" s="1" t="s">
        <v>3159</v>
      </c>
      <c r="AZ696" s="1" t="s">
        <v>3160</v>
      </c>
      <c r="BA696" s="1">
        <v>1</v>
      </c>
    </row>
    <row r="697" spans="1:53" x14ac:dyDescent="0.25">
      <c r="A697" s="1">
        <v>695</v>
      </c>
      <c r="B697" s="6" t="s">
        <v>0</v>
      </c>
      <c r="F697" s="6" t="s">
        <v>4</v>
      </c>
      <c r="H697" s="2">
        <v>28207</v>
      </c>
      <c r="I697" s="1">
        <v>7</v>
      </c>
      <c r="J697" s="1">
        <v>45</v>
      </c>
      <c r="K697" s="1">
        <v>10</v>
      </c>
      <c r="L697" s="1">
        <v>6</v>
      </c>
      <c r="M697" s="1" t="s">
        <v>225</v>
      </c>
      <c r="N697" s="1">
        <v>1</v>
      </c>
      <c r="S697" s="1">
        <v>1</v>
      </c>
      <c r="T697" s="1" t="s">
        <v>55</v>
      </c>
      <c r="V697" s="1" t="s">
        <v>56</v>
      </c>
      <c r="X697" s="1" t="s">
        <v>92</v>
      </c>
      <c r="Z697" s="1">
        <v>17</v>
      </c>
      <c r="AA697" s="1" t="s">
        <v>3161</v>
      </c>
      <c r="AB697" s="1" t="s">
        <v>84</v>
      </c>
      <c r="AG697" s="1" t="s">
        <v>31</v>
      </c>
      <c r="AM697" s="1" t="s">
        <v>60</v>
      </c>
      <c r="AO697" s="1">
        <v>6</v>
      </c>
      <c r="AQ697" s="1">
        <v>6</v>
      </c>
      <c r="AS697" s="1">
        <v>6</v>
      </c>
      <c r="AT697" s="1" t="s">
        <v>3162</v>
      </c>
      <c r="AU697" s="1" t="s">
        <v>75</v>
      </c>
      <c r="AW697" s="1">
        <v>10</v>
      </c>
      <c r="AX697" s="1" t="s">
        <v>3163</v>
      </c>
      <c r="AY697" s="1" t="s">
        <v>3164</v>
      </c>
      <c r="AZ697" s="1" t="s">
        <v>3165</v>
      </c>
      <c r="BA697" s="1">
        <v>1</v>
      </c>
    </row>
    <row r="698" spans="1:53" x14ac:dyDescent="0.25">
      <c r="A698" s="1">
        <v>696</v>
      </c>
      <c r="B698" s="6" t="s">
        <v>0</v>
      </c>
      <c r="C698" s="6" t="s">
        <v>1</v>
      </c>
      <c r="E698" s="6" t="s">
        <v>3</v>
      </c>
      <c r="F698" s="6" t="s">
        <v>4</v>
      </c>
      <c r="H698" s="2">
        <v>27646</v>
      </c>
      <c r="I698" s="1">
        <v>6</v>
      </c>
      <c r="J698" s="1">
        <v>60</v>
      </c>
      <c r="K698" s="1">
        <v>6</v>
      </c>
      <c r="L698" s="1">
        <v>3</v>
      </c>
      <c r="M698" s="1" t="s">
        <v>189</v>
      </c>
      <c r="N698" s="1">
        <v>0</v>
      </c>
      <c r="O698" s="1" t="s">
        <v>53</v>
      </c>
      <c r="Q698" s="1" t="s">
        <v>99</v>
      </c>
      <c r="S698" s="1">
        <v>1</v>
      </c>
      <c r="T698" s="1" t="s">
        <v>29</v>
      </c>
      <c r="V698" s="1" t="s">
        <v>81</v>
      </c>
      <c r="Y698" s="1" t="s">
        <v>3166</v>
      </c>
      <c r="Z698" s="1">
        <v>4</v>
      </c>
      <c r="AA698" s="1" t="s">
        <v>3167</v>
      </c>
      <c r="AB698" s="1" t="s">
        <v>1117</v>
      </c>
      <c r="AE698" s="1" t="s">
        <v>29</v>
      </c>
      <c r="AM698" s="1" t="s">
        <v>73</v>
      </c>
      <c r="AO698" s="1">
        <v>5</v>
      </c>
      <c r="AQ698" s="1">
        <v>5</v>
      </c>
      <c r="AS698" s="1">
        <v>12</v>
      </c>
      <c r="AT698" s="1" t="s">
        <v>3168</v>
      </c>
      <c r="AU698" s="1" t="s">
        <v>75</v>
      </c>
      <c r="AW698" s="1">
        <v>10</v>
      </c>
      <c r="AX698" s="1" t="s">
        <v>35</v>
      </c>
      <c r="AY698" s="1" t="s">
        <v>3169</v>
      </c>
      <c r="AZ698" s="1" t="s">
        <v>3170</v>
      </c>
      <c r="BA698" s="1">
        <v>0</v>
      </c>
    </row>
    <row r="699" spans="1:53" ht="409.5" x14ac:dyDescent="0.25">
      <c r="A699" s="1">
        <v>697</v>
      </c>
      <c r="F699" s="6" t="s">
        <v>4</v>
      </c>
      <c r="H699" s="2">
        <v>30727</v>
      </c>
      <c r="I699" s="1">
        <v>7</v>
      </c>
      <c r="J699" s="1">
        <v>90</v>
      </c>
      <c r="K699" s="1">
        <v>14</v>
      </c>
      <c r="L699" s="1">
        <v>2</v>
      </c>
      <c r="M699" s="1" t="s">
        <v>303</v>
      </c>
      <c r="N699" s="1">
        <v>1</v>
      </c>
      <c r="S699" s="1">
        <v>1</v>
      </c>
      <c r="T699" s="1" t="s">
        <v>213</v>
      </c>
      <c r="W699" s="1" t="s">
        <v>259</v>
      </c>
      <c r="X699" s="1" t="s">
        <v>92</v>
      </c>
      <c r="Z699" s="1">
        <v>8</v>
      </c>
      <c r="AA699" s="1" t="s">
        <v>3171</v>
      </c>
      <c r="AB699" s="1" t="s">
        <v>84</v>
      </c>
      <c r="AG699" s="1" t="s">
        <v>31</v>
      </c>
      <c r="AM699" s="1" t="s">
        <v>73</v>
      </c>
      <c r="AO699" s="1">
        <v>3</v>
      </c>
      <c r="AQ699" s="1">
        <v>1</v>
      </c>
      <c r="AS699" s="1">
        <v>15</v>
      </c>
      <c r="AT699" s="1" t="s">
        <v>3172</v>
      </c>
      <c r="AV699" s="1" t="s">
        <v>3173</v>
      </c>
      <c r="AW699" s="1">
        <v>8</v>
      </c>
      <c r="AX699" s="4" t="s">
        <v>3174</v>
      </c>
      <c r="AZ699" s="1" t="s">
        <v>3175</v>
      </c>
      <c r="BA699" s="1">
        <v>0</v>
      </c>
    </row>
    <row r="700" spans="1:53" x14ac:dyDescent="0.25">
      <c r="A700" s="1">
        <v>698</v>
      </c>
      <c r="B700" s="6" t="s">
        <v>0</v>
      </c>
      <c r="H700" s="2">
        <v>28413</v>
      </c>
      <c r="I700" s="1">
        <v>5</v>
      </c>
      <c r="J700" s="1">
        <v>150</v>
      </c>
      <c r="K700" s="1">
        <v>6</v>
      </c>
      <c r="L700" s="1">
        <v>1</v>
      </c>
      <c r="M700" s="1" t="s">
        <v>52</v>
      </c>
      <c r="N700" s="1">
        <v>1</v>
      </c>
      <c r="S700" s="1">
        <v>1</v>
      </c>
      <c r="T700" s="1" t="s">
        <v>141</v>
      </c>
      <c r="V700" s="1" t="s">
        <v>91</v>
      </c>
      <c r="X700" s="1" t="s">
        <v>92</v>
      </c>
      <c r="Z700" s="1">
        <v>19</v>
      </c>
      <c r="AA700" s="1" t="s">
        <v>3176</v>
      </c>
      <c r="AB700" s="1" t="s">
        <v>59</v>
      </c>
      <c r="AG700" s="1" t="s">
        <v>31</v>
      </c>
      <c r="AH700" s="1" t="s">
        <v>32</v>
      </c>
      <c r="AM700" s="1" t="s">
        <v>60</v>
      </c>
      <c r="AO700" s="1">
        <v>6</v>
      </c>
      <c r="AQ700" s="1">
        <v>6</v>
      </c>
      <c r="AS700" s="1">
        <v>4</v>
      </c>
      <c r="AT700" s="1" t="s">
        <v>3177</v>
      </c>
      <c r="AU700" s="1" t="s">
        <v>75</v>
      </c>
      <c r="AW700" s="1">
        <v>10</v>
      </c>
      <c r="AX700" s="1" t="s">
        <v>3178</v>
      </c>
      <c r="AY700" s="1" t="s">
        <v>3179</v>
      </c>
      <c r="AZ700" s="1" t="s">
        <v>3180</v>
      </c>
      <c r="BA700" s="1">
        <v>1</v>
      </c>
    </row>
    <row r="701" spans="1:53" x14ac:dyDescent="0.25">
      <c r="A701" s="1">
        <v>699</v>
      </c>
      <c r="B701" s="6" t="s">
        <v>0</v>
      </c>
      <c r="H701" s="2">
        <v>26235</v>
      </c>
      <c r="I701" s="1">
        <v>8</v>
      </c>
      <c r="J701" s="1">
        <v>40</v>
      </c>
      <c r="K701" s="1">
        <v>10</v>
      </c>
      <c r="L701" s="1">
        <v>6</v>
      </c>
      <c r="M701" s="1" t="s">
        <v>103</v>
      </c>
      <c r="N701" s="1">
        <v>0</v>
      </c>
      <c r="O701" s="1" t="s">
        <v>68</v>
      </c>
      <c r="Q701" s="1" t="s">
        <v>69</v>
      </c>
      <c r="S701" s="1">
        <v>1</v>
      </c>
      <c r="T701" s="1" t="s">
        <v>80</v>
      </c>
      <c r="V701" s="1" t="s">
        <v>56</v>
      </c>
      <c r="Y701" s="1" t="s">
        <v>3181</v>
      </c>
      <c r="Z701" s="1">
        <v>5</v>
      </c>
      <c r="AA701" s="1" t="s">
        <v>3182</v>
      </c>
      <c r="AB701" s="1" t="s">
        <v>72</v>
      </c>
      <c r="AE701" s="1" t="s">
        <v>29</v>
      </c>
      <c r="AM701" s="1" t="s">
        <v>85</v>
      </c>
      <c r="AP701" s="1">
        <v>12</v>
      </c>
      <c r="AQ701" s="1">
        <v>6</v>
      </c>
      <c r="AS701" s="1">
        <v>20</v>
      </c>
      <c r="AT701" s="1" t="s">
        <v>3183</v>
      </c>
      <c r="AU701" s="1" t="s">
        <v>75</v>
      </c>
      <c r="AW701" s="1">
        <v>9</v>
      </c>
      <c r="AX701" s="1" t="s">
        <v>3184</v>
      </c>
      <c r="AY701" s="1" t="s">
        <v>3185</v>
      </c>
      <c r="BA701" s="1">
        <v>1</v>
      </c>
    </row>
    <row r="702" spans="1:53" x14ac:dyDescent="0.25">
      <c r="A702" s="1">
        <v>700</v>
      </c>
      <c r="B702" s="6" t="s">
        <v>0</v>
      </c>
      <c r="C702" s="6" t="s">
        <v>1</v>
      </c>
      <c r="F702" s="6" t="s">
        <v>4</v>
      </c>
      <c r="H702" s="2">
        <v>24168</v>
      </c>
      <c r="I702" s="1">
        <v>7</v>
      </c>
      <c r="J702" s="1">
        <v>180</v>
      </c>
      <c r="K702" s="1">
        <v>12</v>
      </c>
      <c r="L702" s="1">
        <v>10</v>
      </c>
      <c r="M702" s="1" t="s">
        <v>89</v>
      </c>
      <c r="N702" s="1">
        <v>0</v>
      </c>
      <c r="O702" s="1" t="s">
        <v>98</v>
      </c>
      <c r="Q702" s="1" t="s">
        <v>104</v>
      </c>
      <c r="S702" s="1">
        <v>1</v>
      </c>
      <c r="T702" s="1" t="s">
        <v>55</v>
      </c>
      <c r="V702" s="1" t="s">
        <v>81</v>
      </c>
      <c r="X702" s="1" t="s">
        <v>106</v>
      </c>
      <c r="Z702" s="1">
        <v>25</v>
      </c>
      <c r="AB702" s="1" t="s">
        <v>84</v>
      </c>
      <c r="AF702" s="1" t="s">
        <v>30</v>
      </c>
      <c r="AM702" s="1" t="s">
        <v>85</v>
      </c>
      <c r="AO702" s="1">
        <v>6</v>
      </c>
      <c r="AQ702" s="1">
        <v>5</v>
      </c>
      <c r="AS702" s="1">
        <v>260</v>
      </c>
      <c r="AT702" s="1" t="s">
        <v>3186</v>
      </c>
      <c r="AU702" s="1" t="s">
        <v>75</v>
      </c>
      <c r="AW702" s="1">
        <v>9</v>
      </c>
      <c r="AX702" s="1" t="s">
        <v>3187</v>
      </c>
      <c r="AZ702" s="1" t="s">
        <v>3188</v>
      </c>
      <c r="BA702" s="1">
        <v>0</v>
      </c>
    </row>
    <row r="703" spans="1:53" x14ac:dyDescent="0.25">
      <c r="A703" s="1">
        <v>701</v>
      </c>
      <c r="B703" s="6" t="s">
        <v>0</v>
      </c>
      <c r="E703" s="6" t="s">
        <v>3</v>
      </c>
      <c r="F703" s="6" t="s">
        <v>4</v>
      </c>
      <c r="H703" s="2">
        <v>33512</v>
      </c>
      <c r="I703" s="1">
        <v>8</v>
      </c>
      <c r="J703" s="1">
        <v>30</v>
      </c>
      <c r="K703" s="1">
        <v>10</v>
      </c>
      <c r="L703" s="1">
        <v>18</v>
      </c>
      <c r="M703" s="1" t="s">
        <v>67</v>
      </c>
      <c r="N703" s="1">
        <v>1</v>
      </c>
      <c r="S703" s="1">
        <v>0</v>
      </c>
      <c r="AB703" s="1" t="s">
        <v>84</v>
      </c>
      <c r="AF703" s="1" t="s">
        <v>30</v>
      </c>
      <c r="AM703" s="1" t="s">
        <v>85</v>
      </c>
      <c r="AP703" s="1">
        <v>12</v>
      </c>
      <c r="AR703" s="1">
        <v>12</v>
      </c>
      <c r="AS703" s="1">
        <v>30</v>
      </c>
      <c r="AT703" s="1" t="s">
        <v>3189</v>
      </c>
      <c r="AU703" s="1" t="s">
        <v>75</v>
      </c>
      <c r="AW703" s="1">
        <v>8</v>
      </c>
      <c r="AX703" s="1" t="s">
        <v>3190</v>
      </c>
      <c r="AY703" s="1" t="s">
        <v>3191</v>
      </c>
      <c r="BA703" s="1">
        <v>0</v>
      </c>
    </row>
    <row r="704" spans="1:53" x14ac:dyDescent="0.25">
      <c r="A704" s="1">
        <v>702</v>
      </c>
      <c r="B704" s="6" t="s">
        <v>0</v>
      </c>
      <c r="C704" s="6" t="s">
        <v>1</v>
      </c>
      <c r="H704" s="2">
        <v>26021</v>
      </c>
      <c r="I704" s="1">
        <v>7</v>
      </c>
      <c r="J704" s="1">
        <v>30</v>
      </c>
      <c r="K704" s="1">
        <v>6</v>
      </c>
      <c r="L704" s="1">
        <v>3</v>
      </c>
      <c r="M704" s="1" t="s">
        <v>52</v>
      </c>
      <c r="N704" s="1">
        <v>1</v>
      </c>
      <c r="S704" s="1">
        <v>1</v>
      </c>
      <c r="T704" s="1" t="s">
        <v>155</v>
      </c>
      <c r="V704" s="1" t="s">
        <v>81</v>
      </c>
      <c r="X704" s="1" t="s">
        <v>92</v>
      </c>
      <c r="Z704" s="1">
        <v>12</v>
      </c>
      <c r="AA704" s="1" t="s">
        <v>3192</v>
      </c>
      <c r="AB704" s="1" t="s">
        <v>72</v>
      </c>
      <c r="AH704" s="1" t="s">
        <v>32</v>
      </c>
      <c r="AM704" s="1" t="s">
        <v>73</v>
      </c>
      <c r="AP704" s="1">
        <v>10</v>
      </c>
      <c r="AQ704" s="1">
        <v>5</v>
      </c>
      <c r="AS704" s="1">
        <v>10</v>
      </c>
      <c r="AT704" s="1" t="s">
        <v>3193</v>
      </c>
      <c r="AV704" s="1" t="s">
        <v>3194</v>
      </c>
      <c r="AW704" s="1">
        <v>10</v>
      </c>
      <c r="AX704" s="1" t="s">
        <v>3195</v>
      </c>
      <c r="AY704" s="1" t="s">
        <v>3196</v>
      </c>
      <c r="AZ704" s="1" t="s">
        <v>3197</v>
      </c>
      <c r="BA704" s="1">
        <v>1</v>
      </c>
    </row>
    <row r="705" spans="1:53" x14ac:dyDescent="0.25">
      <c r="A705" s="1">
        <v>703</v>
      </c>
      <c r="B705" s="6" t="s">
        <v>0</v>
      </c>
      <c r="F705" s="6" t="s">
        <v>4</v>
      </c>
      <c r="H705" s="2">
        <v>33040</v>
      </c>
      <c r="I705" s="1">
        <v>6</v>
      </c>
      <c r="J705" s="1">
        <v>50</v>
      </c>
      <c r="K705" s="1">
        <v>10</v>
      </c>
      <c r="L705" s="1">
        <v>3</v>
      </c>
      <c r="M705" s="1" t="s">
        <v>225</v>
      </c>
      <c r="N705" s="1">
        <v>1</v>
      </c>
      <c r="S705" s="1">
        <v>0</v>
      </c>
      <c r="AB705" s="1" t="s">
        <v>84</v>
      </c>
      <c r="AE705" s="1" t="s">
        <v>29</v>
      </c>
      <c r="AH705" s="1" t="s">
        <v>32</v>
      </c>
      <c r="AM705" s="1" t="s">
        <v>85</v>
      </c>
      <c r="AO705" s="1">
        <v>6</v>
      </c>
      <c r="AQ705" s="1">
        <v>4</v>
      </c>
      <c r="AS705" s="1">
        <v>100</v>
      </c>
      <c r="AT705" s="1" t="s">
        <v>3198</v>
      </c>
      <c r="AU705" s="1" t="s">
        <v>64</v>
      </c>
      <c r="AW705" s="1">
        <v>8</v>
      </c>
      <c r="AX705" s="1" t="s">
        <v>3199</v>
      </c>
      <c r="AZ705" s="1" t="s">
        <v>3200</v>
      </c>
      <c r="BA705" s="1">
        <v>1</v>
      </c>
    </row>
    <row r="706" spans="1:53" x14ac:dyDescent="0.25">
      <c r="A706" s="1">
        <v>704</v>
      </c>
      <c r="B706" s="6" t="s">
        <v>0</v>
      </c>
      <c r="H706" s="2">
        <v>33530</v>
      </c>
      <c r="I706" s="1">
        <v>6</v>
      </c>
      <c r="J706" s="1">
        <v>60</v>
      </c>
      <c r="K706" s="1">
        <v>4</v>
      </c>
      <c r="L706" s="1">
        <v>5</v>
      </c>
      <c r="M706" s="1" t="s">
        <v>89</v>
      </c>
      <c r="N706" s="1">
        <v>1</v>
      </c>
      <c r="S706" s="1">
        <v>1</v>
      </c>
      <c r="T706" s="1" t="s">
        <v>5</v>
      </c>
      <c r="V706" s="1" t="s">
        <v>111</v>
      </c>
      <c r="X706" s="1" t="s">
        <v>572</v>
      </c>
      <c r="Z706" s="1">
        <v>0</v>
      </c>
      <c r="AA706" s="1" t="s">
        <v>3201</v>
      </c>
      <c r="AB706" s="1" t="s">
        <v>84</v>
      </c>
      <c r="AH706" s="1" t="s">
        <v>32</v>
      </c>
      <c r="AM706" s="1" t="s">
        <v>85</v>
      </c>
      <c r="AO706" s="1">
        <v>6</v>
      </c>
      <c r="AQ706" s="1">
        <v>6</v>
      </c>
      <c r="AS706" s="1">
        <v>4</v>
      </c>
      <c r="AT706" s="1" t="s">
        <v>3202</v>
      </c>
      <c r="AU706" s="1" t="s">
        <v>75</v>
      </c>
      <c r="AW706" s="1">
        <v>7</v>
      </c>
      <c r="AX706" s="1" t="s">
        <v>3203</v>
      </c>
      <c r="AY706" s="1" t="s">
        <v>3204</v>
      </c>
      <c r="AZ706" s="1" t="s">
        <v>3205</v>
      </c>
      <c r="BA706" s="1">
        <v>1</v>
      </c>
    </row>
    <row r="707" spans="1:53" x14ac:dyDescent="0.25">
      <c r="A707" s="1">
        <v>705</v>
      </c>
      <c r="C707" s="6" t="s">
        <v>1</v>
      </c>
      <c r="H707" s="2">
        <v>29873</v>
      </c>
      <c r="I707" s="1">
        <v>6</v>
      </c>
      <c r="J707" s="1">
        <v>90</v>
      </c>
      <c r="K707" s="1">
        <v>16</v>
      </c>
      <c r="L707" s="1">
        <v>50</v>
      </c>
      <c r="M707" s="1" t="s">
        <v>189</v>
      </c>
      <c r="N707" s="1">
        <v>1</v>
      </c>
      <c r="S707" s="1">
        <v>1</v>
      </c>
      <c r="T707" s="1" t="s">
        <v>135</v>
      </c>
      <c r="V707" s="1" t="s">
        <v>123</v>
      </c>
      <c r="X707" s="1" t="s">
        <v>572</v>
      </c>
      <c r="Z707" s="1">
        <v>11</v>
      </c>
      <c r="AA707" s="1">
        <v>6</v>
      </c>
      <c r="AB707" s="1" t="s">
        <v>84</v>
      </c>
      <c r="AH707" s="1" t="s">
        <v>32</v>
      </c>
      <c r="AM707" s="1" t="s">
        <v>60</v>
      </c>
      <c r="AO707" s="1">
        <v>2</v>
      </c>
      <c r="AQ707" s="1">
        <v>2</v>
      </c>
      <c r="AS707" s="1">
        <v>8</v>
      </c>
      <c r="AT707" s="1" t="s">
        <v>3206</v>
      </c>
      <c r="AU707" s="1" t="s">
        <v>75</v>
      </c>
      <c r="AW707" s="1">
        <v>10</v>
      </c>
      <c r="AX707" s="1" t="s">
        <v>3207</v>
      </c>
      <c r="AY707" s="1" t="s">
        <v>3208</v>
      </c>
      <c r="AZ707" s="1" t="s">
        <v>3209</v>
      </c>
      <c r="BA707" s="1">
        <v>0</v>
      </c>
    </row>
    <row r="708" spans="1:53" x14ac:dyDescent="0.25">
      <c r="A708" s="1">
        <v>706</v>
      </c>
      <c r="B708" s="6" t="s">
        <v>0</v>
      </c>
      <c r="H708" s="2">
        <v>30149</v>
      </c>
      <c r="I708" s="1">
        <v>7</v>
      </c>
      <c r="J708" s="1">
        <v>120</v>
      </c>
      <c r="K708" s="1">
        <v>7</v>
      </c>
      <c r="L708" s="1">
        <v>3</v>
      </c>
      <c r="M708" s="1" t="s">
        <v>335</v>
      </c>
      <c r="N708" s="1">
        <v>1</v>
      </c>
      <c r="S708" s="1">
        <v>1</v>
      </c>
      <c r="T708" s="1" t="s">
        <v>90</v>
      </c>
      <c r="V708" s="1" t="s">
        <v>81</v>
      </c>
      <c r="Y708" s="1" t="s">
        <v>898</v>
      </c>
      <c r="Z708" s="1">
        <v>7</v>
      </c>
      <c r="AA708" s="1" t="s">
        <v>3210</v>
      </c>
      <c r="AB708" s="1" t="s">
        <v>84</v>
      </c>
      <c r="AH708" s="1" t="s">
        <v>32</v>
      </c>
      <c r="AM708" s="1" t="s">
        <v>60</v>
      </c>
      <c r="AO708" s="1">
        <v>6</v>
      </c>
      <c r="AQ708" s="1">
        <v>2</v>
      </c>
      <c r="AS708" s="1">
        <v>8</v>
      </c>
      <c r="AT708" s="1" t="s">
        <v>3211</v>
      </c>
      <c r="AU708" s="1" t="s">
        <v>64</v>
      </c>
      <c r="AW708" s="1">
        <v>10</v>
      </c>
      <c r="AX708" s="1" t="s">
        <v>3212</v>
      </c>
      <c r="AY708" s="1" t="s">
        <v>3213</v>
      </c>
      <c r="AZ708" s="1" t="s">
        <v>116</v>
      </c>
      <c r="BA708" s="1">
        <v>1</v>
      </c>
    </row>
    <row r="709" spans="1:53" x14ac:dyDescent="0.25">
      <c r="A709" s="1">
        <v>707</v>
      </c>
      <c r="B709" s="6" t="s">
        <v>0</v>
      </c>
      <c r="E709" s="6" t="s">
        <v>3</v>
      </c>
      <c r="H709" s="2">
        <v>34816</v>
      </c>
      <c r="I709" s="1">
        <v>4</v>
      </c>
      <c r="J709" s="1">
        <v>0</v>
      </c>
      <c r="K709" s="1">
        <v>9</v>
      </c>
      <c r="L709" s="1">
        <v>15</v>
      </c>
      <c r="M709" s="1" t="s">
        <v>189</v>
      </c>
      <c r="N709" s="1">
        <v>0</v>
      </c>
      <c r="O709" s="1" t="s">
        <v>53</v>
      </c>
      <c r="Q709" s="1" t="s">
        <v>104</v>
      </c>
      <c r="S709" s="1">
        <v>1</v>
      </c>
      <c r="T709" s="1" t="s">
        <v>110</v>
      </c>
      <c r="V709" s="1" t="s">
        <v>81</v>
      </c>
      <c r="X709" s="1" t="s">
        <v>92</v>
      </c>
      <c r="Z709" s="1">
        <v>2</v>
      </c>
      <c r="AA709" s="1" t="s">
        <v>2128</v>
      </c>
      <c r="AB709" s="1" t="s">
        <v>59</v>
      </c>
      <c r="AF709" s="1" t="s">
        <v>30</v>
      </c>
      <c r="AM709" s="1" t="s">
        <v>162</v>
      </c>
      <c r="AO709" s="1">
        <v>6</v>
      </c>
      <c r="AQ709" s="1">
        <v>5</v>
      </c>
      <c r="AS709" s="1">
        <v>10</v>
      </c>
      <c r="AT709" s="1" t="s">
        <v>3214</v>
      </c>
      <c r="AU709" s="1" t="s">
        <v>75</v>
      </c>
      <c r="AW709" s="1">
        <v>10</v>
      </c>
      <c r="AX709" s="1" t="s">
        <v>3215</v>
      </c>
      <c r="AY709" s="1" t="s">
        <v>3216</v>
      </c>
      <c r="AZ709" s="1" t="s">
        <v>3217</v>
      </c>
      <c r="BA709" s="1">
        <v>1</v>
      </c>
    </row>
    <row r="710" spans="1:53" x14ac:dyDescent="0.25">
      <c r="A710" s="1">
        <v>708</v>
      </c>
      <c r="F710" s="6" t="s">
        <v>4</v>
      </c>
      <c r="H710" s="2">
        <v>24983</v>
      </c>
      <c r="I710" s="1">
        <v>7</v>
      </c>
      <c r="J710" s="1">
        <v>2</v>
      </c>
      <c r="K710" s="1">
        <v>3</v>
      </c>
      <c r="L710" s="1">
        <v>15</v>
      </c>
      <c r="M710" s="1" t="s">
        <v>303</v>
      </c>
      <c r="N710" s="1">
        <v>0</v>
      </c>
      <c r="O710" s="1" t="s">
        <v>79</v>
      </c>
      <c r="Q710" s="1" t="s">
        <v>99</v>
      </c>
      <c r="S710" s="1">
        <v>1</v>
      </c>
      <c r="T710" s="1" t="s">
        <v>5</v>
      </c>
      <c r="V710" s="1" t="s">
        <v>111</v>
      </c>
      <c r="Y710" s="1" t="s">
        <v>3218</v>
      </c>
      <c r="Z710" s="1">
        <v>25</v>
      </c>
      <c r="AA710" s="1" t="s">
        <v>3219</v>
      </c>
      <c r="AB710" s="1" t="s">
        <v>59</v>
      </c>
      <c r="AE710" s="1" t="s">
        <v>29</v>
      </c>
      <c r="AM710" s="1" t="s">
        <v>85</v>
      </c>
      <c r="AO710" s="1">
        <v>4</v>
      </c>
      <c r="AQ710" s="1">
        <v>3</v>
      </c>
      <c r="AS710" s="1">
        <v>6</v>
      </c>
      <c r="AT710" s="1" t="s">
        <v>3220</v>
      </c>
      <c r="AU710" s="1" t="s">
        <v>64</v>
      </c>
      <c r="AW710" s="1">
        <v>8</v>
      </c>
      <c r="AX710" s="1" t="s">
        <v>3221</v>
      </c>
      <c r="AY710" s="1" t="s">
        <v>3222</v>
      </c>
      <c r="BA710" s="1">
        <v>0</v>
      </c>
    </row>
    <row r="711" spans="1:53" x14ac:dyDescent="0.25">
      <c r="A711" s="1">
        <v>709</v>
      </c>
      <c r="B711" s="6" t="s">
        <v>0</v>
      </c>
      <c r="H711" s="2">
        <v>31720</v>
      </c>
      <c r="I711" s="1">
        <v>6</v>
      </c>
      <c r="J711" s="1">
        <v>30</v>
      </c>
      <c r="K711" s="1">
        <v>6</v>
      </c>
      <c r="L711" s="1">
        <v>30</v>
      </c>
      <c r="M711" s="1" t="s">
        <v>133</v>
      </c>
      <c r="N711" s="1">
        <v>1</v>
      </c>
      <c r="S711" s="1">
        <v>1</v>
      </c>
      <c r="T711" s="1" t="s">
        <v>29</v>
      </c>
      <c r="V711" s="1" t="s">
        <v>111</v>
      </c>
      <c r="Y711" s="1" t="s">
        <v>3223</v>
      </c>
      <c r="Z711" s="1">
        <v>5</v>
      </c>
      <c r="AA711" s="1" t="s">
        <v>3224</v>
      </c>
      <c r="AB711" s="1" t="s">
        <v>363</v>
      </c>
      <c r="AE711" s="1" t="s">
        <v>29</v>
      </c>
      <c r="AM711" s="1" t="s">
        <v>85</v>
      </c>
      <c r="AO711" s="1">
        <v>4</v>
      </c>
      <c r="AQ711" s="1">
        <v>4</v>
      </c>
      <c r="AS711" s="1">
        <v>20</v>
      </c>
      <c r="AT711" s="1" t="s">
        <v>3225</v>
      </c>
      <c r="AU711" s="1" t="s">
        <v>64</v>
      </c>
      <c r="AW711" s="1">
        <v>9</v>
      </c>
      <c r="AX711" s="1" t="s">
        <v>3226</v>
      </c>
      <c r="AY711" s="1" t="s">
        <v>3227</v>
      </c>
      <c r="AZ711" s="1" t="s">
        <v>3228</v>
      </c>
      <c r="BA711" s="1">
        <v>1</v>
      </c>
    </row>
    <row r="712" spans="1:53" x14ac:dyDescent="0.25">
      <c r="A712" s="1">
        <v>710</v>
      </c>
      <c r="B712" s="6" t="s">
        <v>0</v>
      </c>
      <c r="H712" s="2">
        <v>31861</v>
      </c>
      <c r="I712" s="1">
        <v>7</v>
      </c>
      <c r="J712" s="1">
        <v>0</v>
      </c>
      <c r="K712" s="1">
        <v>14</v>
      </c>
      <c r="L712" s="1">
        <v>1</v>
      </c>
      <c r="M712" s="1" t="s">
        <v>225</v>
      </c>
      <c r="N712" s="1">
        <v>0</v>
      </c>
      <c r="P712" s="1" t="s">
        <v>3229</v>
      </c>
      <c r="Q712" s="1" t="s">
        <v>54</v>
      </c>
      <c r="S712" s="1">
        <v>0</v>
      </c>
      <c r="AB712" s="1" t="s">
        <v>84</v>
      </c>
      <c r="AE712" s="1" t="s">
        <v>29</v>
      </c>
      <c r="AM712" s="1" t="s">
        <v>73</v>
      </c>
      <c r="AO712" s="1">
        <v>6</v>
      </c>
      <c r="AQ712" s="1">
        <v>6</v>
      </c>
      <c r="AS712" s="1">
        <v>8</v>
      </c>
      <c r="AT712" s="1" t="s">
        <v>3230</v>
      </c>
      <c r="AU712" s="1" t="s">
        <v>75</v>
      </c>
      <c r="AW712" s="1">
        <v>5</v>
      </c>
      <c r="AX712" s="1" t="s">
        <v>3231</v>
      </c>
      <c r="AZ712" s="1" t="s">
        <v>3232</v>
      </c>
    </row>
    <row r="713" spans="1:53" x14ac:dyDescent="0.25">
      <c r="A713" s="1">
        <v>711</v>
      </c>
      <c r="F713" s="6" t="s">
        <v>4</v>
      </c>
      <c r="H713" s="2">
        <v>29528</v>
      </c>
      <c r="I713" s="1">
        <v>7</v>
      </c>
      <c r="J713" s="1">
        <v>75</v>
      </c>
      <c r="K713" s="1">
        <v>10</v>
      </c>
      <c r="L713" s="1">
        <v>2</v>
      </c>
      <c r="M713" s="1" t="s">
        <v>67</v>
      </c>
      <c r="N713" s="1">
        <v>0</v>
      </c>
      <c r="O713" s="1" t="s">
        <v>122</v>
      </c>
      <c r="Q713" s="1" t="s">
        <v>54</v>
      </c>
      <c r="S713" s="1">
        <v>0</v>
      </c>
      <c r="AB713" s="1" t="s">
        <v>59</v>
      </c>
      <c r="AG713" s="1" t="s">
        <v>31</v>
      </c>
      <c r="AM713" s="1" t="s">
        <v>73</v>
      </c>
      <c r="AO713" s="1">
        <v>2</v>
      </c>
      <c r="AQ713" s="1">
        <v>4</v>
      </c>
      <c r="AS713" s="1">
        <v>50</v>
      </c>
      <c r="AT713" s="1" t="s">
        <v>3233</v>
      </c>
      <c r="AU713" s="1" t="s">
        <v>75</v>
      </c>
      <c r="AW713" s="1">
        <v>10</v>
      </c>
      <c r="AX713" s="1" t="s">
        <v>3234</v>
      </c>
      <c r="BA713" s="1">
        <v>0</v>
      </c>
    </row>
    <row r="714" spans="1:53" x14ac:dyDescent="0.25">
      <c r="A714" s="1">
        <v>712</v>
      </c>
      <c r="F714" s="6" t="s">
        <v>4</v>
      </c>
      <c r="H714" s="2">
        <v>34844</v>
      </c>
      <c r="I714" s="1">
        <v>8</v>
      </c>
      <c r="J714" s="1">
        <v>0</v>
      </c>
      <c r="K714" s="1">
        <v>12</v>
      </c>
      <c r="L714" s="1">
        <v>20</v>
      </c>
      <c r="M714" s="1" t="s">
        <v>78</v>
      </c>
      <c r="N714" s="1">
        <v>0</v>
      </c>
      <c r="O714" s="1" t="s">
        <v>68</v>
      </c>
      <c r="Q714" s="1" t="s">
        <v>99</v>
      </c>
      <c r="S714" s="1">
        <v>0</v>
      </c>
      <c r="AB714" s="1" t="s">
        <v>59</v>
      </c>
      <c r="AH714" s="1" t="s">
        <v>32</v>
      </c>
      <c r="AM714" s="1" t="s">
        <v>85</v>
      </c>
      <c r="AO714" s="1">
        <v>6</v>
      </c>
      <c r="AQ714" s="1">
        <v>6</v>
      </c>
      <c r="AS714" s="1">
        <v>4</v>
      </c>
      <c r="AT714" s="1" t="s">
        <v>3235</v>
      </c>
      <c r="AU714" s="1" t="s">
        <v>64</v>
      </c>
      <c r="AW714" s="1">
        <v>10</v>
      </c>
      <c r="AX714" s="1" t="s">
        <v>3236</v>
      </c>
      <c r="AY714" s="1" t="s">
        <v>3237</v>
      </c>
      <c r="AZ714" s="1" t="s">
        <v>3237</v>
      </c>
      <c r="BA714" s="1">
        <v>0</v>
      </c>
    </row>
    <row r="715" spans="1:53" x14ac:dyDescent="0.25">
      <c r="A715" s="1">
        <v>713</v>
      </c>
      <c r="B715" s="6" t="s">
        <v>0</v>
      </c>
      <c r="C715" s="6" t="s">
        <v>1</v>
      </c>
      <c r="D715" s="6" t="s">
        <v>2</v>
      </c>
      <c r="E715" s="6" t="s">
        <v>3</v>
      </c>
      <c r="F715" s="6" t="s">
        <v>4</v>
      </c>
      <c r="H715" s="2">
        <v>32667</v>
      </c>
      <c r="I715" s="1">
        <v>8</v>
      </c>
      <c r="J715" s="1">
        <v>30</v>
      </c>
      <c r="K715" s="1">
        <v>5</v>
      </c>
      <c r="L715" s="1">
        <v>30</v>
      </c>
      <c r="M715" s="1" t="s">
        <v>189</v>
      </c>
      <c r="N715" s="1">
        <v>0</v>
      </c>
      <c r="O715" s="1" t="s">
        <v>98</v>
      </c>
      <c r="R715" s="1" t="s">
        <v>35</v>
      </c>
      <c r="S715" s="1">
        <v>1</v>
      </c>
      <c r="T715" s="1" t="s">
        <v>465</v>
      </c>
      <c r="V715" s="1" t="s">
        <v>56</v>
      </c>
      <c r="Y715" s="1" t="s">
        <v>3238</v>
      </c>
      <c r="Z715" s="1">
        <v>5</v>
      </c>
      <c r="AA715" s="1" t="s">
        <v>3239</v>
      </c>
      <c r="AB715" s="1" t="s">
        <v>59</v>
      </c>
      <c r="AC715" s="1" t="s">
        <v>27</v>
      </c>
      <c r="AH715" s="1" t="s">
        <v>32</v>
      </c>
      <c r="AL715" s="1" t="s">
        <v>3240</v>
      </c>
      <c r="AM715" s="1" t="s">
        <v>73</v>
      </c>
      <c r="AO715" s="1">
        <v>5</v>
      </c>
      <c r="AR715" s="1">
        <v>8</v>
      </c>
      <c r="AS715" s="1">
        <v>10</v>
      </c>
      <c r="AT715" s="1" t="s">
        <v>3241</v>
      </c>
      <c r="AU715" s="1" t="s">
        <v>75</v>
      </c>
      <c r="AW715" s="1">
        <v>10</v>
      </c>
      <c r="AX715" s="1" t="s">
        <v>3242</v>
      </c>
      <c r="BA715" s="1">
        <v>1</v>
      </c>
    </row>
    <row r="716" spans="1:53" x14ac:dyDescent="0.25">
      <c r="A716" s="1">
        <v>714</v>
      </c>
      <c r="C716" s="6" t="s">
        <v>1</v>
      </c>
      <c r="H716" s="2">
        <v>31082</v>
      </c>
      <c r="I716" s="1">
        <v>8</v>
      </c>
      <c r="J716" s="1">
        <v>80</v>
      </c>
      <c r="K716" s="1">
        <v>9</v>
      </c>
      <c r="L716" s="1">
        <v>2</v>
      </c>
      <c r="M716" s="1" t="s">
        <v>78</v>
      </c>
      <c r="N716" s="1">
        <v>1</v>
      </c>
      <c r="S716" s="1">
        <v>1</v>
      </c>
      <c r="T716" s="1" t="s">
        <v>5</v>
      </c>
      <c r="V716" s="1" t="s">
        <v>81</v>
      </c>
      <c r="X716" s="1" t="s">
        <v>648</v>
      </c>
      <c r="Z716" s="1">
        <v>10</v>
      </c>
      <c r="AA716" s="1" t="s">
        <v>3243</v>
      </c>
      <c r="AB716" s="1" t="s">
        <v>84</v>
      </c>
      <c r="AE716" s="1" t="s">
        <v>29</v>
      </c>
      <c r="AM716" s="1" t="s">
        <v>73</v>
      </c>
      <c r="AP716" s="1">
        <v>13</v>
      </c>
      <c r="AR716" s="1">
        <v>10</v>
      </c>
      <c r="AS716" s="1">
        <v>30</v>
      </c>
      <c r="AT716" s="1" t="s">
        <v>3244</v>
      </c>
      <c r="AV716" s="1" t="s">
        <v>3245</v>
      </c>
      <c r="AW716" s="1">
        <v>7</v>
      </c>
      <c r="AX716" s="1" t="s">
        <v>3246</v>
      </c>
      <c r="AY716" s="1" t="s">
        <v>607</v>
      </c>
      <c r="AZ716" s="1" t="s">
        <v>607</v>
      </c>
      <c r="BA716" s="1">
        <v>1</v>
      </c>
    </row>
    <row r="717" spans="1:53" ht="409.5" x14ac:dyDescent="0.25">
      <c r="A717" s="1">
        <v>715</v>
      </c>
      <c r="C717" s="6" t="s">
        <v>1</v>
      </c>
      <c r="H717" s="2">
        <v>34222</v>
      </c>
      <c r="I717" s="1">
        <v>8</v>
      </c>
      <c r="J717" s="1">
        <v>15</v>
      </c>
      <c r="K717" s="1">
        <v>9</v>
      </c>
      <c r="L717" s="1">
        <v>12</v>
      </c>
      <c r="M717" s="1" t="s">
        <v>225</v>
      </c>
      <c r="N717" s="1">
        <v>1</v>
      </c>
      <c r="S717" s="1">
        <v>0</v>
      </c>
      <c r="AB717" s="1" t="s">
        <v>59</v>
      </c>
      <c r="AF717" s="1" t="s">
        <v>30</v>
      </c>
      <c r="AM717" s="1" t="s">
        <v>73</v>
      </c>
      <c r="AP717" s="1" t="s">
        <v>616</v>
      </c>
      <c r="AR717" s="1" t="s">
        <v>616</v>
      </c>
      <c r="AS717" s="1">
        <v>30</v>
      </c>
      <c r="AT717" s="4" t="s">
        <v>3247</v>
      </c>
      <c r="AU717" s="1" t="s">
        <v>64</v>
      </c>
      <c r="AW717" s="1">
        <v>10</v>
      </c>
      <c r="AX717" s="1" t="s">
        <v>3248</v>
      </c>
      <c r="AZ717" s="1" t="s">
        <v>3249</v>
      </c>
      <c r="BA717" s="1">
        <v>1</v>
      </c>
    </row>
    <row r="718" spans="1:53" x14ac:dyDescent="0.25">
      <c r="A718" s="1">
        <v>716</v>
      </c>
      <c r="B718" s="6" t="s">
        <v>0</v>
      </c>
      <c r="C718" s="6" t="s">
        <v>1</v>
      </c>
      <c r="D718" s="6" t="s">
        <v>2</v>
      </c>
      <c r="H718" s="2">
        <v>29744</v>
      </c>
      <c r="I718" s="1">
        <v>7</v>
      </c>
      <c r="J718" s="1">
        <v>40</v>
      </c>
      <c r="K718" s="1">
        <v>10</v>
      </c>
      <c r="L718" s="1">
        <v>0</v>
      </c>
      <c r="M718" s="1" t="s">
        <v>103</v>
      </c>
      <c r="N718" s="1">
        <v>0</v>
      </c>
      <c r="O718" s="1" t="s">
        <v>68</v>
      </c>
      <c r="Q718" s="1" t="s">
        <v>99</v>
      </c>
      <c r="S718" s="1">
        <v>1</v>
      </c>
      <c r="T718" s="1" t="s">
        <v>407</v>
      </c>
      <c r="V718" s="1" t="s">
        <v>111</v>
      </c>
      <c r="X718" s="1" t="s">
        <v>57</v>
      </c>
      <c r="Z718" s="1">
        <v>6</v>
      </c>
      <c r="AA718" s="1" t="s">
        <v>3250</v>
      </c>
      <c r="AB718" s="1" t="s">
        <v>72</v>
      </c>
      <c r="AF718" s="1" t="s">
        <v>30</v>
      </c>
      <c r="AM718" s="1" t="s">
        <v>162</v>
      </c>
      <c r="AO718" s="1">
        <v>5</v>
      </c>
      <c r="AQ718" s="1">
        <v>5</v>
      </c>
      <c r="AS718" s="1">
        <v>4</v>
      </c>
      <c r="AT718" s="1" t="s">
        <v>3251</v>
      </c>
      <c r="AU718" s="1" t="s">
        <v>64</v>
      </c>
      <c r="AW718" s="1">
        <v>8</v>
      </c>
      <c r="AX718" s="1" t="s">
        <v>3252</v>
      </c>
      <c r="BA718" s="1">
        <v>1</v>
      </c>
    </row>
    <row r="719" spans="1:53" x14ac:dyDescent="0.25">
      <c r="A719" s="1">
        <v>717</v>
      </c>
      <c r="B719" s="6" t="s">
        <v>0</v>
      </c>
      <c r="H719" s="2">
        <v>32181</v>
      </c>
      <c r="I719" s="1">
        <v>10</v>
      </c>
      <c r="J719" s="1">
        <v>60</v>
      </c>
      <c r="K719" s="1">
        <v>8</v>
      </c>
      <c r="L719" s="1">
        <v>10</v>
      </c>
      <c r="M719" s="1" t="s">
        <v>121</v>
      </c>
      <c r="N719" s="1">
        <v>0</v>
      </c>
      <c r="O719" s="1" t="s">
        <v>79</v>
      </c>
      <c r="Q719" s="1" t="s">
        <v>104</v>
      </c>
      <c r="S719" s="1">
        <v>0</v>
      </c>
      <c r="AB719" s="1" t="s">
        <v>84</v>
      </c>
      <c r="AG719" s="1" t="s">
        <v>31</v>
      </c>
      <c r="AI719" s="1" t="s">
        <v>33</v>
      </c>
      <c r="AM719" s="1" t="s">
        <v>60</v>
      </c>
      <c r="AO719" s="1">
        <v>4</v>
      </c>
      <c r="AQ719" s="1">
        <v>4</v>
      </c>
      <c r="AS719" s="1">
        <v>6</v>
      </c>
      <c r="AT719" s="1" t="s">
        <v>3253</v>
      </c>
      <c r="AU719" s="1" t="s">
        <v>64</v>
      </c>
      <c r="AW719" s="1">
        <v>10</v>
      </c>
      <c r="AX719" s="1" t="s">
        <v>3254</v>
      </c>
      <c r="AY719" s="1" t="s">
        <v>3255</v>
      </c>
      <c r="AZ719" s="1" t="s">
        <v>3256</v>
      </c>
      <c r="BA719" s="1">
        <v>1</v>
      </c>
    </row>
    <row r="720" spans="1:53" x14ac:dyDescent="0.25">
      <c r="A720" s="1">
        <v>718</v>
      </c>
      <c r="B720" s="6" t="s">
        <v>0</v>
      </c>
      <c r="C720" s="6" t="s">
        <v>1</v>
      </c>
      <c r="F720" s="6" t="s">
        <v>4</v>
      </c>
      <c r="H720" s="2">
        <v>32762</v>
      </c>
      <c r="I720" s="1">
        <v>4</v>
      </c>
      <c r="J720" s="1">
        <v>30</v>
      </c>
      <c r="K720" s="1">
        <v>18</v>
      </c>
      <c r="L720" s="1">
        <v>24</v>
      </c>
      <c r="M720" s="1" t="s">
        <v>303</v>
      </c>
      <c r="N720" s="1">
        <v>1</v>
      </c>
      <c r="S720" s="1">
        <v>1</v>
      </c>
      <c r="T720" s="1" t="s">
        <v>135</v>
      </c>
      <c r="V720" s="1" t="s">
        <v>81</v>
      </c>
      <c r="X720" s="1" t="s">
        <v>92</v>
      </c>
      <c r="Z720" s="1">
        <v>5</v>
      </c>
      <c r="AA720" s="1" t="s">
        <v>3257</v>
      </c>
      <c r="AB720" s="1" t="s">
        <v>59</v>
      </c>
      <c r="AH720" s="1" t="s">
        <v>32</v>
      </c>
      <c r="AM720" s="1" t="s">
        <v>60</v>
      </c>
      <c r="AP720" s="1">
        <v>10</v>
      </c>
      <c r="AQ720" s="1">
        <v>6</v>
      </c>
      <c r="AS720" s="1">
        <v>72</v>
      </c>
      <c r="AT720" s="1" t="s">
        <v>3258</v>
      </c>
      <c r="AU720" s="1" t="s">
        <v>75</v>
      </c>
      <c r="AW720" s="1">
        <v>10</v>
      </c>
      <c r="AX720" s="1" t="s">
        <v>3259</v>
      </c>
      <c r="AY720" s="1" t="s">
        <v>3260</v>
      </c>
      <c r="AZ720" s="1" t="s">
        <v>3261</v>
      </c>
      <c r="BA720" s="1">
        <v>1</v>
      </c>
    </row>
    <row r="721" spans="1:53" x14ac:dyDescent="0.25">
      <c r="A721" s="1">
        <v>719</v>
      </c>
      <c r="B721" s="6" t="s">
        <v>0</v>
      </c>
      <c r="C721" s="6" t="s">
        <v>1</v>
      </c>
      <c r="H721" s="2">
        <v>30799</v>
      </c>
      <c r="I721" s="1">
        <v>6</v>
      </c>
      <c r="J721" s="1">
        <v>135</v>
      </c>
      <c r="K721" s="1">
        <v>7</v>
      </c>
      <c r="L721" s="1">
        <v>40</v>
      </c>
      <c r="M721" s="1" t="s">
        <v>121</v>
      </c>
      <c r="N721" s="1">
        <v>1</v>
      </c>
      <c r="S721" s="1">
        <v>1</v>
      </c>
      <c r="T721" s="1" t="s">
        <v>55</v>
      </c>
      <c r="V721" s="1" t="s">
        <v>111</v>
      </c>
      <c r="X721" s="1" t="s">
        <v>272</v>
      </c>
      <c r="Z721" s="1">
        <v>5</v>
      </c>
      <c r="AA721" s="1" t="s">
        <v>3262</v>
      </c>
      <c r="AB721" s="1" t="s">
        <v>84</v>
      </c>
      <c r="AG721" s="1" t="s">
        <v>31</v>
      </c>
      <c r="AM721" s="1" t="s">
        <v>73</v>
      </c>
      <c r="AO721" s="1">
        <v>4</v>
      </c>
      <c r="AQ721" s="1">
        <v>5</v>
      </c>
      <c r="AS721" s="1">
        <v>25</v>
      </c>
      <c r="AT721" s="1" t="s">
        <v>3263</v>
      </c>
      <c r="AU721" s="1" t="s">
        <v>75</v>
      </c>
      <c r="AW721" s="1">
        <v>8</v>
      </c>
      <c r="AX721" s="1" t="s">
        <v>3264</v>
      </c>
      <c r="BA721" s="1">
        <v>0</v>
      </c>
    </row>
    <row r="722" spans="1:53" x14ac:dyDescent="0.25">
      <c r="A722" s="1">
        <v>720</v>
      </c>
      <c r="B722" s="6" t="s">
        <v>0</v>
      </c>
      <c r="H722" s="2">
        <v>29746</v>
      </c>
      <c r="I722" s="1">
        <v>8</v>
      </c>
      <c r="J722" s="1">
        <v>0</v>
      </c>
      <c r="K722" s="1">
        <v>8</v>
      </c>
      <c r="L722" s="1">
        <v>15</v>
      </c>
      <c r="M722" s="1" t="s">
        <v>52</v>
      </c>
      <c r="N722" s="1">
        <v>1</v>
      </c>
      <c r="S722" s="1">
        <v>0</v>
      </c>
      <c r="AB722" s="1" t="s">
        <v>59</v>
      </c>
      <c r="AH722" s="1" t="s">
        <v>32</v>
      </c>
      <c r="AM722" s="1" t="s">
        <v>60</v>
      </c>
      <c r="AO722" s="1">
        <v>6</v>
      </c>
      <c r="AQ722" s="1">
        <v>6</v>
      </c>
      <c r="AS722" s="1">
        <v>10</v>
      </c>
      <c r="AT722" s="1" t="s">
        <v>3265</v>
      </c>
      <c r="AV722" s="1" t="s">
        <v>382</v>
      </c>
      <c r="AW722" s="1">
        <v>8</v>
      </c>
      <c r="AX722" s="1" t="s">
        <v>3266</v>
      </c>
      <c r="AY722" s="1" t="s">
        <v>3267</v>
      </c>
      <c r="AZ722" s="1" t="s">
        <v>3268</v>
      </c>
      <c r="BA722" s="1">
        <v>1</v>
      </c>
    </row>
    <row r="723" spans="1:53" x14ac:dyDescent="0.25">
      <c r="A723" s="1">
        <v>721</v>
      </c>
      <c r="B723" s="6" t="s">
        <v>0</v>
      </c>
      <c r="H723" s="2">
        <v>30306</v>
      </c>
      <c r="I723" s="1">
        <v>8</v>
      </c>
      <c r="J723" s="1">
        <v>90</v>
      </c>
      <c r="K723" s="1">
        <v>15</v>
      </c>
      <c r="L723" s="1">
        <v>10</v>
      </c>
      <c r="M723" s="1" t="s">
        <v>52</v>
      </c>
      <c r="N723" s="1">
        <v>0</v>
      </c>
      <c r="O723" s="1" t="s">
        <v>68</v>
      </c>
      <c r="R723" s="1" t="s">
        <v>3269</v>
      </c>
      <c r="S723" s="1">
        <v>1</v>
      </c>
      <c r="T723" s="1" t="s">
        <v>155</v>
      </c>
      <c r="V723" s="1" t="s">
        <v>81</v>
      </c>
      <c r="X723" s="1" t="s">
        <v>92</v>
      </c>
      <c r="Z723" s="1">
        <v>2</v>
      </c>
      <c r="AA723" s="1" t="s">
        <v>3270</v>
      </c>
      <c r="AB723" s="1" t="s">
        <v>59</v>
      </c>
      <c r="AF723" s="1" t="s">
        <v>30</v>
      </c>
      <c r="AM723" s="1" t="s">
        <v>85</v>
      </c>
      <c r="AO723" s="1">
        <v>6</v>
      </c>
      <c r="AQ723" s="1">
        <v>6</v>
      </c>
      <c r="AS723" s="1">
        <v>15</v>
      </c>
      <c r="AT723" s="1" t="s">
        <v>3271</v>
      </c>
      <c r="AU723" s="1" t="s">
        <v>75</v>
      </c>
      <c r="AW723" s="1">
        <v>4</v>
      </c>
      <c r="AX723" s="1" t="s">
        <v>3272</v>
      </c>
      <c r="AY723" s="1" t="s">
        <v>3273</v>
      </c>
      <c r="AZ723" s="1" t="s">
        <v>3274</v>
      </c>
      <c r="BA723" s="1">
        <v>1</v>
      </c>
    </row>
    <row r="724" spans="1:53" x14ac:dyDescent="0.25">
      <c r="A724" s="1">
        <v>722</v>
      </c>
      <c r="B724" s="6" t="s">
        <v>0</v>
      </c>
      <c r="F724" s="6" t="s">
        <v>4</v>
      </c>
      <c r="H724" s="2">
        <v>32860</v>
      </c>
      <c r="I724" s="1">
        <v>8</v>
      </c>
      <c r="J724" s="1">
        <v>120</v>
      </c>
      <c r="K724" s="1">
        <v>8</v>
      </c>
      <c r="L724" s="1">
        <v>1</v>
      </c>
      <c r="M724" s="1" t="s">
        <v>133</v>
      </c>
      <c r="N724" s="1">
        <v>0</v>
      </c>
      <c r="O724" s="1" t="s">
        <v>68</v>
      </c>
      <c r="Q724" s="1" t="s">
        <v>104</v>
      </c>
      <c r="S724" s="1">
        <v>0</v>
      </c>
      <c r="AB724" s="1" t="s">
        <v>59</v>
      </c>
      <c r="AD724" s="1" t="s">
        <v>28</v>
      </c>
      <c r="AM724" s="1" t="s">
        <v>73</v>
      </c>
      <c r="AP724" s="1">
        <v>15</v>
      </c>
      <c r="AR724" s="1">
        <v>20</v>
      </c>
      <c r="AS724" s="1">
        <v>80</v>
      </c>
      <c r="AT724" s="1" t="s">
        <v>3275</v>
      </c>
      <c r="AU724" s="1" t="s">
        <v>64</v>
      </c>
      <c r="AW724" s="1">
        <v>7</v>
      </c>
      <c r="AX724" s="1" t="s">
        <v>3276</v>
      </c>
      <c r="AY724" s="1" t="s">
        <v>1001</v>
      </c>
      <c r="AZ724" s="1" t="s">
        <v>1001</v>
      </c>
      <c r="BA724" s="1">
        <v>0</v>
      </c>
    </row>
    <row r="725" spans="1:53" x14ac:dyDescent="0.25">
      <c r="A725" s="1">
        <v>723</v>
      </c>
      <c r="B725" s="6" t="s">
        <v>0</v>
      </c>
      <c r="F725" s="6" t="s">
        <v>4</v>
      </c>
      <c r="H725" s="2">
        <v>34227</v>
      </c>
      <c r="I725" s="1">
        <v>8</v>
      </c>
      <c r="J725" s="1">
        <v>40</v>
      </c>
      <c r="K725" s="1">
        <v>10</v>
      </c>
      <c r="L725" s="1">
        <v>6</v>
      </c>
      <c r="M725" s="1" t="s">
        <v>78</v>
      </c>
      <c r="N725" s="1">
        <v>1</v>
      </c>
      <c r="S725" s="1">
        <v>1</v>
      </c>
      <c r="T725" s="1" t="s">
        <v>55</v>
      </c>
      <c r="V725" s="1" t="s">
        <v>56</v>
      </c>
      <c r="X725" s="1" t="s">
        <v>356</v>
      </c>
      <c r="Z725" s="1">
        <v>2</v>
      </c>
      <c r="AA725" s="1" t="s">
        <v>3277</v>
      </c>
      <c r="AB725" s="1" t="s">
        <v>59</v>
      </c>
      <c r="AG725" s="1" t="s">
        <v>31</v>
      </c>
      <c r="AM725" s="1" t="s">
        <v>60</v>
      </c>
      <c r="AO725" s="1">
        <v>3</v>
      </c>
      <c r="AQ725" s="1">
        <v>3</v>
      </c>
      <c r="AS725" s="1">
        <v>4</v>
      </c>
      <c r="AT725" s="1" t="s">
        <v>3278</v>
      </c>
      <c r="AU725" s="1" t="s">
        <v>75</v>
      </c>
      <c r="AW725" s="1">
        <v>10</v>
      </c>
      <c r="AX725" s="1" t="s">
        <v>3279</v>
      </c>
      <c r="AY725" s="1" t="s">
        <v>3280</v>
      </c>
      <c r="BA725" s="1">
        <v>1</v>
      </c>
    </row>
    <row r="726" spans="1:53" x14ac:dyDescent="0.25">
      <c r="A726" s="1">
        <v>724</v>
      </c>
      <c r="B726" s="6" t="s">
        <v>0</v>
      </c>
      <c r="I726" s="1">
        <v>7</v>
      </c>
      <c r="J726" s="1">
        <v>10</v>
      </c>
      <c r="K726" s="1">
        <v>8</v>
      </c>
      <c r="L726" s="1">
        <v>8</v>
      </c>
      <c r="M726" s="1" t="s">
        <v>67</v>
      </c>
      <c r="N726" s="1">
        <v>1</v>
      </c>
      <c r="S726" s="1">
        <v>1</v>
      </c>
      <c r="T726" s="1" t="s">
        <v>141</v>
      </c>
      <c r="V726" s="1" t="s">
        <v>81</v>
      </c>
      <c r="X726" s="1" t="s">
        <v>92</v>
      </c>
      <c r="Z726" s="1">
        <v>1</v>
      </c>
      <c r="AA726" s="1" t="s">
        <v>3281</v>
      </c>
      <c r="AB726" s="1" t="s">
        <v>59</v>
      </c>
      <c r="AF726" s="1" t="s">
        <v>30</v>
      </c>
      <c r="AH726" s="1" t="s">
        <v>32</v>
      </c>
      <c r="AM726" s="1" t="s">
        <v>60</v>
      </c>
      <c r="AO726" s="1">
        <v>4</v>
      </c>
      <c r="AQ726" s="1">
        <v>4</v>
      </c>
      <c r="AS726" s="1">
        <v>5</v>
      </c>
      <c r="AT726" s="1" t="s">
        <v>3282</v>
      </c>
      <c r="AU726" s="1" t="s">
        <v>75</v>
      </c>
      <c r="AW726" s="1">
        <v>9</v>
      </c>
      <c r="AX726" s="1" t="s">
        <v>3283</v>
      </c>
      <c r="AY726" s="1" t="s">
        <v>3284</v>
      </c>
      <c r="AZ726" s="1" t="s">
        <v>3285</v>
      </c>
      <c r="BA726" s="1">
        <v>1</v>
      </c>
    </row>
    <row r="727" spans="1:53" x14ac:dyDescent="0.25">
      <c r="A727" s="1">
        <v>725</v>
      </c>
      <c r="B727" s="6" t="s">
        <v>0</v>
      </c>
      <c r="H727" s="2">
        <v>33191</v>
      </c>
      <c r="I727" s="1">
        <v>7</v>
      </c>
      <c r="J727" s="1">
        <v>70</v>
      </c>
      <c r="K727" s="1">
        <v>3</v>
      </c>
      <c r="L727" s="1">
        <v>5</v>
      </c>
      <c r="M727" s="1" t="s">
        <v>103</v>
      </c>
      <c r="N727" s="1">
        <v>0</v>
      </c>
      <c r="O727" s="1" t="s">
        <v>98</v>
      </c>
      <c r="Q727" s="1" t="s">
        <v>99</v>
      </c>
      <c r="S727" s="1">
        <v>1</v>
      </c>
      <c r="T727" s="1" t="s">
        <v>519</v>
      </c>
      <c r="V727" s="1" t="s">
        <v>111</v>
      </c>
      <c r="X727" s="1" t="s">
        <v>57</v>
      </c>
      <c r="Z727" s="1">
        <v>2</v>
      </c>
      <c r="AA727" s="1" t="s">
        <v>1495</v>
      </c>
      <c r="AB727" s="1" t="s">
        <v>59</v>
      </c>
      <c r="AK727" s="1" t="s">
        <v>35</v>
      </c>
      <c r="AV727" s="1" t="s">
        <v>1329</v>
      </c>
      <c r="AW727" s="1">
        <v>10</v>
      </c>
      <c r="AX727" s="1" t="s">
        <v>3286</v>
      </c>
      <c r="AY727" s="1" t="s">
        <v>3287</v>
      </c>
      <c r="BA727" s="1">
        <v>1</v>
      </c>
    </row>
    <row r="728" spans="1:53" x14ac:dyDescent="0.25">
      <c r="A728" s="1">
        <v>726</v>
      </c>
      <c r="B728" s="6" t="s">
        <v>0</v>
      </c>
      <c r="C728" s="6" t="s">
        <v>1</v>
      </c>
      <c r="H728" s="2">
        <v>30188</v>
      </c>
      <c r="I728" s="1">
        <v>7</v>
      </c>
      <c r="J728" s="1">
        <v>30</v>
      </c>
      <c r="K728" s="1">
        <v>7</v>
      </c>
      <c r="L728" s="1">
        <v>1</v>
      </c>
      <c r="M728" s="1" t="s">
        <v>89</v>
      </c>
      <c r="N728" s="1">
        <v>0</v>
      </c>
      <c r="O728" s="1" t="s">
        <v>68</v>
      </c>
      <c r="Q728" s="1" t="s">
        <v>99</v>
      </c>
      <c r="S728" s="1">
        <v>1</v>
      </c>
      <c r="T728" s="1" t="s">
        <v>70</v>
      </c>
      <c r="V728" s="1" t="s">
        <v>81</v>
      </c>
      <c r="X728" s="1" t="s">
        <v>57</v>
      </c>
      <c r="Z728" s="1">
        <v>7</v>
      </c>
      <c r="AA728" s="1" t="s">
        <v>3288</v>
      </c>
      <c r="AB728" s="1" t="s">
        <v>84</v>
      </c>
      <c r="AH728" s="1" t="s">
        <v>32</v>
      </c>
      <c r="AM728" s="1" t="s">
        <v>60</v>
      </c>
      <c r="AO728" s="1">
        <v>4</v>
      </c>
      <c r="AQ728" s="1">
        <v>2</v>
      </c>
      <c r="AS728" s="1">
        <v>2</v>
      </c>
      <c r="AT728" s="1" t="s">
        <v>3289</v>
      </c>
      <c r="AU728" s="1" t="s">
        <v>75</v>
      </c>
      <c r="AW728" s="1">
        <v>10</v>
      </c>
      <c r="AX728" s="1" t="s">
        <v>3290</v>
      </c>
      <c r="AY728" s="1" t="s">
        <v>3291</v>
      </c>
      <c r="AZ728" s="1" t="s">
        <v>3292</v>
      </c>
      <c r="BA728" s="1">
        <v>1</v>
      </c>
    </row>
    <row r="729" spans="1:53" x14ac:dyDescent="0.25">
      <c r="A729" s="1">
        <v>727</v>
      </c>
      <c r="F729" s="6" t="s">
        <v>4</v>
      </c>
      <c r="H729" s="2">
        <v>43069</v>
      </c>
      <c r="I729" s="1">
        <v>6</v>
      </c>
      <c r="J729" s="1">
        <v>30</v>
      </c>
      <c r="K729" s="1">
        <v>10</v>
      </c>
      <c r="L729" s="1">
        <v>6</v>
      </c>
      <c r="M729" s="1" t="s">
        <v>133</v>
      </c>
      <c r="N729" s="1">
        <v>0</v>
      </c>
      <c r="O729" s="1" t="s">
        <v>98</v>
      </c>
      <c r="Q729" s="1" t="s">
        <v>104</v>
      </c>
      <c r="S729" s="1">
        <v>1</v>
      </c>
      <c r="T729" s="1" t="s">
        <v>213</v>
      </c>
      <c r="W729" s="1" t="s">
        <v>291</v>
      </c>
      <c r="X729" s="1" t="s">
        <v>92</v>
      </c>
      <c r="Z729" s="1">
        <v>3</v>
      </c>
      <c r="AA729" s="1" t="s">
        <v>3293</v>
      </c>
      <c r="AB729" s="1" t="s">
        <v>72</v>
      </c>
      <c r="AG729" s="1" t="s">
        <v>31</v>
      </c>
      <c r="AN729" s="1" t="s">
        <v>3294</v>
      </c>
      <c r="AO729" s="1">
        <v>3</v>
      </c>
      <c r="AQ729" s="1">
        <v>4</v>
      </c>
      <c r="AS729" s="1">
        <v>6</v>
      </c>
      <c r="AT729" s="1" t="s">
        <v>3295</v>
      </c>
      <c r="AU729" s="1" t="s">
        <v>75</v>
      </c>
      <c r="AW729" s="1">
        <v>0</v>
      </c>
      <c r="AX729" s="1" t="s">
        <v>3296</v>
      </c>
      <c r="AY729" s="1" t="s">
        <v>769</v>
      </c>
      <c r="AZ729" s="1" t="s">
        <v>3297</v>
      </c>
      <c r="BA729" s="1">
        <v>0</v>
      </c>
    </row>
    <row r="730" spans="1:53" x14ac:dyDescent="0.25">
      <c r="A730" s="1">
        <v>728</v>
      </c>
      <c r="B730" s="6" t="s">
        <v>0</v>
      </c>
      <c r="C730" s="6" t="s">
        <v>1</v>
      </c>
      <c r="F730" s="6" t="s">
        <v>4</v>
      </c>
      <c r="H730" s="2">
        <v>30087</v>
      </c>
      <c r="I730" s="1">
        <v>8</v>
      </c>
      <c r="J730" s="1">
        <v>60</v>
      </c>
      <c r="K730" s="1">
        <v>6</v>
      </c>
      <c r="L730" s="1">
        <v>10</v>
      </c>
      <c r="M730" s="1" t="s">
        <v>133</v>
      </c>
      <c r="N730" s="1">
        <v>1</v>
      </c>
      <c r="S730" s="1">
        <v>1</v>
      </c>
      <c r="T730" s="1" t="s">
        <v>213</v>
      </c>
      <c r="W730" s="1" t="s">
        <v>291</v>
      </c>
      <c r="Y730" s="1" t="s">
        <v>898</v>
      </c>
      <c r="Z730" s="1">
        <v>10</v>
      </c>
      <c r="AA730" s="1" t="s">
        <v>3298</v>
      </c>
      <c r="AB730" s="1" t="s">
        <v>59</v>
      </c>
      <c r="AG730" s="1" t="s">
        <v>31</v>
      </c>
      <c r="AM730" s="1" t="s">
        <v>60</v>
      </c>
      <c r="AO730" s="1">
        <v>6</v>
      </c>
      <c r="AQ730" s="1">
        <v>6</v>
      </c>
      <c r="AS730" s="1">
        <v>10</v>
      </c>
      <c r="AT730" s="1" t="s">
        <v>696</v>
      </c>
      <c r="AU730" s="1" t="s">
        <v>75</v>
      </c>
      <c r="AW730" s="1">
        <v>8</v>
      </c>
      <c r="AX730" s="1" t="s">
        <v>3299</v>
      </c>
      <c r="AY730" s="1" t="s">
        <v>3300</v>
      </c>
      <c r="BA730" s="1">
        <v>0</v>
      </c>
    </row>
    <row r="731" spans="1:53" ht="110.25" x14ac:dyDescent="0.25">
      <c r="A731" s="1">
        <v>729</v>
      </c>
      <c r="B731" s="6" t="s">
        <v>0</v>
      </c>
      <c r="F731" s="6" t="s">
        <v>4</v>
      </c>
      <c r="H731" s="2">
        <v>19245</v>
      </c>
      <c r="I731" s="1">
        <v>6</v>
      </c>
      <c r="J731" s="1">
        <v>90</v>
      </c>
      <c r="K731" s="1">
        <v>9</v>
      </c>
      <c r="L731" s="1">
        <v>1</v>
      </c>
      <c r="M731" s="1" t="s">
        <v>225</v>
      </c>
      <c r="N731" s="1">
        <v>0</v>
      </c>
      <c r="P731" s="1" t="s">
        <v>607</v>
      </c>
      <c r="Q731" s="1" t="s">
        <v>99</v>
      </c>
      <c r="S731" s="1">
        <v>1</v>
      </c>
      <c r="T731" s="1" t="s">
        <v>29</v>
      </c>
      <c r="V731" s="1" t="s">
        <v>81</v>
      </c>
      <c r="X731" s="1" t="s">
        <v>419</v>
      </c>
      <c r="Z731" s="1">
        <v>15</v>
      </c>
      <c r="AA731" s="1" t="s">
        <v>3301</v>
      </c>
      <c r="AB731" s="1" t="s">
        <v>72</v>
      </c>
      <c r="AF731" s="1" t="s">
        <v>30</v>
      </c>
      <c r="AM731" s="1" t="s">
        <v>73</v>
      </c>
      <c r="AP731" s="1">
        <v>10</v>
      </c>
      <c r="AQ731" s="1">
        <v>5</v>
      </c>
      <c r="AS731" s="1">
        <v>20</v>
      </c>
      <c r="AT731" s="4" t="s">
        <v>3302</v>
      </c>
      <c r="AU731" s="1" t="s">
        <v>75</v>
      </c>
      <c r="AW731" s="1">
        <v>7</v>
      </c>
      <c r="AX731" s="1" t="s">
        <v>3303</v>
      </c>
      <c r="AY731" s="1" t="s">
        <v>3304</v>
      </c>
      <c r="AZ731" s="1" t="s">
        <v>3305</v>
      </c>
      <c r="BA731" s="1">
        <v>0</v>
      </c>
    </row>
    <row r="732" spans="1:53" x14ac:dyDescent="0.25">
      <c r="A732" s="1">
        <v>730</v>
      </c>
      <c r="C732" s="6" t="s">
        <v>1</v>
      </c>
      <c r="H732" s="2">
        <v>34285</v>
      </c>
      <c r="I732" s="1">
        <v>6</v>
      </c>
      <c r="J732" s="1">
        <v>50</v>
      </c>
      <c r="K732" s="1">
        <v>10</v>
      </c>
      <c r="L732" s="1">
        <v>1</v>
      </c>
      <c r="M732" s="1" t="s">
        <v>189</v>
      </c>
      <c r="N732" s="1">
        <v>1</v>
      </c>
      <c r="O732" s="1" t="s">
        <v>79</v>
      </c>
      <c r="Q732" s="1" t="s">
        <v>99</v>
      </c>
      <c r="S732" s="1">
        <v>1</v>
      </c>
      <c r="T732" s="1" t="s">
        <v>213</v>
      </c>
      <c r="V732" s="1" t="s">
        <v>81</v>
      </c>
      <c r="X732" s="1" t="s">
        <v>112</v>
      </c>
      <c r="Z732" s="1">
        <v>2</v>
      </c>
      <c r="AA732" s="1" t="s">
        <v>867</v>
      </c>
      <c r="AB732" s="1" t="s">
        <v>59</v>
      </c>
      <c r="AE732" s="1" t="s">
        <v>29</v>
      </c>
      <c r="AM732" s="1" t="s">
        <v>85</v>
      </c>
      <c r="AO732" s="1">
        <v>5</v>
      </c>
      <c r="AQ732" s="1">
        <v>4</v>
      </c>
      <c r="AS732" s="1">
        <v>4</v>
      </c>
      <c r="AT732" s="1" t="s">
        <v>3306</v>
      </c>
      <c r="AU732" s="1" t="s">
        <v>75</v>
      </c>
      <c r="AW732" s="1">
        <v>8</v>
      </c>
      <c r="AX732" s="1" t="s">
        <v>3307</v>
      </c>
    </row>
    <row r="733" spans="1:53" x14ac:dyDescent="0.25">
      <c r="A733" s="1">
        <v>731</v>
      </c>
      <c r="G733" s="6" t="s">
        <v>3308</v>
      </c>
      <c r="H733" s="2">
        <v>29290</v>
      </c>
      <c r="I733" s="1">
        <v>7</v>
      </c>
      <c r="J733" s="1">
        <v>240</v>
      </c>
      <c r="K733" s="1">
        <v>12</v>
      </c>
      <c r="L733" s="1">
        <v>6</v>
      </c>
      <c r="M733" s="1" t="s">
        <v>335</v>
      </c>
      <c r="N733" s="1">
        <v>0</v>
      </c>
      <c r="O733" s="1" t="s">
        <v>98</v>
      </c>
      <c r="R733" s="1" t="s">
        <v>3309</v>
      </c>
      <c r="S733" s="1">
        <v>1</v>
      </c>
      <c r="T733" s="1" t="s">
        <v>135</v>
      </c>
      <c r="V733" s="1" t="s">
        <v>142</v>
      </c>
      <c r="X733" s="1" t="s">
        <v>92</v>
      </c>
      <c r="Z733" s="1">
        <v>16</v>
      </c>
      <c r="AA733" s="1" t="s">
        <v>3310</v>
      </c>
      <c r="AB733" s="1" t="s">
        <v>59</v>
      </c>
      <c r="AH733" s="1" t="s">
        <v>32</v>
      </c>
      <c r="AM733" s="1" t="s">
        <v>73</v>
      </c>
      <c r="AO733" s="1">
        <v>4</v>
      </c>
      <c r="AQ733" s="1">
        <v>4</v>
      </c>
      <c r="AS733" s="1">
        <v>6</v>
      </c>
      <c r="AT733" s="1" t="s">
        <v>3311</v>
      </c>
      <c r="AU733" s="1" t="s">
        <v>64</v>
      </c>
      <c r="AW733" s="1">
        <v>9</v>
      </c>
      <c r="AX733" s="1" t="s">
        <v>3312</v>
      </c>
      <c r="AY733" s="1" t="s">
        <v>3313</v>
      </c>
      <c r="AZ733" s="1" t="s">
        <v>3314</v>
      </c>
      <c r="BA733" s="1">
        <v>1</v>
      </c>
    </row>
    <row r="734" spans="1:53" ht="126" x14ac:dyDescent="0.25">
      <c r="A734" s="1">
        <v>732</v>
      </c>
      <c r="C734" s="6" t="s">
        <v>1</v>
      </c>
      <c r="F734" s="6" t="s">
        <v>4</v>
      </c>
      <c r="H734" s="2">
        <v>29645</v>
      </c>
      <c r="I734" s="1">
        <v>7</v>
      </c>
      <c r="J734" s="1">
        <v>60</v>
      </c>
      <c r="K734" s="1">
        <v>5</v>
      </c>
      <c r="L734" s="1">
        <v>9</v>
      </c>
      <c r="M734" s="1" t="s">
        <v>189</v>
      </c>
      <c r="N734" s="1">
        <v>1</v>
      </c>
      <c r="S734" s="1">
        <v>1</v>
      </c>
      <c r="T734" s="1" t="s">
        <v>213</v>
      </c>
      <c r="V734" s="1" t="s">
        <v>111</v>
      </c>
      <c r="Y734" s="1" t="s">
        <v>2244</v>
      </c>
      <c r="Z734" s="1">
        <v>10</v>
      </c>
      <c r="AA734" s="1" t="s">
        <v>3315</v>
      </c>
      <c r="AB734" s="1" t="s">
        <v>84</v>
      </c>
      <c r="AG734" s="1" t="s">
        <v>31</v>
      </c>
      <c r="AM734" s="1" t="s">
        <v>162</v>
      </c>
      <c r="AP734" s="1">
        <v>15</v>
      </c>
      <c r="AR734" s="1">
        <v>10</v>
      </c>
      <c r="AS734" s="1">
        <v>20</v>
      </c>
      <c r="AT734" s="1" t="s">
        <v>3316</v>
      </c>
      <c r="AU734" s="1" t="s">
        <v>2492</v>
      </c>
      <c r="AW734" s="1">
        <v>10</v>
      </c>
      <c r="AX734" s="1" t="s">
        <v>3317</v>
      </c>
      <c r="AY734" s="4" t="s">
        <v>3318</v>
      </c>
      <c r="AZ734" s="1" t="s">
        <v>3319</v>
      </c>
      <c r="BA734" s="1">
        <v>1</v>
      </c>
    </row>
    <row r="735" spans="1:53" x14ac:dyDescent="0.25">
      <c r="A735" s="1">
        <v>733</v>
      </c>
      <c r="B735" s="6" t="s">
        <v>0</v>
      </c>
      <c r="H735" s="2">
        <v>29049</v>
      </c>
      <c r="I735" s="1">
        <v>6</v>
      </c>
      <c r="J735" s="1">
        <v>20</v>
      </c>
      <c r="K735" s="1">
        <v>13</v>
      </c>
      <c r="L735" s="1">
        <v>2</v>
      </c>
      <c r="M735" s="1" t="s">
        <v>78</v>
      </c>
      <c r="N735" s="1">
        <v>0</v>
      </c>
      <c r="O735" s="1" t="s">
        <v>98</v>
      </c>
      <c r="Q735" s="1" t="s">
        <v>104</v>
      </c>
      <c r="S735" s="1">
        <v>1</v>
      </c>
      <c r="T735" s="1" t="s">
        <v>213</v>
      </c>
      <c r="V735" s="1" t="s">
        <v>81</v>
      </c>
      <c r="X735" s="1" t="s">
        <v>92</v>
      </c>
      <c r="Z735" s="1">
        <v>2</v>
      </c>
      <c r="AA735" s="1" t="s">
        <v>3320</v>
      </c>
      <c r="AB735" s="1" t="s">
        <v>84</v>
      </c>
      <c r="AE735" s="1" t="s">
        <v>29</v>
      </c>
      <c r="AM735" s="1" t="s">
        <v>73</v>
      </c>
      <c r="AO735" s="1">
        <v>6</v>
      </c>
      <c r="AQ735" s="1">
        <v>6</v>
      </c>
      <c r="AS735" s="1">
        <v>25</v>
      </c>
      <c r="AT735" s="1" t="s">
        <v>3321</v>
      </c>
      <c r="AU735" s="1" t="s">
        <v>75</v>
      </c>
      <c r="AW735" s="1">
        <v>8</v>
      </c>
      <c r="AX735" s="1" t="s">
        <v>3322</v>
      </c>
      <c r="BA735" s="1">
        <v>1</v>
      </c>
    </row>
    <row r="736" spans="1:53" x14ac:dyDescent="0.25">
      <c r="A736" s="1">
        <v>734</v>
      </c>
      <c r="B736" s="6" t="s">
        <v>0</v>
      </c>
      <c r="H736" s="2">
        <v>29668</v>
      </c>
      <c r="I736" s="1">
        <v>65</v>
      </c>
      <c r="J736" s="1">
        <v>40</v>
      </c>
      <c r="K736" s="1">
        <v>12</v>
      </c>
      <c r="L736" s="1">
        <v>3</v>
      </c>
      <c r="M736" s="1" t="s">
        <v>97</v>
      </c>
      <c r="N736" s="1">
        <v>0</v>
      </c>
      <c r="O736" s="1" t="s">
        <v>68</v>
      </c>
      <c r="Q736" s="1" t="s">
        <v>54</v>
      </c>
      <c r="S736" s="1">
        <v>1</v>
      </c>
      <c r="T736" s="1" t="s">
        <v>407</v>
      </c>
      <c r="V736" s="1" t="s">
        <v>81</v>
      </c>
      <c r="X736" s="1" t="s">
        <v>493</v>
      </c>
      <c r="Z736" s="1">
        <v>14</v>
      </c>
      <c r="AA736" s="1" t="s">
        <v>3323</v>
      </c>
      <c r="AB736" s="1" t="s">
        <v>72</v>
      </c>
      <c r="AE736" s="1" t="s">
        <v>29</v>
      </c>
      <c r="AM736" s="1" t="s">
        <v>60</v>
      </c>
      <c r="AO736" s="1">
        <v>3</v>
      </c>
      <c r="AR736" s="1">
        <v>20</v>
      </c>
      <c r="AS736" s="1">
        <v>30</v>
      </c>
      <c r="AT736" s="1" t="s">
        <v>3324</v>
      </c>
      <c r="AU736" s="1" t="s">
        <v>75</v>
      </c>
      <c r="AW736" s="1">
        <v>10</v>
      </c>
      <c r="AX736" s="1" t="s">
        <v>3325</v>
      </c>
      <c r="AY736" s="1" t="s">
        <v>3326</v>
      </c>
      <c r="BA736" s="1">
        <v>1</v>
      </c>
    </row>
    <row r="737" spans="1:53" ht="409.5" x14ac:dyDescent="0.25">
      <c r="A737" s="1">
        <v>735</v>
      </c>
      <c r="B737" s="6" t="s">
        <v>0</v>
      </c>
      <c r="H737" s="2">
        <v>28471</v>
      </c>
      <c r="I737" s="1">
        <v>4</v>
      </c>
      <c r="J737" s="1">
        <v>0</v>
      </c>
      <c r="K737" s="1">
        <v>12</v>
      </c>
      <c r="L737" s="1">
        <v>600</v>
      </c>
      <c r="M737" s="1" t="s">
        <v>89</v>
      </c>
      <c r="N737" s="1">
        <v>1</v>
      </c>
      <c r="S737" s="1">
        <v>1</v>
      </c>
      <c r="U737" s="1" t="s">
        <v>2649</v>
      </c>
      <c r="W737" s="1" t="s">
        <v>3327</v>
      </c>
      <c r="Y737" s="1" t="s">
        <v>2649</v>
      </c>
      <c r="Z737" s="1">
        <v>27</v>
      </c>
      <c r="AA737" s="1" t="s">
        <v>2650</v>
      </c>
      <c r="AB737" s="1" t="s">
        <v>1117</v>
      </c>
      <c r="AG737" s="1" t="s">
        <v>31</v>
      </c>
      <c r="AH737" s="1" t="s">
        <v>32</v>
      </c>
      <c r="AN737" s="1" t="s">
        <v>179</v>
      </c>
      <c r="AO737" s="1">
        <v>4</v>
      </c>
      <c r="AQ737" s="1">
        <v>6</v>
      </c>
      <c r="AS737" s="1">
        <v>12</v>
      </c>
      <c r="AT737" s="1" t="s">
        <v>3328</v>
      </c>
      <c r="AV737" s="1" t="s">
        <v>3329</v>
      </c>
      <c r="AW737" s="1">
        <v>10</v>
      </c>
      <c r="AX737" s="4" t="s">
        <v>3330</v>
      </c>
      <c r="AY737" s="4" t="s">
        <v>3331</v>
      </c>
      <c r="AZ737" s="4" t="s">
        <v>3332</v>
      </c>
      <c r="BA737" s="1">
        <v>1</v>
      </c>
    </row>
    <row r="738" spans="1:53" x14ac:dyDescent="0.25">
      <c r="A738" s="1">
        <v>736</v>
      </c>
      <c r="B738" s="6" t="s">
        <v>0</v>
      </c>
      <c r="H738" s="2">
        <v>42959</v>
      </c>
      <c r="I738" s="1">
        <v>8</v>
      </c>
      <c r="J738" s="1">
        <v>30</v>
      </c>
      <c r="K738" s="1">
        <v>10</v>
      </c>
      <c r="L738" s="1">
        <v>2</v>
      </c>
      <c r="M738" s="1" t="s">
        <v>189</v>
      </c>
      <c r="N738" s="1">
        <v>1</v>
      </c>
      <c r="S738" s="1">
        <v>1</v>
      </c>
      <c r="T738" s="1" t="s">
        <v>213</v>
      </c>
      <c r="V738" s="1" t="s">
        <v>56</v>
      </c>
      <c r="X738" s="1" t="s">
        <v>92</v>
      </c>
      <c r="Z738" s="1">
        <v>10</v>
      </c>
      <c r="AA738" s="1" t="s">
        <v>3333</v>
      </c>
      <c r="AB738" s="1" t="s">
        <v>59</v>
      </c>
      <c r="AH738" s="1" t="s">
        <v>32</v>
      </c>
      <c r="AM738" s="1" t="s">
        <v>73</v>
      </c>
      <c r="AO738" s="1">
        <v>6</v>
      </c>
      <c r="AQ738" s="1">
        <v>6</v>
      </c>
      <c r="AS738" s="1">
        <v>10</v>
      </c>
      <c r="AT738" s="1" t="s">
        <v>3334</v>
      </c>
      <c r="AU738" s="1" t="s">
        <v>75</v>
      </c>
      <c r="AW738" s="1">
        <v>10</v>
      </c>
      <c r="AX738" s="1" t="s">
        <v>3335</v>
      </c>
      <c r="AZ738" s="1" t="s">
        <v>3336</v>
      </c>
      <c r="BA738" s="1">
        <v>1</v>
      </c>
    </row>
    <row r="739" spans="1:53" x14ac:dyDescent="0.25">
      <c r="A739" s="1">
        <v>737</v>
      </c>
      <c r="B739" s="6" t="s">
        <v>0</v>
      </c>
      <c r="H739" s="2">
        <v>33228</v>
      </c>
      <c r="I739" s="1">
        <v>7</v>
      </c>
      <c r="J739" s="1">
        <v>45</v>
      </c>
      <c r="K739" s="1">
        <v>9</v>
      </c>
      <c r="L739" s="1">
        <v>5</v>
      </c>
      <c r="M739" s="1" t="s">
        <v>67</v>
      </c>
      <c r="N739" s="1">
        <v>1</v>
      </c>
      <c r="S739" s="1">
        <v>1</v>
      </c>
      <c r="T739" s="1" t="s">
        <v>141</v>
      </c>
      <c r="V739" s="1" t="s">
        <v>350</v>
      </c>
      <c r="X739" s="1" t="s">
        <v>92</v>
      </c>
      <c r="Z739" s="1">
        <v>1</v>
      </c>
      <c r="AA739" s="1" t="s">
        <v>3337</v>
      </c>
      <c r="AB739" s="1" t="s">
        <v>161</v>
      </c>
      <c r="AF739" s="1" t="s">
        <v>30</v>
      </c>
      <c r="AK739" s="1" t="s">
        <v>35</v>
      </c>
      <c r="AU739" s="1" t="s">
        <v>75</v>
      </c>
      <c r="AW739" s="1">
        <v>10</v>
      </c>
      <c r="AX739" s="1" t="s">
        <v>3338</v>
      </c>
      <c r="AY739" s="1" t="s">
        <v>3339</v>
      </c>
      <c r="AZ739" s="1" t="s">
        <v>3340</v>
      </c>
      <c r="BA739" s="1">
        <v>1</v>
      </c>
    </row>
    <row r="740" spans="1:53" x14ac:dyDescent="0.25">
      <c r="A740" s="1">
        <v>738</v>
      </c>
      <c r="B740" s="6" t="s">
        <v>0</v>
      </c>
      <c r="H740" s="2">
        <v>34298</v>
      </c>
      <c r="I740" s="1">
        <v>10</v>
      </c>
      <c r="J740" s="1">
        <v>300</v>
      </c>
      <c r="K740" s="1">
        <v>10</v>
      </c>
      <c r="L740" s="1">
        <v>10</v>
      </c>
      <c r="M740" s="1" t="s">
        <v>303</v>
      </c>
      <c r="N740" s="1">
        <v>1</v>
      </c>
      <c r="S740" s="1">
        <v>1</v>
      </c>
      <c r="T740" s="1" t="s">
        <v>90</v>
      </c>
      <c r="V740" s="1" t="s">
        <v>81</v>
      </c>
      <c r="X740" s="1" t="s">
        <v>92</v>
      </c>
      <c r="Z740" s="1">
        <v>1</v>
      </c>
      <c r="AA740" s="1" t="s">
        <v>3341</v>
      </c>
      <c r="AB740" s="1" t="s">
        <v>59</v>
      </c>
      <c r="AH740" s="1" t="s">
        <v>32</v>
      </c>
      <c r="AM740" s="1" t="s">
        <v>85</v>
      </c>
      <c r="AO740" s="1">
        <v>5</v>
      </c>
      <c r="AQ740" s="1">
        <v>5</v>
      </c>
      <c r="AS740" s="1">
        <v>100</v>
      </c>
      <c r="AT740" s="1" t="s">
        <v>3342</v>
      </c>
      <c r="AU740" s="1" t="s">
        <v>64</v>
      </c>
      <c r="AW740" s="1">
        <v>10</v>
      </c>
      <c r="AX740" s="1" t="s">
        <v>3343</v>
      </c>
      <c r="AY740" s="1" t="s">
        <v>3344</v>
      </c>
      <c r="AZ740" s="1" t="s">
        <v>35</v>
      </c>
      <c r="BA740" s="1">
        <v>1</v>
      </c>
    </row>
    <row r="741" spans="1:53" x14ac:dyDescent="0.25">
      <c r="A741" s="1">
        <v>739</v>
      </c>
      <c r="C741" s="6" t="s">
        <v>1</v>
      </c>
      <c r="I741" s="1">
        <v>7</v>
      </c>
      <c r="J741" s="1">
        <v>15</v>
      </c>
      <c r="K741" s="1">
        <v>5</v>
      </c>
      <c r="L741" s="1">
        <v>5</v>
      </c>
      <c r="M741" s="1" t="s">
        <v>133</v>
      </c>
      <c r="N741" s="1">
        <v>1</v>
      </c>
      <c r="S741" s="1">
        <v>1</v>
      </c>
      <c r="T741" s="1" t="s">
        <v>141</v>
      </c>
      <c r="V741" s="1" t="s">
        <v>56</v>
      </c>
      <c r="X741" s="1" t="s">
        <v>92</v>
      </c>
      <c r="Z741" s="1">
        <v>20</v>
      </c>
      <c r="AA741" s="1" t="s">
        <v>3345</v>
      </c>
      <c r="AB741" s="1" t="s">
        <v>72</v>
      </c>
      <c r="AG741" s="1" t="s">
        <v>31</v>
      </c>
      <c r="AH741" s="1" t="s">
        <v>32</v>
      </c>
      <c r="AM741" s="1" t="s">
        <v>73</v>
      </c>
      <c r="AO741" s="1">
        <v>3</v>
      </c>
      <c r="AQ741" s="1">
        <v>3</v>
      </c>
      <c r="AS741" s="1">
        <v>2</v>
      </c>
      <c r="AT741" s="1" t="s">
        <v>3346</v>
      </c>
      <c r="AU741" s="1" t="s">
        <v>75</v>
      </c>
      <c r="AW741" s="1">
        <v>8</v>
      </c>
      <c r="AX741" s="1" t="s">
        <v>3347</v>
      </c>
      <c r="AY741" s="1" t="s">
        <v>3348</v>
      </c>
      <c r="AZ741" s="1" t="s">
        <v>3349</v>
      </c>
      <c r="BA741" s="1">
        <v>0</v>
      </c>
    </row>
    <row r="742" spans="1:53" x14ac:dyDescent="0.25">
      <c r="A742" s="1">
        <v>740</v>
      </c>
      <c r="D742" s="6" t="s">
        <v>2</v>
      </c>
      <c r="F742" s="6" t="s">
        <v>4</v>
      </c>
      <c r="H742" s="2">
        <v>32907</v>
      </c>
      <c r="I742" s="1">
        <v>6</v>
      </c>
      <c r="J742" s="1">
        <v>220</v>
      </c>
      <c r="K742" s="1">
        <v>10</v>
      </c>
      <c r="L742" s="1">
        <v>10</v>
      </c>
      <c r="M742" s="1" t="s">
        <v>52</v>
      </c>
      <c r="N742" s="1">
        <v>0</v>
      </c>
      <c r="O742" s="1" t="s">
        <v>53</v>
      </c>
      <c r="Q742" s="1" t="s">
        <v>54</v>
      </c>
      <c r="S742" s="1">
        <v>0</v>
      </c>
      <c r="AB742" s="1" t="s">
        <v>59</v>
      </c>
      <c r="AH742" s="1" t="s">
        <v>32</v>
      </c>
      <c r="AM742" s="1" t="s">
        <v>60</v>
      </c>
      <c r="AO742" s="1">
        <v>4</v>
      </c>
      <c r="AQ742" s="1">
        <v>3</v>
      </c>
      <c r="AS742" s="1">
        <v>12</v>
      </c>
      <c r="AT742" s="1" t="s">
        <v>3350</v>
      </c>
      <c r="AU742" s="1" t="s">
        <v>345</v>
      </c>
      <c r="AW742" s="1">
        <v>10</v>
      </c>
      <c r="AX742" s="1" t="s">
        <v>3351</v>
      </c>
      <c r="AY742" s="1" t="s">
        <v>3352</v>
      </c>
      <c r="BA742" s="1">
        <v>0</v>
      </c>
    </row>
    <row r="743" spans="1:53" x14ac:dyDescent="0.25">
      <c r="A743" s="1">
        <v>741</v>
      </c>
      <c r="F743" s="6" t="s">
        <v>4</v>
      </c>
      <c r="H743" s="2">
        <v>30528</v>
      </c>
      <c r="I743" s="1">
        <v>6</v>
      </c>
      <c r="J743" s="1">
        <v>20</v>
      </c>
      <c r="K743" s="1">
        <v>9</v>
      </c>
      <c r="L743" s="1">
        <v>4</v>
      </c>
      <c r="M743" s="1" t="s">
        <v>67</v>
      </c>
      <c r="N743" s="1">
        <v>1</v>
      </c>
      <c r="S743" s="1">
        <v>1</v>
      </c>
      <c r="T743" s="1" t="s">
        <v>55</v>
      </c>
      <c r="V743" s="1" t="s">
        <v>56</v>
      </c>
      <c r="X743" s="1" t="s">
        <v>272</v>
      </c>
      <c r="Z743" s="1">
        <v>10</v>
      </c>
      <c r="AA743" s="1" t="s">
        <v>3353</v>
      </c>
      <c r="AB743" s="1" t="s">
        <v>84</v>
      </c>
      <c r="AH743" s="1" t="s">
        <v>32</v>
      </c>
      <c r="AM743" s="1" t="s">
        <v>60</v>
      </c>
      <c r="AO743" s="1">
        <v>4</v>
      </c>
      <c r="AQ743" s="1">
        <v>2</v>
      </c>
      <c r="AS743" s="1">
        <v>20</v>
      </c>
      <c r="AT743" s="1" t="s">
        <v>3354</v>
      </c>
      <c r="AU743" s="1" t="s">
        <v>75</v>
      </c>
      <c r="AW743" s="1">
        <v>8</v>
      </c>
      <c r="AX743" s="1" t="s">
        <v>3355</v>
      </c>
      <c r="AY743" s="1" t="s">
        <v>2449</v>
      </c>
      <c r="AZ743" s="1" t="s">
        <v>3356</v>
      </c>
      <c r="BA743" s="1">
        <v>1</v>
      </c>
    </row>
    <row r="744" spans="1:53" x14ac:dyDescent="0.25">
      <c r="A744" s="1">
        <v>742</v>
      </c>
      <c r="F744" s="6" t="s">
        <v>4</v>
      </c>
      <c r="H744" s="2">
        <v>29686</v>
      </c>
      <c r="I744" s="1">
        <v>6</v>
      </c>
      <c r="J744" s="1">
        <v>80</v>
      </c>
      <c r="K744" s="1">
        <v>8</v>
      </c>
      <c r="L744" s="1">
        <v>10</v>
      </c>
      <c r="M744" s="1" t="s">
        <v>121</v>
      </c>
      <c r="N744" s="1">
        <v>0</v>
      </c>
      <c r="O744" s="1" t="s">
        <v>53</v>
      </c>
      <c r="Q744" s="1" t="s">
        <v>99</v>
      </c>
      <c r="S744" s="1">
        <v>1</v>
      </c>
      <c r="T744" s="1" t="s">
        <v>213</v>
      </c>
      <c r="V744" s="1" t="s">
        <v>81</v>
      </c>
      <c r="X744" s="1" t="s">
        <v>231</v>
      </c>
      <c r="Z744" s="1">
        <v>5</v>
      </c>
      <c r="AA744" s="1" t="s">
        <v>3357</v>
      </c>
      <c r="AB744" s="1" t="s">
        <v>84</v>
      </c>
      <c r="AH744" s="1" t="s">
        <v>32</v>
      </c>
      <c r="AM744" s="1" t="s">
        <v>60</v>
      </c>
      <c r="AO744" s="1">
        <v>6</v>
      </c>
      <c r="AQ744" s="1">
        <v>1</v>
      </c>
      <c r="AS744" s="1">
        <v>8</v>
      </c>
      <c r="AT744" s="1" t="s">
        <v>3358</v>
      </c>
      <c r="AV744" s="1" t="s">
        <v>3359</v>
      </c>
      <c r="AW744" s="1">
        <v>8</v>
      </c>
      <c r="AX744" s="1" t="s">
        <v>3360</v>
      </c>
      <c r="AY744" s="1" t="s">
        <v>3361</v>
      </c>
      <c r="AZ744" s="1" t="s">
        <v>3362</v>
      </c>
      <c r="BA744" s="1">
        <v>1</v>
      </c>
    </row>
    <row r="745" spans="1:53" x14ac:dyDescent="0.25">
      <c r="A745" s="1">
        <v>743</v>
      </c>
      <c r="C745" s="6" t="s">
        <v>1</v>
      </c>
      <c r="F745" s="6" t="s">
        <v>4</v>
      </c>
      <c r="I745" s="1">
        <v>8</v>
      </c>
      <c r="J745" s="1">
        <v>30</v>
      </c>
      <c r="K745" s="1">
        <v>6</v>
      </c>
      <c r="L745" s="1">
        <v>5</v>
      </c>
      <c r="M745" s="1" t="s">
        <v>133</v>
      </c>
      <c r="N745" s="1">
        <v>0</v>
      </c>
      <c r="O745" s="1" t="s">
        <v>134</v>
      </c>
      <c r="Q745" s="1" t="s">
        <v>69</v>
      </c>
      <c r="S745" s="1">
        <v>1</v>
      </c>
      <c r="T745" s="1" t="s">
        <v>519</v>
      </c>
      <c r="V745" s="1" t="s">
        <v>56</v>
      </c>
      <c r="Y745" s="1" t="s">
        <v>898</v>
      </c>
      <c r="Z745" s="1">
        <v>9</v>
      </c>
      <c r="AB745" s="1" t="s">
        <v>84</v>
      </c>
      <c r="AE745" s="1" t="s">
        <v>29</v>
      </c>
      <c r="AM745" s="1" t="s">
        <v>162</v>
      </c>
      <c r="AO745" s="1">
        <v>5</v>
      </c>
      <c r="AQ745" s="1">
        <v>1</v>
      </c>
      <c r="AS745" s="1">
        <v>8</v>
      </c>
      <c r="AT745" s="1" t="s">
        <v>3363</v>
      </c>
      <c r="AV745" s="1" t="s">
        <v>3364</v>
      </c>
      <c r="AW745" s="1">
        <v>8</v>
      </c>
      <c r="AX745" s="1" t="s">
        <v>3365</v>
      </c>
      <c r="AY745" s="1" t="s">
        <v>3366</v>
      </c>
      <c r="BA745" s="1">
        <v>0</v>
      </c>
    </row>
    <row r="746" spans="1:53" ht="409.5" x14ac:dyDescent="0.25">
      <c r="A746" s="1">
        <v>744</v>
      </c>
      <c r="B746" s="6" t="s">
        <v>0</v>
      </c>
      <c r="F746" s="6" t="s">
        <v>4</v>
      </c>
      <c r="H746" s="2">
        <v>29339</v>
      </c>
      <c r="I746" s="1">
        <v>8</v>
      </c>
      <c r="J746" s="1">
        <v>45</v>
      </c>
      <c r="K746" s="1">
        <v>5</v>
      </c>
      <c r="L746" s="1">
        <v>6</v>
      </c>
      <c r="M746" s="1" t="s">
        <v>189</v>
      </c>
      <c r="N746" s="1">
        <v>1</v>
      </c>
      <c r="S746" s="1">
        <v>1</v>
      </c>
      <c r="T746" s="1" t="s">
        <v>519</v>
      </c>
      <c r="V746" s="1" t="s">
        <v>111</v>
      </c>
      <c r="X746" s="1" t="s">
        <v>305</v>
      </c>
      <c r="Z746" s="1">
        <v>10</v>
      </c>
      <c r="AB746" s="1" t="s">
        <v>84</v>
      </c>
      <c r="AE746" s="1" t="s">
        <v>29</v>
      </c>
      <c r="AM746" s="1" t="s">
        <v>85</v>
      </c>
      <c r="AO746" s="1">
        <v>3</v>
      </c>
      <c r="AQ746" s="1">
        <v>4</v>
      </c>
      <c r="AS746" s="1">
        <v>8</v>
      </c>
      <c r="AT746" s="1" t="s">
        <v>3367</v>
      </c>
      <c r="AU746" s="1" t="s">
        <v>75</v>
      </c>
      <c r="AW746" s="1">
        <v>10</v>
      </c>
      <c r="AX746" s="4" t="s">
        <v>3368</v>
      </c>
      <c r="AY746" s="1" t="s">
        <v>3369</v>
      </c>
      <c r="AZ746" s="1" t="s">
        <v>3370</v>
      </c>
      <c r="BA746" s="1">
        <v>1</v>
      </c>
    </row>
    <row r="747" spans="1:53" ht="157.5" x14ac:dyDescent="0.25">
      <c r="A747" s="1">
        <v>745</v>
      </c>
      <c r="B747" s="6" t="s">
        <v>0</v>
      </c>
      <c r="H747" s="2">
        <v>27612</v>
      </c>
      <c r="I747" s="1">
        <v>7</v>
      </c>
      <c r="J747" s="1">
        <v>40</v>
      </c>
      <c r="K747" s="1">
        <v>6</v>
      </c>
      <c r="L747" s="1">
        <v>1</v>
      </c>
      <c r="M747" s="1" t="s">
        <v>78</v>
      </c>
      <c r="N747" s="1">
        <v>0</v>
      </c>
      <c r="O747" s="1" t="s">
        <v>122</v>
      </c>
      <c r="Q747" s="1" t="s">
        <v>99</v>
      </c>
      <c r="S747" s="1">
        <v>1</v>
      </c>
      <c r="T747" s="1" t="s">
        <v>70</v>
      </c>
      <c r="V747" s="1" t="s">
        <v>81</v>
      </c>
      <c r="X747" s="1" t="s">
        <v>57</v>
      </c>
      <c r="Z747" s="1">
        <v>10</v>
      </c>
      <c r="AB747" s="1" t="s">
        <v>72</v>
      </c>
      <c r="AF747" s="1" t="s">
        <v>30</v>
      </c>
      <c r="AM747" s="1" t="s">
        <v>73</v>
      </c>
      <c r="AO747" s="1">
        <v>3</v>
      </c>
      <c r="AQ747" s="1">
        <v>5</v>
      </c>
      <c r="AS747" s="1">
        <v>36</v>
      </c>
      <c r="AT747" s="1" t="s">
        <v>3371</v>
      </c>
      <c r="AU747" s="1" t="s">
        <v>75</v>
      </c>
      <c r="AW747" s="1">
        <v>9</v>
      </c>
      <c r="AX747" s="4" t="s">
        <v>3372</v>
      </c>
      <c r="AY747" s="1" t="s">
        <v>3373</v>
      </c>
    </row>
    <row r="748" spans="1:53" x14ac:dyDescent="0.25">
      <c r="A748" s="1">
        <v>746</v>
      </c>
      <c r="C748" s="6" t="s">
        <v>1</v>
      </c>
      <c r="F748" s="6" t="s">
        <v>4</v>
      </c>
      <c r="H748" s="2">
        <v>32442</v>
      </c>
      <c r="I748" s="1">
        <v>4</v>
      </c>
      <c r="J748" s="1">
        <v>10</v>
      </c>
      <c r="K748" s="1">
        <v>8</v>
      </c>
      <c r="L748" s="1">
        <v>1</v>
      </c>
      <c r="M748" s="1" t="s">
        <v>335</v>
      </c>
      <c r="N748" s="1">
        <v>1</v>
      </c>
      <c r="S748" s="1">
        <v>1</v>
      </c>
      <c r="T748" s="1" t="s">
        <v>5</v>
      </c>
      <c r="V748" s="1" t="s">
        <v>81</v>
      </c>
      <c r="X748" s="1" t="s">
        <v>57</v>
      </c>
      <c r="Z748" s="1">
        <v>12</v>
      </c>
      <c r="AA748" s="1" t="s">
        <v>3374</v>
      </c>
      <c r="AB748" s="1" t="s">
        <v>59</v>
      </c>
      <c r="AF748" s="1" t="s">
        <v>30</v>
      </c>
      <c r="AG748" s="1" t="s">
        <v>31</v>
      </c>
      <c r="AM748" s="1" t="s">
        <v>73</v>
      </c>
      <c r="AP748" s="1" t="s">
        <v>3375</v>
      </c>
      <c r="AQ748" s="1">
        <v>5</v>
      </c>
      <c r="AS748" s="1">
        <v>20</v>
      </c>
      <c r="AT748" s="1" t="s">
        <v>3376</v>
      </c>
      <c r="AU748" s="1" t="s">
        <v>75</v>
      </c>
      <c r="AW748" s="1">
        <v>10</v>
      </c>
      <c r="AX748" s="1" t="s">
        <v>3377</v>
      </c>
      <c r="AY748" s="1" t="s">
        <v>3378</v>
      </c>
      <c r="AZ748" s="1" t="s">
        <v>116</v>
      </c>
      <c r="BA748" s="1">
        <v>1</v>
      </c>
    </row>
    <row r="749" spans="1:53" ht="409.5" x14ac:dyDescent="0.25">
      <c r="A749" s="1">
        <v>747</v>
      </c>
      <c r="C749" s="6" t="s">
        <v>1</v>
      </c>
      <c r="H749" s="2">
        <v>34109</v>
      </c>
      <c r="I749" s="1">
        <v>7</v>
      </c>
      <c r="J749" s="1">
        <v>30</v>
      </c>
      <c r="K749" s="1">
        <v>12</v>
      </c>
      <c r="L749" s="1">
        <v>0</v>
      </c>
      <c r="M749" s="1" t="s">
        <v>121</v>
      </c>
      <c r="N749" s="1">
        <v>0</v>
      </c>
      <c r="O749" s="1" t="s">
        <v>98</v>
      </c>
      <c r="Q749" s="1" t="s">
        <v>99</v>
      </c>
      <c r="S749" s="1">
        <v>0</v>
      </c>
      <c r="AB749" s="1" t="s">
        <v>59</v>
      </c>
      <c r="AE749" s="1" t="s">
        <v>29</v>
      </c>
      <c r="AM749" s="1" t="s">
        <v>162</v>
      </c>
      <c r="AO749" s="1">
        <v>5</v>
      </c>
      <c r="AQ749" s="1">
        <v>5</v>
      </c>
      <c r="AS749" s="1">
        <v>16</v>
      </c>
      <c r="AT749" s="4" t="s">
        <v>3379</v>
      </c>
      <c r="AV749" s="1" t="s">
        <v>3380</v>
      </c>
      <c r="AW749" s="1">
        <v>9</v>
      </c>
      <c r="AX749" s="1" t="s">
        <v>35</v>
      </c>
      <c r="AY749" s="1" t="s">
        <v>3381</v>
      </c>
      <c r="AZ749" s="1" t="s">
        <v>3382</v>
      </c>
      <c r="BA749" s="1">
        <v>1</v>
      </c>
    </row>
    <row r="750" spans="1:53" x14ac:dyDescent="0.25">
      <c r="A750" s="1">
        <v>748</v>
      </c>
      <c r="C750" s="6" t="s">
        <v>1</v>
      </c>
      <c r="D750" s="6" t="s">
        <v>2</v>
      </c>
      <c r="H750" s="2">
        <v>34114</v>
      </c>
      <c r="I750" s="1">
        <v>7</v>
      </c>
      <c r="J750" s="1">
        <v>40</v>
      </c>
      <c r="K750" s="1">
        <v>10</v>
      </c>
      <c r="L750" s="1">
        <v>4</v>
      </c>
      <c r="M750" s="1" t="s">
        <v>52</v>
      </c>
      <c r="N750" s="1">
        <v>1</v>
      </c>
      <c r="S750" s="1">
        <v>1</v>
      </c>
      <c r="T750" s="1" t="s">
        <v>412</v>
      </c>
      <c r="V750" s="1" t="s">
        <v>56</v>
      </c>
      <c r="X750" s="1" t="s">
        <v>92</v>
      </c>
      <c r="Z750" s="1">
        <v>1</v>
      </c>
      <c r="AA750" s="1" t="s">
        <v>3383</v>
      </c>
      <c r="AB750" s="1" t="s">
        <v>59</v>
      </c>
      <c r="AE750" s="1" t="s">
        <v>29</v>
      </c>
      <c r="AM750" s="1" t="s">
        <v>73</v>
      </c>
      <c r="AO750" s="1">
        <v>6</v>
      </c>
      <c r="AR750" s="1">
        <v>10</v>
      </c>
      <c r="AS750" s="1">
        <v>30</v>
      </c>
      <c r="AT750" s="1" t="s">
        <v>3384</v>
      </c>
      <c r="AU750" s="1" t="s">
        <v>75</v>
      </c>
      <c r="AW750" s="1">
        <v>8</v>
      </c>
      <c r="AX750" s="1" t="s">
        <v>3385</v>
      </c>
      <c r="AY750" s="1" t="s">
        <v>3386</v>
      </c>
      <c r="AZ750" s="1" t="s">
        <v>3387</v>
      </c>
      <c r="BA750" s="1">
        <v>0</v>
      </c>
    </row>
    <row r="751" spans="1:53" x14ac:dyDescent="0.25">
      <c r="A751" s="1">
        <v>749</v>
      </c>
      <c r="F751" s="6" t="s">
        <v>4</v>
      </c>
      <c r="H751" s="2">
        <v>26782</v>
      </c>
      <c r="I751" s="1">
        <v>7</v>
      </c>
      <c r="J751" s="1">
        <v>60</v>
      </c>
      <c r="K751" s="1">
        <v>8</v>
      </c>
      <c r="L751" s="1">
        <v>35</v>
      </c>
      <c r="M751" s="1" t="s">
        <v>97</v>
      </c>
      <c r="N751" s="1">
        <v>0</v>
      </c>
      <c r="O751" s="1" t="s">
        <v>134</v>
      </c>
      <c r="Q751" s="1" t="s">
        <v>99</v>
      </c>
      <c r="S751" s="1">
        <v>1</v>
      </c>
      <c r="T751" s="1" t="s">
        <v>213</v>
      </c>
      <c r="V751" s="1" t="s">
        <v>81</v>
      </c>
      <c r="X751" s="1" t="s">
        <v>156</v>
      </c>
      <c r="Z751" s="1">
        <v>20</v>
      </c>
      <c r="AA751" s="1" t="s">
        <v>3388</v>
      </c>
      <c r="AB751" s="1" t="s">
        <v>59</v>
      </c>
      <c r="AH751" s="1" t="s">
        <v>32</v>
      </c>
      <c r="AM751" s="1" t="s">
        <v>60</v>
      </c>
      <c r="AO751" s="1">
        <v>3</v>
      </c>
      <c r="AQ751" s="1">
        <v>1</v>
      </c>
      <c r="AS751" s="1">
        <v>100</v>
      </c>
      <c r="AT751" s="1" t="s">
        <v>3389</v>
      </c>
      <c r="AU751" s="1" t="s">
        <v>75</v>
      </c>
      <c r="AW751" s="1">
        <v>10</v>
      </c>
      <c r="AX751" s="1" t="s">
        <v>3390</v>
      </c>
      <c r="AY751" s="1" t="s">
        <v>3391</v>
      </c>
      <c r="BA751" s="1">
        <v>0</v>
      </c>
    </row>
    <row r="752" spans="1:53" ht="409.5" x14ac:dyDescent="0.25">
      <c r="A752" s="1">
        <v>750</v>
      </c>
      <c r="F752" s="6" t="s">
        <v>4</v>
      </c>
      <c r="H752" s="2">
        <v>31994</v>
      </c>
      <c r="I752" s="1">
        <v>8</v>
      </c>
      <c r="J752" s="1">
        <v>45</v>
      </c>
      <c r="K752" s="1">
        <v>12</v>
      </c>
      <c r="L752" s="1">
        <v>12</v>
      </c>
      <c r="M752" s="1" t="s">
        <v>189</v>
      </c>
      <c r="N752" s="1">
        <v>0</v>
      </c>
      <c r="O752" s="1" t="s">
        <v>53</v>
      </c>
      <c r="Q752" s="1" t="s">
        <v>104</v>
      </c>
      <c r="S752" s="1">
        <v>1</v>
      </c>
      <c r="T752" s="1" t="s">
        <v>691</v>
      </c>
      <c r="V752" s="1" t="s">
        <v>81</v>
      </c>
      <c r="X752" s="1" t="s">
        <v>106</v>
      </c>
      <c r="Z752" s="1">
        <v>5</v>
      </c>
      <c r="AA752" s="1" t="s">
        <v>3392</v>
      </c>
      <c r="AB752" s="1" t="s">
        <v>59</v>
      </c>
      <c r="AH752" s="1" t="s">
        <v>32</v>
      </c>
      <c r="AM752" s="1" t="s">
        <v>73</v>
      </c>
      <c r="AO752" s="1">
        <v>2</v>
      </c>
      <c r="AQ752" s="1">
        <v>4</v>
      </c>
      <c r="AS752" s="1">
        <v>6</v>
      </c>
      <c r="AT752" s="4" t="s">
        <v>3393</v>
      </c>
      <c r="AU752" s="1" t="s">
        <v>192</v>
      </c>
      <c r="AW752" s="1">
        <v>8</v>
      </c>
      <c r="AX752" s="4" t="s">
        <v>3394</v>
      </c>
      <c r="AY752" s="1" t="s">
        <v>3395</v>
      </c>
      <c r="AZ752" s="4" t="s">
        <v>3396</v>
      </c>
      <c r="BA752" s="1">
        <v>1</v>
      </c>
    </row>
    <row r="753" spans="1:53" x14ac:dyDescent="0.25">
      <c r="A753" s="1">
        <v>751</v>
      </c>
      <c r="C753" s="6" t="s">
        <v>1</v>
      </c>
      <c r="H753" s="2">
        <v>33675</v>
      </c>
      <c r="I753" s="1">
        <v>7</v>
      </c>
      <c r="J753" s="1">
        <v>100</v>
      </c>
      <c r="K753" s="1">
        <v>7</v>
      </c>
      <c r="L753" s="1">
        <v>10</v>
      </c>
      <c r="M753" s="1" t="s">
        <v>335</v>
      </c>
      <c r="N753" s="1">
        <v>1</v>
      </c>
      <c r="S753" s="1">
        <v>1</v>
      </c>
      <c r="T753" s="1" t="s">
        <v>155</v>
      </c>
      <c r="V753" s="1" t="s">
        <v>81</v>
      </c>
      <c r="X753" s="1" t="s">
        <v>92</v>
      </c>
      <c r="Z753" s="1">
        <v>1</v>
      </c>
      <c r="AA753" s="1" t="s">
        <v>867</v>
      </c>
      <c r="AB753" s="1" t="s">
        <v>84</v>
      </c>
      <c r="AF753" s="1" t="s">
        <v>30</v>
      </c>
      <c r="AM753" s="1" t="s">
        <v>85</v>
      </c>
      <c r="AP753" s="1">
        <v>10</v>
      </c>
      <c r="AQ753" s="1">
        <v>5</v>
      </c>
      <c r="AS753" s="1">
        <v>200</v>
      </c>
      <c r="AT753" s="1" t="s">
        <v>3397</v>
      </c>
      <c r="AU753" s="1" t="s">
        <v>64</v>
      </c>
      <c r="AW753" s="1">
        <v>9</v>
      </c>
      <c r="AX753" s="1" t="s">
        <v>3398</v>
      </c>
      <c r="AY753" s="1" t="s">
        <v>3399</v>
      </c>
      <c r="BA753" s="1">
        <v>1</v>
      </c>
    </row>
    <row r="754" spans="1:53" x14ac:dyDescent="0.25">
      <c r="A754" s="1">
        <v>752</v>
      </c>
      <c r="B754" s="6" t="s">
        <v>0</v>
      </c>
      <c r="H754" s="2">
        <v>31258</v>
      </c>
      <c r="I754" s="1">
        <v>6</v>
      </c>
      <c r="J754" s="1">
        <v>25</v>
      </c>
      <c r="K754" s="1">
        <v>14</v>
      </c>
      <c r="L754" s="1">
        <v>1</v>
      </c>
      <c r="M754" s="1" t="s">
        <v>78</v>
      </c>
      <c r="N754" s="1">
        <v>1</v>
      </c>
      <c r="S754" s="1">
        <v>1</v>
      </c>
      <c r="T754" s="1" t="s">
        <v>29</v>
      </c>
      <c r="V754" s="1" t="s">
        <v>81</v>
      </c>
      <c r="X754" s="1" t="s">
        <v>220</v>
      </c>
      <c r="Z754" s="1">
        <v>1</v>
      </c>
      <c r="AA754" s="1" t="s">
        <v>3400</v>
      </c>
      <c r="AB754" s="1" t="s">
        <v>363</v>
      </c>
      <c r="AE754" s="1" t="s">
        <v>29</v>
      </c>
      <c r="AM754" s="1" t="s">
        <v>85</v>
      </c>
      <c r="AO754" s="1">
        <v>6</v>
      </c>
      <c r="AQ754" s="1">
        <v>5</v>
      </c>
      <c r="AS754" s="1">
        <v>40</v>
      </c>
      <c r="AT754" s="1" t="s">
        <v>3401</v>
      </c>
      <c r="AU754" s="1" t="s">
        <v>75</v>
      </c>
      <c r="AW754" s="1">
        <v>8</v>
      </c>
      <c r="AX754" s="1" t="s">
        <v>3402</v>
      </c>
      <c r="AY754" s="1" t="s">
        <v>3403</v>
      </c>
      <c r="AZ754" s="1" t="s">
        <v>3404</v>
      </c>
      <c r="BA754" s="1">
        <v>1</v>
      </c>
    </row>
  </sheetData>
  <pageMargins left="0.7" right="0.7" top="0.75" bottom="0.75" header="0.3" footer="0.3"/>
  <pageSetup orientation="portrait" horizontalDpi="300"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3"/>
  <sheetViews>
    <sheetView workbookViewId="0">
      <selection activeCell="B4" sqref="B4"/>
    </sheetView>
  </sheetViews>
  <sheetFormatPr defaultRowHeight="15" x14ac:dyDescent="0.25"/>
  <cols>
    <col min="1" max="1" width="11.28515625" bestFit="1" customWidth="1"/>
    <col min="2" max="2" width="34.5703125" bestFit="1" customWidth="1"/>
  </cols>
  <sheetData>
    <row r="1" spans="1:2" x14ac:dyDescent="0.25">
      <c r="A1" t="s">
        <v>3421</v>
      </c>
    </row>
    <row r="2" spans="1:2" x14ac:dyDescent="0.25">
      <c r="B2" t="s">
        <v>3422</v>
      </c>
    </row>
    <row r="3" spans="1:2" x14ac:dyDescent="0.25">
      <c r="B3" t="s">
        <v>3423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5"/>
  <sheetViews>
    <sheetView workbookViewId="0">
      <selection activeCell="B4" sqref="B4"/>
    </sheetView>
  </sheetViews>
  <sheetFormatPr defaultRowHeight="31.5" x14ac:dyDescent="0.5"/>
  <cols>
    <col min="1" max="1" width="54" style="13" bestFit="1" customWidth="1"/>
    <col min="2" max="2" width="19" style="10" bestFit="1" customWidth="1"/>
    <col min="3" max="16384" width="9.140625" style="10"/>
  </cols>
  <sheetData>
    <row r="1" spans="1:2" x14ac:dyDescent="0.5">
      <c r="A1" s="13" t="s">
        <v>3424</v>
      </c>
      <c r="B1" s="10">
        <f>MAX('working copy'!A:A)</f>
        <v>752</v>
      </c>
    </row>
    <row r="2" spans="1:2" x14ac:dyDescent="0.5">
      <c r="A2" s="13" t="s">
        <v>3426</v>
      </c>
      <c r="B2" s="10">
        <f>SUM('working copy'!S:S)</f>
        <v>620</v>
      </c>
    </row>
    <row r="3" spans="1:2" x14ac:dyDescent="0.5">
      <c r="A3" s="13" t="s">
        <v>3425</v>
      </c>
      <c r="B3" s="11">
        <f>B2/B1</f>
        <v>0.82446808510638303</v>
      </c>
    </row>
    <row r="4" spans="1:2" x14ac:dyDescent="0.5">
      <c r="A4" s="13" t="s">
        <v>3427</v>
      </c>
      <c r="B4" s="10">
        <f>SUMIF('working copy'!AB:AB,"Masters",'working copy'!S:S)</f>
        <v>266</v>
      </c>
    </row>
    <row r="5" spans="1:2" x14ac:dyDescent="0.5">
      <c r="A5" s="13" t="s">
        <v>84</v>
      </c>
      <c r="B5" s="10">
        <f>COUNTIF('working copy'!AB:AB,"Masters")</f>
        <v>316</v>
      </c>
    </row>
    <row r="6" spans="1:2" x14ac:dyDescent="0.5">
      <c r="A6" s="13" t="s">
        <v>3428</v>
      </c>
      <c r="B6" s="10">
        <f>B5-B4</f>
        <v>50</v>
      </c>
    </row>
    <row r="7" spans="1:2" x14ac:dyDescent="0.5">
      <c r="A7" s="13" t="s">
        <v>3429</v>
      </c>
      <c r="B7" s="12">
        <f>B6/B5</f>
        <v>0.15822784810126583</v>
      </c>
    </row>
    <row r="8" spans="1:2" x14ac:dyDescent="0.5">
      <c r="A8" s="13" t="s">
        <v>3430</v>
      </c>
      <c r="B8" s="10">
        <f>SUMIF('working copy'!AB:AB,"PhD",'working copy'!S:S)</f>
        <v>70</v>
      </c>
    </row>
    <row r="9" spans="1:2" x14ac:dyDescent="0.5">
      <c r="A9" s="13" t="s">
        <v>3431</v>
      </c>
      <c r="B9" s="10">
        <f>COUNTIF('working copy'!AB:AB,"PhD")</f>
        <v>73</v>
      </c>
    </row>
    <row r="10" spans="1:2" x14ac:dyDescent="0.5">
      <c r="A10" s="13" t="s">
        <v>3432</v>
      </c>
      <c r="B10" s="10">
        <f>B9-B8</f>
        <v>3</v>
      </c>
    </row>
    <row r="11" spans="1:2" x14ac:dyDescent="0.5">
      <c r="A11" s="13" t="s">
        <v>3433</v>
      </c>
      <c r="B11" s="12">
        <f>B10/B9</f>
        <v>4.1095890410958902E-2</v>
      </c>
    </row>
    <row r="12" spans="1:2" x14ac:dyDescent="0.5">
      <c r="A12" s="13" t="s">
        <v>3435</v>
      </c>
    </row>
    <row r="13" spans="1:2" x14ac:dyDescent="0.5">
      <c r="A13" s="13" t="s">
        <v>3436</v>
      </c>
    </row>
    <row r="14" spans="1:2" x14ac:dyDescent="0.5">
      <c r="A14" s="13" t="s">
        <v>3437</v>
      </c>
    </row>
    <row r="15" spans="1:2" x14ac:dyDescent="0.5">
      <c r="A15" s="13" t="s">
        <v>3438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Student location</vt:lpstr>
      <vt:lpstr>US-China commute</vt:lpstr>
      <vt:lpstr>Helpful Channels</vt:lpstr>
      <vt:lpstr>Hours of Sleep</vt:lpstr>
      <vt:lpstr>working copy</vt:lpstr>
      <vt:lpstr>surveydata3</vt:lpstr>
      <vt:lpstr>assumptions</vt:lpstr>
      <vt:lpstr>info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Jamil Abdulai</dc:creator>
  <cp:lastModifiedBy>Jamil Abdulai</cp:lastModifiedBy>
  <dcterms:created xsi:type="dcterms:W3CDTF">2022-07-22T02:33:40Z</dcterms:created>
  <dcterms:modified xsi:type="dcterms:W3CDTF">2022-07-22T21:53:52Z</dcterms:modified>
</cp:coreProperties>
</file>