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337A4913-BC83-4DBC-A0C6-1627AAA24542}" xr6:coauthVersionLast="45" xr6:coauthVersionMax="45" xr10:uidLastSave="{00000000-0000-0000-0000-000000000000}"/>
  <bookViews>
    <workbookView xWindow="0" yWindow="0" windowWidth="38400" windowHeight="23400" activeTab="1" xr2:uid="{00000000-000D-0000-FFFF-FFFF00000000}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Fluids!$A$3:$A$10</definedName>
    <definedName name="LineStyles">Utils!$G$2:$G$5</definedName>
    <definedName name="MarkerSymbols">Utils!$F$2:$F$15</definedName>
    <definedName name="MineralNames">Minerals!$A$3:$A$33</definedName>
    <definedName name="WellNames">'Well settings'!$A$3:$A$8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4" l="1"/>
  <c r="G6" i="4"/>
</calcChain>
</file>

<file path=xl/sharedStrings.xml><?xml version="1.0" encoding="utf-8"?>
<sst xmlns="http://schemas.openxmlformats.org/spreadsheetml/2006/main" count="527" uniqueCount="254">
  <si>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</si>
  <si>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</si>
  <si>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</si>
  <si>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</si>
  <si>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</si>
  <si>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</si>
  <si>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</si>
  <si>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</si>
  <si>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</si>
  <si>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</si>
  <si>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</si>
  <si>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</si>
  <si>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</si>
  <si>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</si>
  <si>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</si>
  <si>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</si>
  <si>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</si>
  <si>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</si>
  <si>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</si>
  <si>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</si>
  <si>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</si>
  <si>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</si>
  <si>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</si>
  <si>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</si>
  <si>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</si>
  <si>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</si>
  <si>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</si>
  <si>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</si>
  <si>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</si>
  <si>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</si>
  <si>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</si>
  <si>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</si>
  <si>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</si>
  <si>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</si>
  <si>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</si>
  <si>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</si>
  <si>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</si>
  <si>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</si>
  <si>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</si>
  <si>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</si>
  <si>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</si>
  <si>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</si>
  <si>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</si>
  <si>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</si>
  <si>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</si>
  <si>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</si>
  <si>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</si>
  <si>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</si>
  <si>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</si>
  <si>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</si>
  <si>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</si>
  <si>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</si>
  <si>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</si>
  <si>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</si>
  <si>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</si>
  <si>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</si>
  <si>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</si>
  <si>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</si>
  <si>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</si>
  <si>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</si>
  <si>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</si>
  <si>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</si>
  <si>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</si>
  <si>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</si>
  <si>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</si>
  <si>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</si>
  <si>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</si>
  <si>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</si>
  <si>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</si>
  <si>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</si>
  <si>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</si>
  <si>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</si>
  <si>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</si>
  <si>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</si>
  <si>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</si>
  <si>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</si>
  <si>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</si>
  <si>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</si>
  <si>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</si>
  <si>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</si>
  <si>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</si>
  <si>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</si>
  <si>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</si>
  <si>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</si>
  <si>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</si>
  <si>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</si>
  <si>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</si>
  <si>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</si>
  <si>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</si>
  <si>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</si>
  <si>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</si>
  <si>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</si>
  <si>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</si>
  <si>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</si>
  <si>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</si>
  <si>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</si>
  <si>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</si>
  <si>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</si>
  <si>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</si>
  <si>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</si>
  <si>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</si>
  <si>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</si>
  <si>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</si>
  <si>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</si>
  <si>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</si>
  <si>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</si>
  <si>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</si>
  <si>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</si>
  <si>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</si>
  <si>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</si>
  <si>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</si>
  <si>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</si>
  <si>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</si>
  <si>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</si>
  <si>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</si>
  <si>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</si>
  <si>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</si>
  <si>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</si>
  <si>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</si>
  <si>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</si>
  <si>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</si>
  <si>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</si>
  <si>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</si>
  <si>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</si>
  <si>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</si>
  <si>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Default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</si>
  <si>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</si>
  <si>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</si>
  <si>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</si>
  <si>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</si>
  <si>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</si>
  <si>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</si>
  <si>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</si>
  <si>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</si>
  <si>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</si>
  <si>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</si>
  <si>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</si>
  <si>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</si>
  <si>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</si>
  <si>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</si>
  <si>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</si>
  <si>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</si>
  <si>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</si>
  <si>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</si>
  <si>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</si>
  <si>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</si>
  <si>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</si>
  <si>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</si>
  <si>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</si>
  <si>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</si>
  <si>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</si>
  <si>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</si>
  <si>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</si>
  <si>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</si>
  <si>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</si>
  <si>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</si>
  <si>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</si>
  <si>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</si>
  <si>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</si>
  <si>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</si>
  <si>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</si>
  <si>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</si>
  <si>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</si>
  <si>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</si>
  <si>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</si>
  <si>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</si>
  <si>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</si>
  <si>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</si>
  <si>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</si>
  <si>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</si>
  <si>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</si>
  <si>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</si>
  <si>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</si>
  <si>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</si>
  <si>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</si>
  <si>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</si>
  <si>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</si>
  <si>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</si>
  <si>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</si>
  <si>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</si>
  <si>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</si>
  <si>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</si>
  <si>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</si>
  <si>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</si>
  <si>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</si>
  <si>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</si>
  <si>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</si>
  <si>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</si>
  <si>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</si>
  <si>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</si>
  <si>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</si>
  <si>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</si>
  <si>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</si>
  <si>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</si>
  <si>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</si>
  <si>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</si>
  <si>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</si>
  <si>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</si>
  <si>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</si>
  <si>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</si>
  <si>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</si>
  <si>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</si>
  <si>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</si>
  <si>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</si>
  <si>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</si>
  <si>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</si>
  <si>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Test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</si>
  <si>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</si>
  <si>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</si>
  <si>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</si>
  <si>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</si>
  <si>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</si>
  <si>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</si>
  <si>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</si>
  <si>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</si>
  <si>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</si>
  <si>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</si>
  <si>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</si>
  <si>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</si>
  <si>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</si>
  <si>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</si>
  <si>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</si>
  <si>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</si>
  <si>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</si>
  <si>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</si>
  <si>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</si>
  <si>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</si>
  <si>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</si>
  <si>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</si>
  <si>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</si>
  <si>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</si>
  <si>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</si>
  <si>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</si>
  <si>
    <t>Well_L</t>
  </si>
  <si>
    <t>test_data/L-30.las</t>
  </si>
  <si>
    <t> Penobscot L-30 well offshore Nova Scotia</t>
  </si>
  <si>
    <t>#281DBB</t>
  </si>
  <si>
    <t>Wyandot</t>
  </si>
  <si>
    <t>Abenaki</t>
  </si>
  <si>
    <t>Dawson Canyon</t>
  </si>
  <si>
    <t>Logan Canyon</t>
  </si>
  <si>
    <t>U Missisauga</t>
  </si>
  <si>
    <t>Base O-Marker</t>
  </si>
  <si>
    <t>L Missisauga</t>
  </si>
  <si>
    <t>Mid Baccaro</t>
  </si>
  <si>
    <t>L Baccaro</t>
  </si>
  <si>
    <t>DT</t>
  </si>
  <si>
    <t>Shear Sonic</t>
  </si>
  <si>
    <t>CALD, CALS</t>
  </si>
  <si>
    <t>GRD, GRS</t>
  </si>
  <si>
    <t>ILD, ILM, LL8</t>
  </si>
  <si>
    <t>RHOB</t>
  </si>
  <si>
    <t>NPHILS, NPHISS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</si>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</sst>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81DBB"/>
      <color rgb="FFC52131"/>
      <color rgb="FFDDE717"/>
      <color rgb="FFF1311D"/>
      <color rgb="FF3709CB"/>
      <color rgb="FF17BECF"/>
      <color rgb="FFBCBD22"/>
      <color rgb="FF7F7F7F"/>
      <color rgb="FFE377C2"/>
      <color rgb="FF8C5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C10" sqref="C10"/>
    </sheetView>
  </sheetViews>
  <sheetFormatPr defaultRowHeight="15" x14ac:dyDescent="0.25"/>
  <cols>
    <col min="1" max="1" width="21.28515625" customWidth="1"/>
  </cols>
  <sheetData>
    <row r="1" spans="1:11" x14ac:dyDescent="0.25">
      <c r="E1" t="s">
        <v>183</v>
      </c>
      <c r="J1" t="s">
        <v>183</v>
      </c>
    </row>
    <row r="2" spans="1:11" s="1" customFormat="1" ht="21.75" customHeight="1" x14ac:dyDescent="0.25">
      <c r="A2" s="1" t="s">
        <v>2</v>
      </c>
      <c r="B2" s="1" t="s">
        <v>44</v>
      </c>
      <c r="C2" s="1" t="s">
        <v>45</v>
      </c>
      <c r="D2" s="1" t="s">
        <v>181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182</v>
      </c>
      <c r="K2" s="1" t="s">
        <v>14</v>
      </c>
    </row>
    <row r="3" spans="1:11" x14ac:dyDescent="0.25">
      <c r="A3" s="13" t="s">
        <v>16</v>
      </c>
      <c r="B3" s="16" t="s">
        <v>184</v>
      </c>
      <c r="C3" t="s">
        <v>185</v>
      </c>
    </row>
    <row r="4" spans="1:11" x14ac:dyDescent="0.25">
      <c r="A4" s="13" t="s">
        <v>24</v>
      </c>
      <c r="B4" s="17" t="s">
        <v>186</v>
      </c>
      <c r="C4" t="s">
        <v>187</v>
      </c>
    </row>
    <row r="5" spans="1:11" x14ac:dyDescent="0.25">
      <c r="A5" s="13" t="s">
        <v>29</v>
      </c>
      <c r="B5" s="18" t="s">
        <v>188</v>
      </c>
      <c r="C5" t="s">
        <v>189</v>
      </c>
    </row>
    <row r="6" spans="1:11" x14ac:dyDescent="0.25">
      <c r="A6" s="13" t="s">
        <v>32</v>
      </c>
      <c r="B6" s="19" t="s">
        <v>190</v>
      </c>
      <c r="C6" t="s">
        <v>191</v>
      </c>
    </row>
    <row r="7" spans="1:11" x14ac:dyDescent="0.25">
      <c r="A7" s="13" t="s">
        <v>41</v>
      </c>
      <c r="B7" s="20" t="s">
        <v>192</v>
      </c>
      <c r="C7" t="s">
        <v>193</v>
      </c>
    </row>
    <row r="8" spans="1:11" x14ac:dyDescent="0.25">
      <c r="A8" s="13" t="s">
        <v>233</v>
      </c>
      <c r="B8" s="31" t="s">
        <v>236</v>
      </c>
      <c r="C8" t="s">
        <v>194</v>
      </c>
      <c r="K8" s="30" t="s">
        <v>235</v>
      </c>
    </row>
    <row r="9" spans="1:11" x14ac:dyDescent="0.25">
      <c r="B9" s="22" t="s">
        <v>208</v>
      </c>
      <c r="C9" t="s">
        <v>195</v>
      </c>
    </row>
    <row r="10" spans="1:11" x14ac:dyDescent="0.25">
      <c r="B10" s="23" t="s">
        <v>209</v>
      </c>
      <c r="C10" t="s">
        <v>196</v>
      </c>
    </row>
    <row r="11" spans="1:11" x14ac:dyDescent="0.25">
      <c r="B11" s="24" t="s">
        <v>210</v>
      </c>
      <c r="C11" t="s">
        <v>197</v>
      </c>
    </row>
    <row r="12" spans="1:11" x14ac:dyDescent="0.25">
      <c r="B12" s="25" t="s">
        <v>211</v>
      </c>
      <c r="C12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"/>
  <sheetViews>
    <sheetView tabSelected="1" workbookViewId="0">
      <selection activeCell="A10" sqref="A10"/>
    </sheetView>
  </sheetViews>
  <sheetFormatPr defaultRowHeight="15" x14ac:dyDescent="0.25"/>
  <cols>
    <col min="2" max="2" width="12.855468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7" max="18" width="9.140625" customWidth="1"/>
  </cols>
  <sheetData>
    <row r="1" spans="1:19" x14ac:dyDescent="0.25">
      <c r="A1" s="2" t="s">
        <v>202</v>
      </c>
      <c r="B1" s="11" t="s">
        <v>0</v>
      </c>
    </row>
    <row r="2" spans="1:19" s="1" customFormat="1" ht="21.75" customHeight="1" x14ac:dyDescent="0.25">
      <c r="A2" s="1" t="s">
        <v>1</v>
      </c>
      <c r="B2" s="12" t="s">
        <v>2</v>
      </c>
      <c r="C2" s="1" t="s">
        <v>3</v>
      </c>
      <c r="D2" s="1" t="s">
        <v>4</v>
      </c>
      <c r="E2" s="1" t="s">
        <v>89</v>
      </c>
      <c r="F2" s="1" t="s">
        <v>5</v>
      </c>
      <c r="G2" s="1" t="s">
        <v>247</v>
      </c>
      <c r="H2" s="1" t="s">
        <v>6</v>
      </c>
      <c r="I2" s="1" t="s">
        <v>7</v>
      </c>
      <c r="J2" s="1" t="s">
        <v>230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84</v>
      </c>
      <c r="P2" s="1" t="s">
        <v>12</v>
      </c>
      <c r="Q2" s="1" t="s">
        <v>13</v>
      </c>
      <c r="R2" s="1" t="s">
        <v>204</v>
      </c>
      <c r="S2" s="1" t="s">
        <v>14</v>
      </c>
    </row>
    <row r="3" spans="1:19" x14ac:dyDescent="0.25">
      <c r="A3" t="s">
        <v>15</v>
      </c>
      <c r="B3" s="13" t="s">
        <v>16</v>
      </c>
      <c r="C3" s="4" t="s">
        <v>17</v>
      </c>
      <c r="D3" t="s">
        <v>18</v>
      </c>
      <c r="F3" t="s">
        <v>19</v>
      </c>
      <c r="I3" t="s">
        <v>20</v>
      </c>
      <c r="K3" t="s">
        <v>21</v>
      </c>
      <c r="L3" t="s">
        <v>22</v>
      </c>
      <c r="S3" t="s">
        <v>23</v>
      </c>
    </row>
    <row r="4" spans="1:19" x14ac:dyDescent="0.25">
      <c r="A4" t="s">
        <v>31</v>
      </c>
      <c r="B4" s="13" t="s">
        <v>24</v>
      </c>
      <c r="C4" s="4" t="s">
        <v>25</v>
      </c>
      <c r="D4" t="s">
        <v>26</v>
      </c>
      <c r="F4" t="s">
        <v>27</v>
      </c>
      <c r="I4" t="s">
        <v>28</v>
      </c>
      <c r="K4" t="s">
        <v>21</v>
      </c>
      <c r="L4" t="s">
        <v>22</v>
      </c>
    </row>
    <row r="5" spans="1:19" x14ac:dyDescent="0.25">
      <c r="A5" t="s">
        <v>31</v>
      </c>
      <c r="B5" s="13" t="s">
        <v>29</v>
      </c>
      <c r="C5" s="4" t="s">
        <v>30</v>
      </c>
      <c r="D5" t="s">
        <v>26</v>
      </c>
      <c r="F5" t="s">
        <v>27</v>
      </c>
      <c r="I5" t="s">
        <v>28</v>
      </c>
      <c r="K5" t="s">
        <v>21</v>
      </c>
      <c r="L5" t="s">
        <v>22</v>
      </c>
    </row>
    <row r="6" spans="1:19" x14ac:dyDescent="0.25">
      <c r="A6" t="s">
        <v>31</v>
      </c>
      <c r="B6" s="13" t="s">
        <v>32</v>
      </c>
      <c r="C6" s="4" t="s">
        <v>33</v>
      </c>
      <c r="K6" t="s">
        <v>34</v>
      </c>
      <c r="S6" t="s">
        <v>35</v>
      </c>
    </row>
    <row r="7" spans="1:19" x14ac:dyDescent="0.25">
      <c r="A7" t="s">
        <v>31</v>
      </c>
      <c r="B7" s="13" t="s">
        <v>32</v>
      </c>
      <c r="C7" s="4" t="s">
        <v>36</v>
      </c>
      <c r="K7" t="s">
        <v>37</v>
      </c>
      <c r="L7" t="s">
        <v>38</v>
      </c>
      <c r="M7" t="s">
        <v>39</v>
      </c>
      <c r="R7" t="s">
        <v>205</v>
      </c>
      <c r="S7" t="s">
        <v>40</v>
      </c>
    </row>
    <row r="8" spans="1:19" x14ac:dyDescent="0.25">
      <c r="A8" t="s">
        <v>253</v>
      </c>
      <c r="B8" s="13" t="s">
        <v>41</v>
      </c>
      <c r="C8" s="4" t="s">
        <v>42</v>
      </c>
      <c r="D8" t="s">
        <v>18</v>
      </c>
      <c r="F8" t="s">
        <v>19</v>
      </c>
      <c r="I8" t="s">
        <v>20</v>
      </c>
      <c r="K8" t="s">
        <v>21</v>
      </c>
      <c r="L8" t="s">
        <v>38</v>
      </c>
      <c r="M8" t="s">
        <v>39</v>
      </c>
      <c r="R8" t="s">
        <v>205</v>
      </c>
      <c r="S8" t="s">
        <v>43</v>
      </c>
    </row>
    <row r="9" spans="1:19" x14ac:dyDescent="0.25">
      <c r="A9" t="s">
        <v>31</v>
      </c>
      <c r="B9" s="13" t="s">
        <v>233</v>
      </c>
      <c r="C9" s="4" t="s">
        <v>234</v>
      </c>
      <c r="E9" t="s">
        <v>246</v>
      </c>
      <c r="H9" t="s">
        <v>249</v>
      </c>
      <c r="I9" t="s">
        <v>251</v>
      </c>
      <c r="J9" t="s">
        <v>252</v>
      </c>
      <c r="N9" t="s">
        <v>250</v>
      </c>
      <c r="O9" t="s">
        <v>248</v>
      </c>
      <c r="S9" s="30" t="s">
        <v>235</v>
      </c>
    </row>
  </sheetData>
  <conditionalFormatting sqref="A3:A31">
    <cfRule type="cellIs" dxfId="8" priority="1" operator="equal">
      <formula>"Yes"</formula>
    </cfRule>
    <cfRule type="cellIs" dxfId="7" priority="2" operator="equal">
      <formula>"No"</formula>
    </cfRule>
  </conditionalFormatting>
  <dataValidations disablePrompts="1" count="2">
    <dataValidation type="list" allowBlank="1" showInputMessage="1" showErrorMessage="1" prompt="Select wel name from &quot;Well settings&quot; sheet" sqref="B3:B40" xr:uid="{00000000-0002-0000-0100-000000000000}">
      <formula1>WellNames</formula1>
    </dataValidation>
    <dataValidation allowBlank="1" showInputMessage="1" showErrorMessage="1" prompt="E.G. &quot;PHIE_test-&gt;PHIE, VSH-&gt;VCL" sqref="R3:R15" xr:uid="{00000000-0002-0000-0100-000001000000}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2000000}">
          <x14:formula1>
            <xm:f>Utils!$A$2:$A$3</xm:f>
          </x14:formula1>
          <xm:sqref>A3:A40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workbookViewId="0">
      <selection activeCell="H21" sqref="H21"/>
    </sheetView>
  </sheetViews>
  <sheetFormatPr defaultRowHeight="15" x14ac:dyDescent="0.25"/>
  <cols>
    <col min="3" max="3" width="16.7109375" customWidth="1"/>
  </cols>
  <sheetData>
    <row r="1" spans="1:5" x14ac:dyDescent="0.25">
      <c r="A1" t="s">
        <v>167</v>
      </c>
    </row>
    <row r="2" spans="1:5" x14ac:dyDescent="0.25">
      <c r="A2" t="s">
        <v>168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169</v>
      </c>
      <c r="D5" s="1" t="s">
        <v>170</v>
      </c>
      <c r="E5" s="1" t="s">
        <v>171</v>
      </c>
    </row>
    <row r="6" spans="1:5" x14ac:dyDescent="0.25">
      <c r="B6" t="s">
        <v>16</v>
      </c>
      <c r="C6" t="s">
        <v>174</v>
      </c>
      <c r="D6">
        <v>1585</v>
      </c>
      <c r="E6">
        <v>1826</v>
      </c>
    </row>
    <row r="7" spans="1:5" x14ac:dyDescent="0.25">
      <c r="B7" t="s">
        <v>16</v>
      </c>
      <c r="C7" t="s">
        <v>180</v>
      </c>
      <c r="D7">
        <v>1585</v>
      </c>
      <c r="E7">
        <v>1826</v>
      </c>
    </row>
    <row r="8" spans="1:5" x14ac:dyDescent="0.25">
      <c r="B8" t="s">
        <v>16</v>
      </c>
      <c r="C8" t="s">
        <v>178</v>
      </c>
      <c r="D8">
        <v>1826</v>
      </c>
      <c r="E8">
        <v>1878</v>
      </c>
    </row>
    <row r="9" spans="1:5" x14ac:dyDescent="0.25">
      <c r="B9" t="s">
        <v>16</v>
      </c>
      <c r="C9" t="s">
        <v>177</v>
      </c>
      <c r="D9">
        <v>1878</v>
      </c>
      <c r="E9">
        <v>1984</v>
      </c>
    </row>
    <row r="10" spans="1:5" x14ac:dyDescent="0.25">
      <c r="B10" t="s">
        <v>16</v>
      </c>
      <c r="C10" t="s">
        <v>176</v>
      </c>
      <c r="D10">
        <v>1984</v>
      </c>
      <c r="E10">
        <v>2158</v>
      </c>
    </row>
    <row r="11" spans="1:5" x14ac:dyDescent="0.25">
      <c r="B11" t="s">
        <v>16</v>
      </c>
      <c r="C11" t="s">
        <v>179</v>
      </c>
      <c r="D11">
        <v>2158</v>
      </c>
      <c r="E11">
        <v>2211</v>
      </c>
    </row>
    <row r="12" spans="1:5" x14ac:dyDescent="0.25">
      <c r="B12" t="s">
        <v>16</v>
      </c>
      <c r="C12" t="s">
        <v>175</v>
      </c>
      <c r="D12">
        <v>2211</v>
      </c>
      <c r="E12">
        <v>2365</v>
      </c>
    </row>
    <row r="13" spans="1:5" x14ac:dyDescent="0.25">
      <c r="B13" t="s">
        <v>24</v>
      </c>
      <c r="C13" t="s">
        <v>174</v>
      </c>
      <c r="D13">
        <v>1450</v>
      </c>
      <c r="E13">
        <v>1948</v>
      </c>
    </row>
    <row r="14" spans="1:5" x14ac:dyDescent="0.25">
      <c r="B14" t="s">
        <v>24</v>
      </c>
      <c r="C14" t="s">
        <v>180</v>
      </c>
      <c r="D14">
        <v>1450</v>
      </c>
      <c r="E14">
        <v>1948</v>
      </c>
    </row>
    <row r="15" spans="1:5" x14ac:dyDescent="0.25">
      <c r="B15" t="s">
        <v>24</v>
      </c>
      <c r="C15" t="s">
        <v>178</v>
      </c>
      <c r="D15">
        <v>1948</v>
      </c>
      <c r="E15">
        <v>2120</v>
      </c>
    </row>
    <row r="16" spans="1:5" x14ac:dyDescent="0.25">
      <c r="B16" t="s">
        <v>24</v>
      </c>
      <c r="C16" t="s">
        <v>177</v>
      </c>
      <c r="D16">
        <v>2120</v>
      </c>
      <c r="E16">
        <v>2503</v>
      </c>
    </row>
    <row r="17" spans="2:5" x14ac:dyDescent="0.25">
      <c r="B17" t="s">
        <v>24</v>
      </c>
      <c r="C17" t="s">
        <v>176</v>
      </c>
      <c r="D17">
        <v>2503</v>
      </c>
      <c r="E17">
        <v>2656</v>
      </c>
    </row>
    <row r="18" spans="2:5" x14ac:dyDescent="0.25">
      <c r="B18" t="s">
        <v>24</v>
      </c>
      <c r="C18" t="s">
        <v>179</v>
      </c>
      <c r="D18">
        <v>2656</v>
      </c>
      <c r="E18">
        <v>2692</v>
      </c>
    </row>
    <row r="19" spans="2:5" x14ac:dyDescent="0.25">
      <c r="B19" t="s">
        <v>24</v>
      </c>
      <c r="C19" t="s">
        <v>175</v>
      </c>
      <c r="D19">
        <v>2692</v>
      </c>
      <c r="E19">
        <v>2794</v>
      </c>
    </row>
    <row r="20" spans="2:5" x14ac:dyDescent="0.25">
      <c r="B20" t="s">
        <v>29</v>
      </c>
      <c r="C20" t="s">
        <v>174</v>
      </c>
      <c r="D20">
        <v>765</v>
      </c>
      <c r="E20">
        <v>1764</v>
      </c>
    </row>
    <row r="21" spans="2:5" x14ac:dyDescent="0.25">
      <c r="B21" t="s">
        <v>29</v>
      </c>
      <c r="C21" t="s">
        <v>180</v>
      </c>
      <c r="D21">
        <v>765</v>
      </c>
      <c r="E21">
        <v>1764</v>
      </c>
    </row>
    <row r="22" spans="2:5" x14ac:dyDescent="0.25">
      <c r="B22" t="s">
        <v>29</v>
      </c>
      <c r="C22" t="s">
        <v>178</v>
      </c>
      <c r="D22">
        <v>1764</v>
      </c>
      <c r="E22">
        <v>1831</v>
      </c>
    </row>
    <row r="23" spans="2:5" x14ac:dyDescent="0.25">
      <c r="B23" t="s">
        <v>29</v>
      </c>
      <c r="C23" t="s">
        <v>177</v>
      </c>
      <c r="D23">
        <v>1831</v>
      </c>
      <c r="E23">
        <v>1980</v>
      </c>
    </row>
    <row r="24" spans="2:5" x14ac:dyDescent="0.25">
      <c r="B24" t="s">
        <v>29</v>
      </c>
      <c r="C24" t="s">
        <v>176</v>
      </c>
      <c r="D24">
        <v>1980</v>
      </c>
      <c r="E24">
        <v>2024.2</v>
      </c>
    </row>
    <row r="25" spans="2:5" x14ac:dyDescent="0.25">
      <c r="B25" t="s">
        <v>29</v>
      </c>
      <c r="C25" t="s">
        <v>179</v>
      </c>
      <c r="D25">
        <v>2024.2</v>
      </c>
      <c r="E25">
        <v>2068</v>
      </c>
    </row>
    <row r="26" spans="2:5" x14ac:dyDescent="0.25">
      <c r="B26" t="s">
        <v>29</v>
      </c>
      <c r="C26" t="s">
        <v>175</v>
      </c>
      <c r="D26">
        <v>2068</v>
      </c>
      <c r="E26">
        <v>2092</v>
      </c>
    </row>
    <row r="27" spans="2:5" x14ac:dyDescent="0.25">
      <c r="B27" t="s">
        <v>41</v>
      </c>
      <c r="C27" t="s">
        <v>174</v>
      </c>
      <c r="D27">
        <v>1585</v>
      </c>
      <c r="E27">
        <v>1826</v>
      </c>
    </row>
    <row r="28" spans="2:5" x14ac:dyDescent="0.25">
      <c r="B28" t="s">
        <v>41</v>
      </c>
      <c r="C28" t="s">
        <v>180</v>
      </c>
      <c r="D28">
        <v>1585</v>
      </c>
      <c r="E28">
        <v>1826</v>
      </c>
    </row>
    <row r="29" spans="2:5" x14ac:dyDescent="0.25">
      <c r="B29" t="s">
        <v>41</v>
      </c>
      <c r="C29" t="s">
        <v>178</v>
      </c>
      <c r="D29">
        <v>1826</v>
      </c>
      <c r="E29">
        <v>1878</v>
      </c>
    </row>
    <row r="30" spans="2:5" x14ac:dyDescent="0.25">
      <c r="B30" t="s">
        <v>41</v>
      </c>
      <c r="C30" t="s">
        <v>177</v>
      </c>
      <c r="D30">
        <v>1878</v>
      </c>
      <c r="E30">
        <v>1984</v>
      </c>
    </row>
    <row r="31" spans="2:5" x14ac:dyDescent="0.25">
      <c r="B31" t="s">
        <v>41</v>
      </c>
      <c r="C31" t="s">
        <v>176</v>
      </c>
      <c r="D31">
        <v>1984</v>
      </c>
      <c r="E31">
        <v>2158</v>
      </c>
    </row>
    <row r="32" spans="2:5" x14ac:dyDescent="0.25">
      <c r="B32" t="s">
        <v>41</v>
      </c>
      <c r="C32" t="s">
        <v>179</v>
      </c>
      <c r="D32">
        <v>2158</v>
      </c>
      <c r="E32">
        <v>2211</v>
      </c>
    </row>
    <row r="33" spans="2:5" x14ac:dyDescent="0.25">
      <c r="B33" t="s">
        <v>41</v>
      </c>
      <c r="C33" t="s">
        <v>175</v>
      </c>
      <c r="D33">
        <v>2211</v>
      </c>
      <c r="E33">
        <v>2365</v>
      </c>
    </row>
    <row r="34" spans="2:5" x14ac:dyDescent="0.25">
      <c r="B34" t="s">
        <v>233</v>
      </c>
      <c r="C34" s="32" t="s">
        <v>237</v>
      </c>
      <c r="D34" s="32">
        <v>867.15599999999995</v>
      </c>
      <c r="E34" s="32">
        <v>984.50400000000002</v>
      </c>
    </row>
    <row r="35" spans="2:5" x14ac:dyDescent="0.25">
      <c r="B35" t="s">
        <v>233</v>
      </c>
      <c r="C35" s="32" t="s">
        <v>239</v>
      </c>
      <c r="D35" s="32">
        <v>984.50400000000002</v>
      </c>
      <c r="E35" s="32">
        <v>1136.904</v>
      </c>
    </row>
    <row r="36" spans="2:5" x14ac:dyDescent="0.25">
      <c r="B36" t="s">
        <v>233</v>
      </c>
      <c r="C36" s="32" t="s">
        <v>240</v>
      </c>
      <c r="D36" s="32">
        <v>1136.904</v>
      </c>
      <c r="E36" s="32">
        <v>2251.2530000000002</v>
      </c>
    </row>
    <row r="37" spans="2:5" x14ac:dyDescent="0.25">
      <c r="B37" t="s">
        <v>233</v>
      </c>
      <c r="C37" s="32" t="s">
        <v>241</v>
      </c>
      <c r="D37" s="32">
        <v>2251.2530000000002</v>
      </c>
      <c r="E37" s="32">
        <v>2469.2069999999999</v>
      </c>
    </row>
    <row r="38" spans="2:5" x14ac:dyDescent="0.25">
      <c r="B38" t="s">
        <v>233</v>
      </c>
      <c r="C38" s="32" t="s">
        <v>242</v>
      </c>
      <c r="D38" s="32">
        <v>2469.2069999999999</v>
      </c>
      <c r="E38" s="32">
        <v>3190.6460000000002</v>
      </c>
    </row>
    <row r="39" spans="2:5" x14ac:dyDescent="0.25">
      <c r="B39" t="s">
        <v>233</v>
      </c>
      <c r="C39" s="32" t="s">
        <v>243</v>
      </c>
      <c r="D39" s="32">
        <v>3190.6460000000002</v>
      </c>
      <c r="E39" s="32">
        <v>3404.3110000000001</v>
      </c>
    </row>
    <row r="40" spans="2:5" x14ac:dyDescent="0.25">
      <c r="B40" t="s">
        <v>233</v>
      </c>
      <c r="C40" s="32" t="s">
        <v>238</v>
      </c>
      <c r="D40" s="32">
        <v>3404.3110000000001</v>
      </c>
      <c r="E40" s="32">
        <v>3485.0830000000001</v>
      </c>
    </row>
    <row r="41" spans="2:5" x14ac:dyDescent="0.25">
      <c r="B41" t="s">
        <v>233</v>
      </c>
      <c r="C41" s="32" t="s">
        <v>244</v>
      </c>
      <c r="D41" s="32">
        <v>3485.0830000000001</v>
      </c>
      <c r="E41" s="32">
        <v>3964.5340000000001</v>
      </c>
    </row>
    <row r="42" spans="2:5" x14ac:dyDescent="0.25">
      <c r="B42" t="s">
        <v>233</v>
      </c>
      <c r="C42" s="32" t="s">
        <v>245</v>
      </c>
      <c r="D42" s="32">
        <v>3964.5340000000001</v>
      </c>
      <c r="E42" s="32">
        <v>4200</v>
      </c>
    </row>
  </sheetData>
  <dataValidations xWindow="120" yWindow="516" count="2">
    <dataValidation type="list" allowBlank="1" showInputMessage="1" showErrorMessage="1" prompt="Select well name from &quot;Well settings&quot; sheet" sqref="B44" xr:uid="{00000000-0002-0000-0200-000000000000}">
      <formula1>WellNames</formula1>
    </dataValidation>
    <dataValidation type="list" allowBlank="1" showInputMessage="1" showErrorMessage="1" error="Only valid well names from &quot;Well settings&quot;" prompt="Select well name from &quot;Well settings&quot; sheet" sqref="B6:B43" xr:uid="{00000000-0002-0000-0200-000001000000}">
      <formula1>WellNames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0000000-0002-0000-0200-000002000000}">
          <x14:formula1>
            <xm:f>'Well settings'!$A$3:$A$30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topLeftCell="A10" workbookViewId="0">
      <selection activeCell="B16" sqref="B16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51</v>
      </c>
    </row>
    <row r="2" spans="1:14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223</v>
      </c>
      <c r="L2" s="1" t="s">
        <v>226</v>
      </c>
      <c r="M2" s="1" t="s">
        <v>227</v>
      </c>
      <c r="N2" s="1" t="s">
        <v>62</v>
      </c>
    </row>
    <row r="3" spans="1:14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 s="3">
        <v>0.2</v>
      </c>
      <c r="G3" s="3">
        <v>200</v>
      </c>
      <c r="I3" t="s">
        <v>67</v>
      </c>
      <c r="K3" s="16" t="s">
        <v>184</v>
      </c>
      <c r="L3" t="s">
        <v>75</v>
      </c>
      <c r="M3">
        <v>1</v>
      </c>
    </row>
    <row r="4" spans="1:14" x14ac:dyDescent="0.25">
      <c r="B4" t="s">
        <v>4</v>
      </c>
      <c r="C4" t="s">
        <v>68</v>
      </c>
      <c r="D4" t="s">
        <v>69</v>
      </c>
      <c r="E4" t="s">
        <v>66</v>
      </c>
      <c r="F4" s="3">
        <v>900</v>
      </c>
      <c r="G4" s="3">
        <v>2500</v>
      </c>
      <c r="I4" t="s">
        <v>67</v>
      </c>
      <c r="K4" s="17" t="s">
        <v>186</v>
      </c>
      <c r="L4" t="s">
        <v>75</v>
      </c>
      <c r="M4">
        <v>1</v>
      </c>
    </row>
    <row r="5" spans="1:14" x14ac:dyDescent="0.25">
      <c r="B5" t="s">
        <v>5</v>
      </c>
      <c r="C5" t="s">
        <v>68</v>
      </c>
      <c r="D5" t="s">
        <v>69</v>
      </c>
      <c r="E5" t="s">
        <v>66</v>
      </c>
      <c r="F5" s="3">
        <v>500</v>
      </c>
      <c r="G5" s="3">
        <v>1200</v>
      </c>
      <c r="I5" t="s">
        <v>67</v>
      </c>
      <c r="K5" s="18" t="s">
        <v>188</v>
      </c>
      <c r="L5" t="s">
        <v>75</v>
      </c>
      <c r="M5">
        <v>1</v>
      </c>
    </row>
    <row r="6" spans="1:14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 s="3">
        <v>0.01</v>
      </c>
      <c r="G6" s="3">
        <v>2000</v>
      </c>
      <c r="I6" t="s">
        <v>67</v>
      </c>
      <c r="K6" s="19" t="s">
        <v>190</v>
      </c>
      <c r="L6" t="s">
        <v>75</v>
      </c>
      <c r="M6">
        <v>1</v>
      </c>
    </row>
    <row r="7" spans="1:14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 s="3">
        <v>1.4</v>
      </c>
      <c r="G7" s="3">
        <v>4</v>
      </c>
      <c r="I7" t="s">
        <v>67</v>
      </c>
      <c r="K7" s="20" t="s">
        <v>192</v>
      </c>
      <c r="L7" t="s">
        <v>75</v>
      </c>
      <c r="M7">
        <v>1</v>
      </c>
    </row>
    <row r="8" spans="1:14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 s="3">
        <v>3</v>
      </c>
      <c r="G8" s="3">
        <v>20</v>
      </c>
      <c r="I8" t="s">
        <v>67</v>
      </c>
      <c r="K8" s="21" t="s">
        <v>207</v>
      </c>
      <c r="L8" t="s">
        <v>75</v>
      </c>
      <c r="M8">
        <v>1</v>
      </c>
    </row>
    <row r="9" spans="1:14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 s="3">
        <v>0.1</v>
      </c>
      <c r="G9" s="3">
        <v>0.4</v>
      </c>
      <c r="I9" t="s">
        <v>67</v>
      </c>
      <c r="K9" s="22" t="s">
        <v>208</v>
      </c>
      <c r="L9" t="s">
        <v>75</v>
      </c>
      <c r="M9">
        <v>1</v>
      </c>
    </row>
    <row r="10" spans="1:14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 s="3">
        <v>0</v>
      </c>
      <c r="G10" s="3">
        <v>1</v>
      </c>
      <c r="I10" t="s">
        <v>67</v>
      </c>
      <c r="K10" s="28" t="s">
        <v>228</v>
      </c>
      <c r="L10" t="s">
        <v>220</v>
      </c>
      <c r="M10">
        <v>1</v>
      </c>
    </row>
    <row r="11" spans="1:14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 s="3">
        <v>0</v>
      </c>
      <c r="G11" s="3">
        <v>1</v>
      </c>
      <c r="I11" t="s">
        <v>67</v>
      </c>
      <c r="K11" s="24" t="s">
        <v>210</v>
      </c>
      <c r="L11" t="s">
        <v>75</v>
      </c>
      <c r="M11">
        <v>1</v>
      </c>
    </row>
    <row r="12" spans="1:14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 s="3">
        <v>1.65</v>
      </c>
      <c r="G12" s="3">
        <v>2.2000000000000002</v>
      </c>
      <c r="I12" t="s">
        <v>67</v>
      </c>
      <c r="K12" s="25" t="s">
        <v>211</v>
      </c>
      <c r="L12" t="s">
        <v>75</v>
      </c>
      <c r="M12">
        <v>1</v>
      </c>
    </row>
    <row r="13" spans="1:14" x14ac:dyDescent="0.25">
      <c r="A13" t="s">
        <v>229</v>
      </c>
      <c r="B13" t="s">
        <v>230</v>
      </c>
      <c r="C13" t="s">
        <v>231</v>
      </c>
      <c r="D13" t="s">
        <v>69</v>
      </c>
      <c r="E13" t="s">
        <v>66</v>
      </c>
      <c r="F13" s="3">
        <v>0.45</v>
      </c>
      <c r="G13" s="3">
        <v>-0.15</v>
      </c>
      <c r="I13" t="s">
        <v>67</v>
      </c>
      <c r="K13" s="29" t="s">
        <v>232</v>
      </c>
      <c r="L13" t="s">
        <v>75</v>
      </c>
      <c r="M13">
        <v>1</v>
      </c>
    </row>
    <row r="14" spans="1:14" x14ac:dyDescent="0.25">
      <c r="A14" t="s">
        <v>83</v>
      </c>
      <c r="B14" t="s">
        <v>84</v>
      </c>
      <c r="C14" t="s">
        <v>85</v>
      </c>
      <c r="D14" t="s">
        <v>69</v>
      </c>
      <c r="E14" t="s">
        <v>66</v>
      </c>
      <c r="F14" s="3">
        <v>6</v>
      </c>
      <c r="G14" s="3">
        <v>16</v>
      </c>
      <c r="I14" t="s">
        <v>67</v>
      </c>
      <c r="K14" s="26" t="s">
        <v>224</v>
      </c>
      <c r="L14" t="s">
        <v>75</v>
      </c>
      <c r="M14">
        <v>1</v>
      </c>
    </row>
    <row r="15" spans="1:14" x14ac:dyDescent="0.25">
      <c r="A15" t="s">
        <v>86</v>
      </c>
      <c r="B15" t="s">
        <v>6</v>
      </c>
      <c r="C15" t="s">
        <v>87</v>
      </c>
      <c r="D15" t="s">
        <v>69</v>
      </c>
      <c r="E15" t="s">
        <v>66</v>
      </c>
      <c r="F15" s="3">
        <v>0</v>
      </c>
      <c r="G15" s="3">
        <v>250</v>
      </c>
      <c r="I15" t="s">
        <v>67</v>
      </c>
      <c r="K15" s="27" t="s">
        <v>225</v>
      </c>
      <c r="L15" t="s">
        <v>75</v>
      </c>
      <c r="M15">
        <v>2</v>
      </c>
    </row>
    <row r="16" spans="1:14" x14ac:dyDescent="0.25">
      <c r="A16" t="s">
        <v>88</v>
      </c>
      <c r="B16" t="s">
        <v>89</v>
      </c>
      <c r="C16" t="s">
        <v>90</v>
      </c>
      <c r="D16" t="s">
        <v>69</v>
      </c>
      <c r="E16" t="s">
        <v>66</v>
      </c>
      <c r="F16" s="3">
        <v>40</v>
      </c>
      <c r="G16" s="3">
        <v>150</v>
      </c>
      <c r="I16" t="s">
        <v>67</v>
      </c>
      <c r="K16" s="18" t="s">
        <v>188</v>
      </c>
      <c r="L16" t="s">
        <v>75</v>
      </c>
      <c r="M16">
        <v>1</v>
      </c>
    </row>
    <row r="17" spans="1:13" x14ac:dyDescent="0.25">
      <c r="A17" t="s">
        <v>91</v>
      </c>
      <c r="B17" t="s">
        <v>92</v>
      </c>
      <c r="C17" t="s">
        <v>90</v>
      </c>
      <c r="D17" t="s">
        <v>69</v>
      </c>
      <c r="E17" t="s">
        <v>66</v>
      </c>
      <c r="F17" s="3">
        <v>80</v>
      </c>
      <c r="G17" s="3">
        <v>300</v>
      </c>
      <c r="I17" t="s">
        <v>67</v>
      </c>
      <c r="K17" s="19" t="s">
        <v>190</v>
      </c>
      <c r="L17" t="s">
        <v>75</v>
      </c>
      <c r="M17">
        <v>1</v>
      </c>
    </row>
    <row r="18" spans="1:13" x14ac:dyDescent="0.25">
      <c r="A18" t="s">
        <v>93</v>
      </c>
      <c r="B18" t="s">
        <v>93</v>
      </c>
      <c r="C18" t="s">
        <v>94</v>
      </c>
      <c r="D18" t="s">
        <v>69</v>
      </c>
      <c r="E18" t="s">
        <v>66</v>
      </c>
      <c r="F18" s="3">
        <v>0</v>
      </c>
      <c r="G18" s="3">
        <v>15</v>
      </c>
      <c r="I18" t="s">
        <v>67</v>
      </c>
      <c r="K18" s="20" t="s">
        <v>192</v>
      </c>
      <c r="L18" t="s">
        <v>75</v>
      </c>
      <c r="M18">
        <v>1</v>
      </c>
    </row>
    <row r="19" spans="1:13" x14ac:dyDescent="0.25">
      <c r="A19" t="s">
        <v>95</v>
      </c>
      <c r="B19" t="s">
        <v>96</v>
      </c>
      <c r="C19" t="s">
        <v>94</v>
      </c>
      <c r="D19" t="s">
        <v>97</v>
      </c>
      <c r="E19" t="s">
        <v>66</v>
      </c>
      <c r="F19" s="3">
        <v>0</v>
      </c>
      <c r="G19" s="3">
        <v>5</v>
      </c>
      <c r="I19" t="s">
        <v>98</v>
      </c>
      <c r="J19" t="s">
        <v>99</v>
      </c>
      <c r="K19" s="21" t="s">
        <v>207</v>
      </c>
      <c r="L19" t="s">
        <v>75</v>
      </c>
      <c r="M19">
        <v>1</v>
      </c>
    </row>
    <row r="20" spans="1:13" x14ac:dyDescent="0.25">
      <c r="A20" t="s">
        <v>100</v>
      </c>
      <c r="B20" t="s">
        <v>101</v>
      </c>
      <c r="C20" t="s">
        <v>75</v>
      </c>
      <c r="D20" t="s">
        <v>69</v>
      </c>
      <c r="F20" s="3">
        <v>0</v>
      </c>
      <c r="G20" s="3">
        <v>900</v>
      </c>
      <c r="K20" s="22" t="s">
        <v>208</v>
      </c>
      <c r="L20" t="s">
        <v>75</v>
      </c>
      <c r="M20">
        <v>1</v>
      </c>
    </row>
    <row r="21" spans="1:13" x14ac:dyDescent="0.25">
      <c r="A21" t="s">
        <v>102</v>
      </c>
      <c r="B21" t="s">
        <v>103</v>
      </c>
      <c r="C21" t="s">
        <v>75</v>
      </c>
      <c r="D21" t="s">
        <v>97</v>
      </c>
      <c r="F21" s="3">
        <v>0</v>
      </c>
      <c r="G21" s="3">
        <v>0.5</v>
      </c>
      <c r="I21" t="s">
        <v>104</v>
      </c>
      <c r="J21" t="s">
        <v>105</v>
      </c>
      <c r="K21" s="23" t="s">
        <v>209</v>
      </c>
      <c r="L21" t="s">
        <v>75</v>
      </c>
      <c r="M21">
        <v>1</v>
      </c>
    </row>
    <row r="22" spans="1:13" x14ac:dyDescent="0.25">
      <c r="K22" s="24" t="s">
        <v>210</v>
      </c>
      <c r="M22">
        <v>1</v>
      </c>
    </row>
    <row r="23" spans="1:13" x14ac:dyDescent="0.25">
      <c r="K23" s="25" t="s">
        <v>211</v>
      </c>
      <c r="M23">
        <v>1</v>
      </c>
    </row>
  </sheetData>
  <dataValidations count="1">
    <dataValidation type="list" allowBlank="1" showInputMessage="1" showErrorMessage="1" sqref="L3:L27" xr:uid="{00000000-0002-0000-0300-000000000000}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"/>
  <sheetViews>
    <sheetView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7" max="7" width="6.7109375" customWidth="1"/>
    <col min="8" max="8" width="6.5703125" customWidth="1"/>
    <col min="9" max="9" width="8.28515625" customWidth="1"/>
    <col min="10" max="10" width="5.5703125" customWidth="1"/>
    <col min="11" max="11" width="6.5703125" customWidth="1"/>
    <col min="12" max="12" width="6.140625" customWidth="1"/>
    <col min="13" max="13" width="5.140625" customWidth="1"/>
    <col min="14" max="14" width="5.5703125" customWidth="1"/>
    <col min="15" max="15" width="5.140625" customWidth="1"/>
    <col min="16" max="16" width="4.42578125" customWidth="1"/>
  </cols>
  <sheetData>
    <row r="1" spans="1:19" x14ac:dyDescent="0.25">
      <c r="A1" s="2" t="s">
        <v>201</v>
      </c>
      <c r="E1" s="7" t="s">
        <v>106</v>
      </c>
      <c r="F1" s="7"/>
    </row>
    <row r="2" spans="1:19" s="8" customFormat="1" ht="30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113</v>
      </c>
      <c r="F2" s="8" t="s">
        <v>214</v>
      </c>
      <c r="G2" s="8" t="s">
        <v>114</v>
      </c>
      <c r="H2" s="8" t="s">
        <v>115</v>
      </c>
      <c r="I2" s="8" t="s">
        <v>116</v>
      </c>
      <c r="J2" s="8" t="s">
        <v>117</v>
      </c>
      <c r="K2" s="8" t="s">
        <v>118</v>
      </c>
      <c r="L2" s="8" t="s">
        <v>119</v>
      </c>
      <c r="M2" s="8" t="s">
        <v>120</v>
      </c>
      <c r="N2" s="8" t="s">
        <v>121</v>
      </c>
      <c r="O2" s="8" t="s">
        <v>122</v>
      </c>
      <c r="P2" s="8" t="s">
        <v>123</v>
      </c>
    </row>
    <row r="3" spans="1:19" x14ac:dyDescent="0.25">
      <c r="A3" t="s">
        <v>125</v>
      </c>
      <c r="B3" s="3"/>
      <c r="C3" s="3"/>
      <c r="E3" t="s">
        <v>126</v>
      </c>
      <c r="F3" t="s">
        <v>132</v>
      </c>
      <c r="G3">
        <v>0.03</v>
      </c>
      <c r="H3">
        <v>10</v>
      </c>
      <c r="I3">
        <v>1.0699999999999999E-2</v>
      </c>
      <c r="J3">
        <v>0</v>
      </c>
      <c r="K3">
        <v>70000</v>
      </c>
      <c r="L3">
        <v>1</v>
      </c>
      <c r="M3">
        <v>30</v>
      </c>
      <c r="N3">
        <v>0.6</v>
      </c>
      <c r="O3" t="s">
        <v>127</v>
      </c>
      <c r="P3">
        <v>2</v>
      </c>
    </row>
    <row r="4" spans="1:19" x14ac:dyDescent="0.25">
      <c r="A4" t="s">
        <v>129</v>
      </c>
      <c r="B4" s="3">
        <v>0.9</v>
      </c>
      <c r="C4" s="3"/>
      <c r="D4">
        <v>0.8</v>
      </c>
      <c r="E4" t="s">
        <v>130</v>
      </c>
      <c r="F4" t="s">
        <v>129</v>
      </c>
    </row>
    <row r="5" spans="1:19" x14ac:dyDescent="0.25">
      <c r="A5" t="s">
        <v>132</v>
      </c>
      <c r="B5" s="3">
        <v>2.8</v>
      </c>
      <c r="C5" s="3"/>
      <c r="D5">
        <v>1.1000000000000001</v>
      </c>
      <c r="E5" t="s">
        <v>130</v>
      </c>
      <c r="F5" t="s">
        <v>132</v>
      </c>
    </row>
    <row r="6" spans="1:19" x14ac:dyDescent="0.25">
      <c r="A6" t="s">
        <v>206</v>
      </c>
      <c r="B6" s="3"/>
      <c r="C6" s="3"/>
      <c r="E6" t="s">
        <v>126</v>
      </c>
      <c r="F6" t="s">
        <v>132</v>
      </c>
      <c r="G6">
        <f>S6/870</f>
        <v>2.8735632183908046E-2</v>
      </c>
      <c r="H6">
        <v>0</v>
      </c>
      <c r="I6">
        <v>1.0200000000000001E-2</v>
      </c>
      <c r="J6">
        <f>R6-I6*870</f>
        <v>-1.2740000000000009</v>
      </c>
      <c r="K6">
        <v>42600</v>
      </c>
      <c r="L6">
        <v>1</v>
      </c>
      <c r="M6">
        <v>55</v>
      </c>
      <c r="N6">
        <v>0.6</v>
      </c>
      <c r="R6">
        <v>7.6</v>
      </c>
      <c r="S6">
        <v>25</v>
      </c>
    </row>
    <row r="7" spans="1:19" x14ac:dyDescent="0.25">
      <c r="B7" s="3"/>
      <c r="C7" s="3"/>
    </row>
    <row r="8" spans="1:19" x14ac:dyDescent="0.25">
      <c r="B8" s="3"/>
      <c r="C8" s="3"/>
    </row>
    <row r="9" spans="1:19" x14ac:dyDescent="0.25">
      <c r="B9" s="3"/>
      <c r="C9" s="3"/>
    </row>
    <row r="10" spans="1:19" x14ac:dyDescent="0.25">
      <c r="B10" s="3"/>
      <c r="C10" s="3"/>
    </row>
  </sheetData>
  <conditionalFormatting sqref="A3:A30">
    <cfRule type="duplicateValues" dxfId="6" priority="4"/>
  </conditionalFormatting>
  <dataValidations count="1">
    <dataValidation allowBlank="1" showInputMessage="1" showErrorMessage="1" prompt="No duplicate names please" sqref="A3:A40" xr:uid="{00000000-0002-0000-0400-000000000000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Utils!$E$2:$E$4</xm:f>
          </x14:formula1>
          <xm:sqref>F3:F40</xm:sqref>
        </x14:dataValidation>
        <x14:dataValidation type="list" allowBlank="1" showInputMessage="1" showErrorMessage="1" xr:uid="{00000000-0002-0000-0400-000002000000}">
          <x14:formula1>
            <xm:f>Utils!$B$2:$B$3</xm:f>
          </x14:formula1>
          <xm:sqref>E3:E40</xm:sqref>
        </x14:dataValidation>
        <x14:dataValidation type="list" allowBlank="1" showInputMessage="1" showErrorMessage="1" xr:uid="{00000000-0002-0000-0400-000003000000}">
          <x14:formula1>
            <xm:f>Utils!$C$2:$C$3</xm:f>
          </x14:formula1>
          <xm:sqref>O3:O40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"/>
  <sheetViews>
    <sheetView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3" width="10.28515625" customWidth="1"/>
    <col min="4" max="4" width="8.5703125" customWidth="1"/>
  </cols>
  <sheetData>
    <row r="1" spans="1:6" x14ac:dyDescent="0.25">
      <c r="E1" s="15" t="s">
        <v>107</v>
      </c>
    </row>
    <row r="2" spans="1:6" s="8" customFormat="1" ht="30" customHeight="1" thickBot="1" x14ac:dyDescent="0.3">
      <c r="A2" s="9" t="s">
        <v>108</v>
      </c>
      <c r="B2" s="9" t="s">
        <v>199</v>
      </c>
      <c r="C2" s="9" t="s">
        <v>169</v>
      </c>
      <c r="D2" s="9" t="s">
        <v>200</v>
      </c>
      <c r="E2" s="9" t="s">
        <v>124</v>
      </c>
    </row>
    <row r="3" spans="1:6" x14ac:dyDescent="0.25">
      <c r="D3" t="s">
        <v>125</v>
      </c>
    </row>
    <row r="4" spans="1:6" x14ac:dyDescent="0.25">
      <c r="A4" t="s">
        <v>128</v>
      </c>
      <c r="B4" t="s">
        <v>41</v>
      </c>
      <c r="C4" t="s">
        <v>177</v>
      </c>
      <c r="D4" t="s">
        <v>129</v>
      </c>
      <c r="E4" t="s">
        <v>131</v>
      </c>
    </row>
    <row r="5" spans="1:6" x14ac:dyDescent="0.25">
      <c r="A5" t="s">
        <v>128</v>
      </c>
      <c r="B5" t="s">
        <v>41</v>
      </c>
      <c r="C5" t="s">
        <v>177</v>
      </c>
      <c r="D5" t="s">
        <v>132</v>
      </c>
      <c r="E5" t="s">
        <v>39</v>
      </c>
    </row>
    <row r="6" spans="1:6" x14ac:dyDescent="0.25">
      <c r="A6" t="s">
        <v>133</v>
      </c>
      <c r="B6" t="s">
        <v>41</v>
      </c>
      <c r="C6" t="s">
        <v>177</v>
      </c>
      <c r="D6" t="s">
        <v>206</v>
      </c>
      <c r="E6">
        <v>1</v>
      </c>
    </row>
    <row r="13" spans="1:6" x14ac:dyDescent="0.25">
      <c r="F13" s="14"/>
    </row>
  </sheetData>
  <conditionalFormatting sqref="A3:C17">
    <cfRule type="cellIs" dxfId="5" priority="2" operator="equal">
      <formula>"Inital"</formula>
    </cfRule>
    <cfRule type="cellIs" dxfId="4" priority="3" operator="equal">
      <formula>"Final"</formula>
    </cfRule>
  </conditionalFormatting>
  <conditionalFormatting sqref="A3:C15">
    <cfRule type="cellIs" dxfId="3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B3:B38" xr:uid="{00000000-0002-0000-0500-000000000000}">
      <formula1>WellNames</formula1>
    </dataValidation>
    <dataValidation type="list" allowBlank="1" showInputMessage="1" showErrorMessage="1" prompt="Select fluid from &quot;Fluids&quot; sheet" sqref="D3:D39" xr:uid="{00000000-0002-0000-0500-000001000000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E3:E39" xr:uid="{00000000-0002-0000-0500-000002000000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3000000}">
          <x14:formula1>
            <xm:f>Utils!$D$2:$D$3</xm:f>
          </x14:formula1>
          <xm:sqref>A3:A13</xm:sqref>
        </x14:dataValidation>
        <x14:dataValidation type="list" allowBlank="1" showInputMessage="1" showErrorMessage="1" xr:uid="{00000000-0002-0000-0500-000004000000}">
          <x14:formula1>
            <xm:f>'Working intervals'!$C$10:$C$34</xm:f>
          </x14:formula1>
          <xm:sqref>C41:C51</xm:sqref>
        </x14:dataValidation>
        <x14:dataValidation type="list" allowBlank="1" showInputMessage="1" showErrorMessage="1" prompt="Select interval name from &quot;Working intervals&quot; sheet" xr:uid="{00000000-0002-0000-0500-000005000000}">
          <x14:formula1>
            <xm:f>'Working intervals'!$C$10:$C$34</xm:f>
          </x14:formula1>
          <xm:sqref>C3:C40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>
      <pane ySplit="2" topLeftCell="A3" activePane="bottomLeft" state="frozen"/>
      <selection pane="bottomLeft" activeCell="J11" sqref="J11"/>
    </sheetView>
  </sheetViews>
  <sheetFormatPr defaultRowHeight="15" x14ac:dyDescent="0.25"/>
  <cols>
    <col min="1" max="1" width="17.42578125" customWidth="1"/>
  </cols>
  <sheetData>
    <row r="1" spans="1:5" ht="26.25" customHeight="1" x14ac:dyDescent="0.25"/>
    <row r="2" spans="1:5" s="8" customFormat="1" ht="30.75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135</v>
      </c>
    </row>
    <row r="3" spans="1:5" ht="30" customHeight="1" x14ac:dyDescent="0.25">
      <c r="A3" t="s">
        <v>136</v>
      </c>
      <c r="B3">
        <v>36.6</v>
      </c>
      <c r="C3">
        <v>45</v>
      </c>
      <c r="D3">
        <v>2.65</v>
      </c>
      <c r="E3">
        <v>0</v>
      </c>
    </row>
    <row r="4" spans="1:5" x14ac:dyDescent="0.25">
      <c r="A4" t="s">
        <v>137</v>
      </c>
      <c r="B4">
        <v>11.4</v>
      </c>
      <c r="C4">
        <v>3</v>
      </c>
      <c r="D4">
        <v>2.35</v>
      </c>
      <c r="E4">
        <v>0</v>
      </c>
    </row>
    <row r="5" spans="1:5" x14ac:dyDescent="0.25">
      <c r="A5" t="s">
        <v>138</v>
      </c>
      <c r="B5">
        <v>76.8</v>
      </c>
      <c r="C5">
        <v>32</v>
      </c>
      <c r="D5">
        <v>2.71</v>
      </c>
      <c r="E5">
        <v>0</v>
      </c>
    </row>
    <row r="6" spans="1:5" x14ac:dyDescent="0.25">
      <c r="A6" t="s">
        <v>139</v>
      </c>
      <c r="B6">
        <v>94.9</v>
      </c>
      <c r="C6">
        <v>45</v>
      </c>
      <c r="D6">
        <v>2.87</v>
      </c>
      <c r="E6">
        <v>0</v>
      </c>
    </row>
    <row r="7" spans="1:5" x14ac:dyDescent="0.25">
      <c r="A7" t="s">
        <v>140</v>
      </c>
      <c r="B7">
        <v>26</v>
      </c>
      <c r="C7">
        <v>32</v>
      </c>
      <c r="D7">
        <v>2.35</v>
      </c>
      <c r="E7">
        <v>0</v>
      </c>
    </row>
    <row r="8" spans="1:5" x14ac:dyDescent="0.25">
      <c r="A8" t="s">
        <v>141</v>
      </c>
      <c r="B8">
        <v>47</v>
      </c>
      <c r="C8">
        <v>39</v>
      </c>
      <c r="D8">
        <v>2.94</v>
      </c>
      <c r="E8">
        <v>0</v>
      </c>
    </row>
    <row r="9" spans="1:5" x14ac:dyDescent="0.25">
      <c r="A9" t="s">
        <v>142</v>
      </c>
      <c r="B9">
        <v>114</v>
      </c>
      <c r="C9">
        <v>68</v>
      </c>
      <c r="D9">
        <v>3.01</v>
      </c>
      <c r="E9">
        <v>0</v>
      </c>
    </row>
    <row r="10" spans="1:5" x14ac:dyDescent="0.25">
      <c r="A10" t="s">
        <v>143</v>
      </c>
      <c r="B10">
        <v>55</v>
      </c>
      <c r="C10">
        <v>28</v>
      </c>
      <c r="D10">
        <v>2.62</v>
      </c>
      <c r="E10">
        <v>0</v>
      </c>
    </row>
    <row r="11" spans="1:5" x14ac:dyDescent="0.25">
      <c r="A11" t="s">
        <v>144</v>
      </c>
      <c r="B11">
        <v>48</v>
      </c>
      <c r="C11">
        <v>24</v>
      </c>
      <c r="D11">
        <v>2.56</v>
      </c>
      <c r="E11">
        <v>0</v>
      </c>
    </row>
    <row r="12" spans="1:5" x14ac:dyDescent="0.25">
      <c r="A12" t="s">
        <v>145</v>
      </c>
      <c r="B12">
        <v>85</v>
      </c>
      <c r="C12">
        <v>38</v>
      </c>
      <c r="D12">
        <v>2.73</v>
      </c>
      <c r="E12">
        <v>0</v>
      </c>
    </row>
    <row r="13" spans="1:5" x14ac:dyDescent="0.25">
      <c r="A13" t="s">
        <v>146</v>
      </c>
      <c r="B13">
        <v>52</v>
      </c>
      <c r="C13">
        <v>31.5</v>
      </c>
      <c r="D13">
        <v>2.82</v>
      </c>
      <c r="E13">
        <v>270</v>
      </c>
    </row>
    <row r="14" spans="1:5" x14ac:dyDescent="0.25">
      <c r="A14" t="s">
        <v>147</v>
      </c>
      <c r="B14">
        <v>50</v>
      </c>
      <c r="C14">
        <v>27.5</v>
      </c>
      <c r="D14">
        <v>3</v>
      </c>
      <c r="E14">
        <v>275</v>
      </c>
    </row>
    <row r="15" spans="1:5" x14ac:dyDescent="0.25">
      <c r="A15" t="s">
        <v>148</v>
      </c>
      <c r="B15">
        <v>25.2</v>
      </c>
      <c r="C15">
        <v>15.3</v>
      </c>
      <c r="D15">
        <v>2.16</v>
      </c>
      <c r="E15">
        <v>0</v>
      </c>
    </row>
    <row r="16" spans="1:5" x14ac:dyDescent="0.25">
      <c r="A16" t="s">
        <v>149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150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151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152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153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154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155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156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157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158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159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160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161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162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163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164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165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166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134</v>
      </c>
    </row>
    <row r="2" spans="1:4" s="8" customFormat="1" ht="30.75" customHeight="1" thickBot="1" x14ac:dyDescent="0.3">
      <c r="A2" s="9" t="s">
        <v>199</v>
      </c>
      <c r="B2" s="9" t="s">
        <v>169</v>
      </c>
      <c r="C2" s="8" t="s">
        <v>203</v>
      </c>
      <c r="D2" s="10" t="s">
        <v>124</v>
      </c>
    </row>
    <row r="3" spans="1:4" ht="30" customHeight="1" x14ac:dyDescent="0.25">
      <c r="A3" t="s">
        <v>41</v>
      </c>
      <c r="B3" t="s">
        <v>177</v>
      </c>
      <c r="C3" t="s">
        <v>136</v>
      </c>
      <c r="D3" s="6" t="s">
        <v>131</v>
      </c>
    </row>
    <row r="4" spans="1:4" x14ac:dyDescent="0.25">
      <c r="A4" t="s">
        <v>41</v>
      </c>
      <c r="B4" t="s">
        <v>177</v>
      </c>
      <c r="C4" t="s">
        <v>137</v>
      </c>
      <c r="D4" t="s">
        <v>22</v>
      </c>
    </row>
    <row r="5" spans="1:4" x14ac:dyDescent="0.25">
      <c r="A5" t="s">
        <v>16</v>
      </c>
      <c r="B5" t="s">
        <v>177</v>
      </c>
      <c r="C5" t="s">
        <v>136</v>
      </c>
      <c r="D5" t="s">
        <v>131</v>
      </c>
    </row>
    <row r="6" spans="1:4" x14ac:dyDescent="0.25">
      <c r="A6" t="s">
        <v>16</v>
      </c>
      <c r="B6" t="s">
        <v>177</v>
      </c>
      <c r="C6" t="s">
        <v>137</v>
      </c>
      <c r="D6" t="s">
        <v>22</v>
      </c>
    </row>
    <row r="7" spans="1:4" x14ac:dyDescent="0.25">
      <c r="A7" t="s">
        <v>24</v>
      </c>
      <c r="B7" t="s">
        <v>177</v>
      </c>
      <c r="C7" t="s">
        <v>136</v>
      </c>
      <c r="D7" t="s">
        <v>131</v>
      </c>
    </row>
    <row r="8" spans="1:4" x14ac:dyDescent="0.25">
      <c r="A8" t="s">
        <v>24</v>
      </c>
      <c r="B8" t="s">
        <v>177</v>
      </c>
      <c r="C8" t="s">
        <v>137</v>
      </c>
      <c r="D8" t="s">
        <v>22</v>
      </c>
    </row>
    <row r="9" spans="1:4" x14ac:dyDescent="0.25">
      <c r="A9" t="s">
        <v>29</v>
      </c>
      <c r="B9" t="s">
        <v>177</v>
      </c>
      <c r="C9" t="s">
        <v>136</v>
      </c>
      <c r="D9" t="s">
        <v>131</v>
      </c>
    </row>
    <row r="10" spans="1:4" x14ac:dyDescent="0.25">
      <c r="A10" t="s">
        <v>29</v>
      </c>
      <c r="B10" t="s">
        <v>177</v>
      </c>
      <c r="C10" t="s">
        <v>137</v>
      </c>
      <c r="D10" t="s">
        <v>22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00000000-0002-0000-0700-000000000000}">
      <formula1>WellNames</formula1>
    </dataValidation>
    <dataValidation type="list" allowBlank="1" showInputMessage="1" showErrorMessage="1" prompt="Select Mineral from &quot;Minerals&quot; sheet" sqref="C3:C40" xr:uid="{00000000-0002-0000-0700-000001000000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00000000-0002-0000-0700-000002000000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00000000-0002-0000-0700-000003000000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00000000-0002-0000-0700-000004000000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5"/>
  <sheetViews>
    <sheetView workbookViewId="0">
      <pane ySplit="1" topLeftCell="A2" activePane="bottomLeft" state="frozen"/>
      <selection pane="bottomLeft" activeCell="G2" sqref="G2:G5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7" s="6" customFormat="1" ht="42.75" customHeight="1" x14ac:dyDescent="0.25">
      <c r="B1" s="6" t="s">
        <v>172</v>
      </c>
      <c r="C1" s="6" t="s">
        <v>122</v>
      </c>
      <c r="D1" s="6" t="s">
        <v>108</v>
      </c>
      <c r="E1" t="s">
        <v>212</v>
      </c>
      <c r="F1" s="6" t="s">
        <v>215</v>
      </c>
      <c r="G1" s="6" t="s">
        <v>216</v>
      </c>
    </row>
    <row r="2" spans="1:7" x14ac:dyDescent="0.25">
      <c r="A2" t="s">
        <v>15</v>
      </c>
      <c r="B2" t="s">
        <v>126</v>
      </c>
      <c r="C2" t="s">
        <v>173</v>
      </c>
      <c r="D2" t="s">
        <v>133</v>
      </c>
      <c r="E2" t="s">
        <v>132</v>
      </c>
      <c r="F2" t="s">
        <v>185</v>
      </c>
      <c r="G2" s="13" t="s">
        <v>75</v>
      </c>
    </row>
    <row r="3" spans="1:7" x14ac:dyDescent="0.25">
      <c r="A3" t="s">
        <v>31</v>
      </c>
      <c r="B3" t="s">
        <v>130</v>
      </c>
      <c r="C3" t="s">
        <v>127</v>
      </c>
      <c r="D3" t="s">
        <v>128</v>
      </c>
      <c r="E3" t="s">
        <v>129</v>
      </c>
      <c r="F3" t="s">
        <v>187</v>
      </c>
      <c r="G3" s="13" t="s">
        <v>220</v>
      </c>
    </row>
    <row r="4" spans="1:7" x14ac:dyDescent="0.25">
      <c r="E4" t="s">
        <v>213</v>
      </c>
      <c r="F4" t="s">
        <v>189</v>
      </c>
      <c r="G4" s="13" t="s">
        <v>221</v>
      </c>
    </row>
    <row r="5" spans="1:7" x14ac:dyDescent="0.25">
      <c r="F5" t="s">
        <v>191</v>
      </c>
      <c r="G5" s="13" t="s">
        <v>222</v>
      </c>
    </row>
    <row r="6" spans="1:7" x14ac:dyDescent="0.25">
      <c r="F6" t="s">
        <v>193</v>
      </c>
    </row>
    <row r="7" spans="1:7" x14ac:dyDescent="0.25">
      <c r="F7" t="s">
        <v>194</v>
      </c>
    </row>
    <row r="8" spans="1:7" x14ac:dyDescent="0.25">
      <c r="F8" t="s">
        <v>195</v>
      </c>
    </row>
    <row r="9" spans="1:7" x14ac:dyDescent="0.25">
      <c r="F9" t="s">
        <v>196</v>
      </c>
    </row>
    <row r="10" spans="1:7" x14ac:dyDescent="0.25">
      <c r="F10" t="s">
        <v>197</v>
      </c>
    </row>
    <row r="11" spans="1:7" x14ac:dyDescent="0.25">
      <c r="F11" t="s">
        <v>198</v>
      </c>
    </row>
    <row r="12" spans="1:7" x14ac:dyDescent="0.25">
      <c r="F12" t="s">
        <v>217</v>
      </c>
    </row>
    <row r="13" spans="1:7" x14ac:dyDescent="0.25">
      <c r="F13" t="s">
        <v>49</v>
      </c>
    </row>
    <row r="14" spans="1:7" x14ac:dyDescent="0.25">
      <c r="F14" t="s">
        <v>218</v>
      </c>
    </row>
    <row r="15" spans="1:7" x14ac:dyDescent="0.25">
      <c r="F15" t="s">
        <v>219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2020-05-05T04:50:55Z</dcterms:modified>
</cp:coreProperties>
</file>