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eribli\PycharmProjects\blixt_rp\excels\"/>
    </mc:Choice>
  </mc:AlternateContent>
  <xr:revisionPtr revIDLastSave="0" documentId="13_ncr:1_{7280B156-513C-428C-86EA-359F97845627}" xr6:coauthVersionLast="47" xr6:coauthVersionMax="47" xr10:uidLastSave="{00000000-0000-0000-0000-000000000000}"/>
  <bookViews>
    <workbookView xWindow="6780" yWindow="3030" windowWidth="24255" windowHeight="17235" tabRatio="685" firstSheet="5" activeTab="12" xr2:uid="{00000000-000D-0000-FFFF-FFFF00000000}"/>
  </bookViews>
  <sheets>
    <sheet name="Well settings" sheetId="1" r:id="rId1"/>
    <sheet name="Well logs" sheetId="2" r:id="rId2"/>
    <sheet name="Well paths" sheetId="3" r:id="rId3"/>
    <sheet name="Checkshots" sheetId="4" r:id="rId4"/>
    <sheet name="Regressions" sheetId="5" r:id="rId5"/>
    <sheet name="Working intervals" sheetId="6" r:id="rId6"/>
    <sheet name="Templates" sheetId="7" r:id="rId7"/>
    <sheet name="Fluids" sheetId="8" r:id="rId8"/>
    <sheet name="Fluid mixtures" sheetId="9" r:id="rId9"/>
    <sheet name="Minerals" sheetId="10" r:id="rId10"/>
    <sheet name="Mineral mixtures" sheetId="11" r:id="rId11"/>
    <sheet name="Prospects overview" sheetId="13" r:id="rId12"/>
    <sheet name="QSI decision table" sheetId="14" r:id="rId13"/>
    <sheet name="Utils" sheetId="12" r:id="rId14"/>
  </sheets>
  <definedNames>
    <definedName name="AvoClasses">Utils!$Q$3:$Q$7</definedName>
    <definedName name="CheckshotFormat">Utils!$M$3:$M$4</definedName>
    <definedName name="FluidNames">Fluids!$A$3:$A$8</definedName>
    <definedName name="IntervalNames">Utils!$H$3:$H$18</definedName>
    <definedName name="LineStyles">Utils!$G$3:$G$6</definedName>
    <definedName name="MarkerSymbols">Utils!$F$3:$F$16</definedName>
    <definedName name="MineralNames">Minerals!$A$3:$A$33</definedName>
    <definedName name="ProspectNames">'Prospects overview'!$B$3:$B$24</definedName>
    <definedName name="RegressionTypes">Utils!$N$3:$N$4</definedName>
    <definedName name="SeismicResponses">Utils!$P$3:$P$7</definedName>
    <definedName name="Separators">Utils!$O$3:$O$7</definedName>
    <definedName name="WellNames">'Well settings'!$B$3:$B$12</definedName>
    <definedName name="WellPathFormat">Utils!$L$3:$L$5</definedName>
    <definedName name="WellType">Utils!$K$3:$K$4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2" l="1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3" i="12"/>
</calcChain>
</file>

<file path=xl/sharedStrings.xml><?xml version="1.0" encoding="utf-8"?>
<sst xmlns="http://schemas.openxmlformats.org/spreadsheetml/2006/main" count="912" uniqueCount="392">
  <si>
    <t>Select Yes or No</t>
  </si>
  <si>
    <t>m</t>
  </si>
  <si>
    <t>Use</t>
  </si>
  <si>
    <t>Given well name</t>
  </si>
  <si>
    <t>Color</t>
  </si>
  <si>
    <t>Symbol</t>
  </si>
  <si>
    <t>Content</t>
  </si>
  <si>
    <t>KB</t>
  </si>
  <si>
    <t>Water depth</t>
  </si>
  <si>
    <t>Discovery in</t>
  </si>
  <si>
    <t>Note</t>
  </si>
  <si>
    <t>Yes</t>
  </si>
  <si>
    <t>Well_A</t>
  </si>
  <si>
    <t>#1f77b4</t>
  </si>
  <si>
    <t>o</t>
  </si>
  <si>
    <t>Well_B</t>
  </si>
  <si>
    <t>#ff7f0e</t>
  </si>
  <si>
    <t>s</t>
  </si>
  <si>
    <t>Well_C</t>
  </si>
  <si>
    <t>#2ca02c</t>
  </si>
  <si>
    <t>v</t>
  </si>
  <si>
    <t>No</t>
  </si>
  <si>
    <t>Well_D</t>
  </si>
  <si>
    <t>#e377c2</t>
  </si>
  <si>
    <t>p</t>
  </si>
  <si>
    <t>Well_E</t>
  </si>
  <si>
    <t>#d62728</t>
  </si>
  <si>
    <t>^</t>
  </si>
  <si>
    <t>Well_F</t>
  </si>
  <si>
    <t>#9467bd</t>
  </si>
  <si>
    <t>&gt;</t>
  </si>
  <si>
    <t>Well_L</t>
  </si>
  <si>
    <t>#281DBB</t>
  </si>
  <si>
    <t>&lt;</t>
  </si>
  <si>
    <t> Penobscot L-30 well offshore Nova Scotia</t>
  </si>
  <si>
    <t>#7f7f7f</t>
  </si>
  <si>
    <t>*</t>
  </si>
  <si>
    <t>#bcbd22</t>
  </si>
  <si>
    <t>h</t>
  </si>
  <si>
    <t>#17becf</t>
  </si>
  <si>
    <t>H</t>
  </si>
  <si>
    <t>Name given to this well, can be repeated when reading from several las files</t>
  </si>
  <si>
    <t>Yes or No</t>
  </si>
  <si>
    <t>Use this file</t>
  </si>
  <si>
    <t>las file</t>
  </si>
  <si>
    <t>P velocity</t>
  </si>
  <si>
    <t>Sonic</t>
  </si>
  <si>
    <t>S velocity</t>
  </si>
  <si>
    <t>Shear Sonic</t>
  </si>
  <si>
    <t>Gamma ray</t>
  </si>
  <si>
    <t>Density</t>
  </si>
  <si>
    <t>Neutron density</t>
  </si>
  <si>
    <t>Porosity</t>
  </si>
  <si>
    <t>Volume</t>
  </si>
  <si>
    <t>Saturation</t>
  </si>
  <si>
    <t>Resistivity</t>
  </si>
  <si>
    <t>Caliper</t>
  </si>
  <si>
    <t>Depth</t>
  </si>
  <si>
    <t>Time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</si>
  <si>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</si>
  <si>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</si>
  <si>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</si>
  <si>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</si>
  <si>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</si>
  <si>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</si>
  <si>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</si>
  <si>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test_data/Well A more data.las</t>
  </si>
  <si>
    <t>HGR-&gt;GR</t>
  </si>
  <si>
    <t>HRD-&gt;RDEP, HRM-&gt;RMED, HRS-&gt;RSHA</t>
  </si>
  <si>
    <t>test_data/Well B.las</t>
  </si>
  <si>
    <t>Vp, Vp_dry</t>
  </si>
  <si>
    <t>Vs, Vs_dry</t>
  </si>
  <si>
    <t>Rho_dry</t>
  </si>
  <si>
    <t>test_data/Well C.las</t>
  </si>
  <si>
    <t>test_data/Well D.las</t>
  </si>
  <si>
    <t>ac</t>
  </si>
  <si>
    <t>acs</t>
  </si>
  <si>
    <t>DEN</t>
  </si>
  <si>
    <t xml:space="preserve">NEU </t>
  </si>
  <si>
    <t>RDEP, RMED, RSHA</t>
  </si>
  <si>
    <t>CALI</t>
  </si>
  <si>
    <t>test_data/Well E_CPI test copy.las</t>
  </si>
  <si>
    <t>PHIE_test</t>
  </si>
  <si>
    <t>Some notes for Well E</t>
  </si>
  <si>
    <t>test_data/Well E_CPI.las</t>
  </si>
  <si>
    <t>PHIE, PHIT</t>
  </si>
  <si>
    <t>VSH-&gt;VCL</t>
  </si>
  <si>
    <t>SW</t>
  </si>
  <si>
    <t>More notes for Well E</t>
  </si>
  <si>
    <t>test_data/Well F.las</t>
  </si>
  <si>
    <t>Copy of well A with synthetic water saturation</t>
  </si>
  <si>
    <t>test_data/L-30.las</t>
  </si>
  <si>
    <t>DT</t>
  </si>
  <si>
    <t>GRD, GRS</t>
  </si>
  <si>
    <t>RHOB</t>
  </si>
  <si>
    <t>NPHILS, NPHISS</t>
  </si>
  <si>
    <t>ILD, ILM, LL8</t>
  </si>
  <si>
    <t>CALD, CALS</t>
  </si>
  <si>
    <t>Name given to this well, can be repeated if there are multiple well path files. The last file set to "Yes" is used.</t>
  </si>
  <si>
    <t>Yes or No
If multiple Yes for one well, only the last well path is used</t>
  </si>
  <si>
    <t>Line number, starting at 1</t>
  </si>
  <si>
    <t>Column number, starting at 1
TVD from KB</t>
  </si>
  <si>
    <t>Type</t>
  </si>
  <si>
    <t>filename</t>
  </si>
  <si>
    <t>file format</t>
  </si>
  <si>
    <t>Data begins on line</t>
  </si>
  <si>
    <t>Separator</t>
  </si>
  <si>
    <t>TVD column</t>
  </si>
  <si>
    <t>MD column</t>
  </si>
  <si>
    <t>Inclination column</t>
  </si>
  <si>
    <t>Deviated</t>
  </si>
  <si>
    <t>test_data/Well A wellpath.txt</t>
  </si>
  <si>
    <t>General ASCII</t>
  </si>
  <si>
    <t>space</t>
  </si>
  <si>
    <t>test_data/Well B wellpath.txt</t>
  </si>
  <si>
    <t>test_data/Well C wellpath.txt</t>
  </si>
  <si>
    <t>Yes or No
If multiple Yes for one well, only the last checkshot is used</t>
  </si>
  <si>
    <t>OWT column</t>
  </si>
  <si>
    <t>TWT column</t>
  </si>
  <si>
    <t>Time units</t>
  </si>
  <si>
    <t>test_data/Well A checkshot.txt</t>
  </si>
  <si>
    <t>ms</t>
  </si>
  <si>
    <t>test_data/Well B checkshot.txt</t>
  </si>
  <si>
    <t>test_data/Well C checkshot.txt</t>
  </si>
  <si>
    <t>If 'All', the regression is valid for all wells</t>
  </si>
  <si>
    <t>If 'All', the regression is valid for all working intervals</t>
  </si>
  <si>
    <t>Parameters of the regression function</t>
  </si>
  <si>
    <t>Log name</t>
  </si>
  <si>
    <t>Interval name</t>
  </si>
  <si>
    <t>Date</t>
  </si>
  <si>
    <t>A</t>
  </si>
  <si>
    <t>B</t>
  </si>
  <si>
    <t>C</t>
  </si>
  <si>
    <t>D</t>
  </si>
  <si>
    <t>E</t>
  </si>
  <si>
    <t>F</t>
  </si>
  <si>
    <t>G</t>
  </si>
  <si>
    <t>vp_dry</t>
  </si>
  <si>
    <t>All</t>
  </si>
  <si>
    <t>Sand C</t>
  </si>
  <si>
    <t>Linear</t>
  </si>
  <si>
    <t>2023-06-13T22:28:17.268509</t>
  </si>
  <si>
    <t>Linear depth trend f(z) = A x z + B. z = TVD in m
 Volume: &lt; 0.5, Porosity: &gt; 0.1 Working interval: Sand C</t>
  </si>
  <si>
    <t>vs_dry</t>
  </si>
  <si>
    <t>2023-06-13T22:28:17.464666</t>
  </si>
  <si>
    <t>rho_dry</t>
  </si>
  <si>
    <t>2023-06-13T22:28:17.657018</t>
  </si>
  <si>
    <t>phie</t>
  </si>
  <si>
    <t>2023-06-13T22:28:17.852223</t>
  </si>
  <si>
    <t>vcl</t>
  </si>
  <si>
    <t>2023-06-13T22:28:18.044019</t>
  </si>
  <si>
    <t>Sand H</t>
  </si>
  <si>
    <t>2023-06-13T22:28:19.151604</t>
  </si>
  <si>
    <t>Linear depth trend f(z) = A x z + B. z = TVD in m
 Volume: &lt; 0.5, Porosity: &gt; 0.1 Working interval: Sand H</t>
  </si>
  <si>
    <t>2023-06-13T22:28:19.343549</t>
  </si>
  <si>
    <t>2023-06-13T22:28:19.538386</t>
  </si>
  <si>
    <t>2023-06-13T22:28:19.733872</t>
  </si>
  <si>
    <t>2023-06-13T22:28:19.930066</t>
  </si>
  <si>
    <t>Shale C</t>
  </si>
  <si>
    <t>2023-06-13T22:28:21.300272</t>
  </si>
  <si>
    <t>Linear depth trend f(z) = A x z + B. z = TVD in m
 Volume: &gt; 0.5, Porosity: &lt; 0.1 Working interval: Shale C</t>
  </si>
  <si>
    <t>2023-06-13T22:28:21.494794</t>
  </si>
  <si>
    <t>2023-06-13T22:28:21.689274</t>
  </si>
  <si>
    <t>2023-06-13T22:28:21.885248</t>
  </si>
  <si>
    <t>2023-06-13T22:28:22.079727</t>
  </si>
  <si>
    <t>Created by marten, at DESKTOP-7JFC02N, on 2020-04-04T14:49:42.999719, using version XXX</t>
  </si>
  <si>
    <t>Depth are in meters MD</t>
  </si>
  <si>
    <t>Top depth</t>
  </si>
  <si>
    <t>Base depth</t>
  </si>
  <si>
    <t>Source</t>
  </si>
  <si>
    <t>Notes</t>
  </si>
  <si>
    <t>NPD</t>
  </si>
  <si>
    <t>Just a comment</t>
  </si>
  <si>
    <t>Sand D</t>
  </si>
  <si>
    <t>Sand E</t>
  </si>
  <si>
    <t>Sand F</t>
  </si>
  <si>
    <t>Shale G</t>
  </si>
  <si>
    <t>Wyandot</t>
  </si>
  <si>
    <t>Penobscot</t>
  </si>
  <si>
    <t>Dawson Canyon</t>
  </si>
  <si>
    <t>Logan Canyon</t>
  </si>
  <si>
    <t>U Missisauga</t>
  </si>
  <si>
    <t>Base O-Marker</t>
  </si>
  <si>
    <t>L Missisauga</t>
  </si>
  <si>
    <t>Abenaki</t>
  </si>
  <si>
    <t>Mid Baccaro</t>
  </si>
  <si>
    <t>L Baccaro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</si>
  <si>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</si>
  <si>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</si>
  <si>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</si>
  <si>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</si>
  <si>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</si>
  <si>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</si>
  <si>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</si>
  <si>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</si>
  <si>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</si>
  <si>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</si>
  <si>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</si>
  <si>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line color</t>
  </si>
  <si>
    <t>line style</t>
  </si>
  <si>
    <t>line width</t>
  </si>
  <si>
    <t>description</t>
  </si>
  <si>
    <t>RDEP,RES_D_RSI</t>
  </si>
  <si>
    <t>$\Omega m$</t>
  </si>
  <si>
    <t>log</t>
  </si>
  <si>
    <t>float</t>
  </si>
  <si>
    <t>jet</t>
  </si>
  <si>
    <t>-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</si>
  <si>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</si>
  <si>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</si>
  <si>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</si>
  <si>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</si>
  <si>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</si>
  <si>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</si>
  <si>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</si>
  <si>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AI</t>
  </si>
  <si>
    <t>Impedance</t>
  </si>
  <si>
    <t>$MPa s/m$</t>
  </si>
  <si>
    <t>#8c564b</t>
  </si>
  <si>
    <t>Bulk modulus</t>
  </si>
  <si>
    <t>Gpa</t>
  </si>
  <si>
    <t>Shear modulus</t>
  </si>
  <si>
    <t>PHIE,PHIE_CPI</t>
  </si>
  <si>
    <t>VClay_RSI,VCL,VCL_CPI</t>
  </si>
  <si>
    <t>#DDE717</t>
  </si>
  <si>
    <t>--</t>
  </si>
  <si>
    <t>SW,SW_RSI,SW_CPI</t>
  </si>
  <si>
    <t>g/cm$^3$</t>
  </si>
  <si>
    <t>NEU</t>
  </si>
  <si>
    <t>V/V</t>
  </si>
  <si>
    <t>#C52131</t>
  </si>
  <si>
    <t>CALI,CALI_RSI</t>
  </si>
  <si>
    <t>inch</t>
  </si>
  <si>
    <t>#3709CB</t>
  </si>
  <si>
    <t>GR,GR_RSI</t>
  </si>
  <si>
    <t>GAPI</t>
  </si>
  <si>
    <t>#F1311D</t>
  </si>
  <si>
    <t>AC,DT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</si>
  <si>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</si>
  <si>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</si>
  <si>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</si>
  <si>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</si>
  <si>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</si>
  <si>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</si>
  <si>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</si>
  <si>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</si>
  <si>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</si>
  <si>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</si>
  <si>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</si>
  <si>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</si>
  <si>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</si>
  <si>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</si>
  <si>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</si>
  <si>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</si>
  <si>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INC</t>
  </si>
  <si>
    <t>Inclination</t>
  </si>
  <si>
    <t>deg</t>
  </si>
  <si>
    <t>BS</t>
  </si>
  <si>
    <t>Bit size</t>
  </si>
  <si>
    <t>TVD</t>
  </si>
  <si>
    <t>OWT</t>
  </si>
  <si>
    <t>One-way time</t>
  </si>
  <si>
    <t>TWT</t>
  </si>
  <si>
    <t>Two-way time</t>
  </si>
  <si>
    <t>Seismic</t>
  </si>
  <si>
    <t>seismic</t>
  </si>
  <si>
    <t>#000000</t>
  </si>
  <si>
    <t>No duplicates please</t>
  </si>
  <si>
    <t>Batzle and Wang' or 'User specified'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</si>
  <si>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</si>
  <si>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</si>
  <si>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</si>
  <si>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</si>
  <si>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</si>
  <si>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</si>
  <si>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</si>
  <si>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</si>
  <si>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</si>
  <si>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</si>
  <si>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</si>
  <si>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</si>
  <si>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</si>
  <si>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</si>
  <si>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</si>
  <si>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Default</t>
  </si>
  <si>
    <t>Batzle and Wang</t>
  </si>
  <si>
    <t>Brie</t>
  </si>
  <si>
    <t>Brine</t>
  </si>
  <si>
    <t>User specified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</si>
  <si>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</si>
  <si>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</si>
  <si>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Well name</t>
  </si>
  <si>
    <t>Fluid name</t>
  </si>
  <si>
    <t>Fluid type</t>
  </si>
  <si>
    <t>Volume fraction</t>
  </si>
  <si>
    <t>Final</t>
  </si>
  <si>
    <t>Oil</t>
  </si>
  <si>
    <t>complement</t>
  </si>
  <si>
    <t>Initial</t>
  </si>
  <si>
    <t xml:space="preserve"> </t>
  </si>
  <si>
    <t>Interval average' or 'User specified'</t>
  </si>
  <si>
    <t>API</t>
  </si>
  <si>
    <t>Cutoffs</t>
  </si>
  <si>
    <t>Quartz</t>
  </si>
  <si>
    <t>Shale</t>
  </si>
  <si>
    <t>Interval average</t>
  </si>
  <si>
    <t>VCL&gt;0.8, PHIE&lt;0.1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</si>
  <si>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</si>
  <si>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</si>
  <si>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</si>
  <si>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</si>
  <si>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</si>
  <si>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</si>
  <si>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</si>
  <si>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</si>
  <si>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</si>
  <si>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</si>
  <si>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</si>
  <si>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</si>
  <si>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</si>
  <si>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</si>
  <si>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</si>
  <si>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</si>
  <si>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</si>
  <si>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</si>
  <si>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</si>
  <si>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</si>
  <si>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</si>
  <si>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</si>
  <si>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</si>
  <si>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</si>
  <si>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</si>
  <si>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</si>
  <si>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</si>
  <si>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</si>
  <si>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</si>
  <si>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 xml:space="preserve">1.0' (or other number) for constant Volume fraction
'complement' for complement volume fraction 
log name, e.g. VCL, for using a log for volume fraction
</t>
  </si>
  <si>
    <t>Mineral name</t>
  </si>
  <si>
    <t>Fluid calculation method</t>
  </si>
  <si>
    <t>Fluid types</t>
  </si>
  <si>
    <t>marker symbols</t>
  </si>
  <si>
    <t>line styles</t>
  </si>
  <si>
    <t>Mineral calculation method</t>
  </si>
  <si>
    <t>Well type</t>
  </si>
  <si>
    <t>Well path file format</t>
  </si>
  <si>
    <t>Checkshot file format</t>
  </si>
  <si>
    <t>Regression types</t>
  </si>
  <si>
    <t>Wood</t>
  </si>
  <si>
    <t>Vertical</t>
  </si>
  <si>
    <t>Well trace from Petrel</t>
  </si>
  <si>
    <t>Petrel checkshot</t>
  </si>
  <si>
    <t>Original survey points</t>
  </si>
  <si>
    <t>Gas</t>
  </si>
  <si>
    <t>:</t>
  </si>
  <si>
    <t>-.</t>
  </si>
  <si>
    <t>P</t>
  </si>
  <si>
    <t>X</t>
  </si>
  <si>
    <t>d</t>
  </si>
  <si>
    <t>Tag</t>
  </si>
  <si>
    <t>test</t>
  </si>
  <si>
    <t>XX</t>
  </si>
  <si>
    <t>Seismic response</t>
  </si>
  <si>
    <t>AVO responses</t>
  </si>
  <si>
    <t>Soft</t>
  </si>
  <si>
    <t>I</t>
  </si>
  <si>
    <t>tab</t>
  </si>
  <si>
    <t>Hard</t>
  </si>
  <si>
    <t>II</t>
  </si>
  <si>
    <t>;</t>
  </si>
  <si>
    <t>IIP</t>
  </si>
  <si>
    <t>III</t>
  </si>
  <si>
    <t>,</t>
  </si>
  <si>
    <t>IV</t>
  </si>
  <si>
    <t>Interval count</t>
  </si>
  <si>
    <t>Copy whole column of Interval names from the Working intervals sheet here, and then run Remove duplicates operation</t>
  </si>
  <si>
    <t>Prospect name</t>
  </si>
  <si>
    <t>Play</t>
  </si>
  <si>
    <t>Reservoir</t>
  </si>
  <si>
    <t>Trap</t>
  </si>
  <si>
    <t>Main risk</t>
  </si>
  <si>
    <t>Reservoir p &amp; T</t>
  </si>
  <si>
    <t>Apex depth</t>
  </si>
  <si>
    <t>Fluid phase</t>
  </si>
  <si>
    <t>Reservoir thickness</t>
  </si>
  <si>
    <t>HC column</t>
  </si>
  <si>
    <t>m TVD</t>
  </si>
  <si>
    <t>Main prospect</t>
  </si>
  <si>
    <t>Prospect</t>
  </si>
  <si>
    <t>AVO class</t>
  </si>
  <si>
    <t>Chi 14</t>
  </si>
  <si>
    <t>Chi -55</t>
  </si>
  <si>
    <t>Observation or model (name)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</si>
</sst>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5" fillId="18" borderId="0" xfId="0" applyFont="1" applyFill="1"/>
    <xf numFmtId="0" fontId="0" fillId="0" borderId="0" xfId="0" applyFont="1" applyFill="1" applyBorder="1"/>
  </cellXfs>
  <cellStyles count="1"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  <dxf>
      <font>
        <b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A9" sqref="A9"/>
    </sheetView>
  </sheetViews>
  <sheetFormatPr defaultRowHeight="15" x14ac:dyDescent="0.25"/>
  <cols>
    <col min="1" max="1" width="5.7109375" customWidth="1"/>
    <col min="2" max="2" width="12.42578125" customWidth="1"/>
  </cols>
  <sheetData>
    <row r="1" spans="1:9" x14ac:dyDescent="0.25">
      <c r="A1" s="2" t="s">
        <v>0</v>
      </c>
      <c r="F1" t="s">
        <v>1</v>
      </c>
      <c r="G1" t="s">
        <v>1</v>
      </c>
    </row>
    <row r="2" spans="1:9" s="1" customFormat="1" ht="21.75" customHeight="1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t="s">
        <v>21</v>
      </c>
      <c r="B3" s="13" t="s">
        <v>12</v>
      </c>
      <c r="C3" s="14" t="s">
        <v>13</v>
      </c>
      <c r="D3" t="s">
        <v>14</v>
      </c>
      <c r="F3">
        <v>25</v>
      </c>
      <c r="G3">
        <v>100</v>
      </c>
    </row>
    <row r="4" spans="1:9" x14ac:dyDescent="0.25">
      <c r="A4" t="s">
        <v>21</v>
      </c>
      <c r="B4" s="13" t="s">
        <v>15</v>
      </c>
      <c r="C4" s="15" t="s">
        <v>16</v>
      </c>
      <c r="D4" t="s">
        <v>17</v>
      </c>
    </row>
    <row r="5" spans="1:9" x14ac:dyDescent="0.25">
      <c r="A5" t="s">
        <v>21</v>
      </c>
      <c r="B5" s="13" t="s">
        <v>18</v>
      </c>
      <c r="C5" s="16" t="s">
        <v>19</v>
      </c>
      <c r="D5" t="s">
        <v>20</v>
      </c>
    </row>
    <row r="6" spans="1:9" x14ac:dyDescent="0.25">
      <c r="A6" t="s">
        <v>21</v>
      </c>
      <c r="B6" s="13" t="s">
        <v>22</v>
      </c>
      <c r="C6" s="20" t="s">
        <v>23</v>
      </c>
      <c r="D6" t="s">
        <v>24</v>
      </c>
    </row>
    <row r="7" spans="1:9" x14ac:dyDescent="0.25">
      <c r="A7" t="s">
        <v>21</v>
      </c>
      <c r="B7" s="13" t="s">
        <v>25</v>
      </c>
      <c r="C7" s="17" t="s">
        <v>26</v>
      </c>
      <c r="D7" t="s">
        <v>27</v>
      </c>
    </row>
    <row r="8" spans="1:9" x14ac:dyDescent="0.25">
      <c r="A8" t="s">
        <v>11</v>
      </c>
      <c r="B8" s="13" t="s">
        <v>28</v>
      </c>
      <c r="C8" s="18" t="s">
        <v>29</v>
      </c>
      <c r="D8" t="s">
        <v>30</v>
      </c>
      <c r="F8">
        <v>25</v>
      </c>
      <c r="G8">
        <v>100</v>
      </c>
    </row>
    <row r="9" spans="1:9" x14ac:dyDescent="0.25">
      <c r="A9" t="s">
        <v>21</v>
      </c>
      <c r="B9" s="13" t="s">
        <v>31</v>
      </c>
      <c r="C9" s="29" t="s">
        <v>32</v>
      </c>
      <c r="D9" t="s">
        <v>33</v>
      </c>
      <c r="I9" s="28" t="s">
        <v>34</v>
      </c>
    </row>
    <row r="10" spans="1:9" x14ac:dyDescent="0.25">
      <c r="B10" s="13"/>
      <c r="C10" s="20" t="s">
        <v>23</v>
      </c>
      <c r="D10" t="s">
        <v>24</v>
      </c>
    </row>
    <row r="11" spans="1:9" x14ac:dyDescent="0.25">
      <c r="C11" s="21" t="s">
        <v>35</v>
      </c>
      <c r="D11" t="s">
        <v>36</v>
      </c>
    </row>
    <row r="12" spans="1:9" x14ac:dyDescent="0.25">
      <c r="C12" s="22" t="s">
        <v>37</v>
      </c>
      <c r="D12" t="s">
        <v>38</v>
      </c>
    </row>
    <row r="13" spans="1:9" x14ac:dyDescent="0.25">
      <c r="C13" s="23" t="s">
        <v>39</v>
      </c>
      <c r="D13" t="s">
        <v>40</v>
      </c>
    </row>
  </sheetData>
  <conditionalFormatting sqref="A3:A20">
    <cfRule type="cellIs" dxfId="28" priority="1" operator="equal">
      <formula>"Yes"</formula>
    </cfRule>
    <cfRule type="cellIs" dxfId="27" priority="2" operator="equal">
      <formula>"No"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3"/>
  <sheetViews>
    <sheetView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1" max="1" width="17.42578125" customWidth="1"/>
    <col min="6" max="6" width="18" customWidth="1"/>
  </cols>
  <sheetData>
    <row r="1" spans="1:7" ht="26.25" customHeight="1" x14ac:dyDescent="0.25">
      <c r="F1" s="7" t="s">
        <v>300</v>
      </c>
    </row>
    <row r="2" spans="1:7" s="8" customFormat="1" ht="30.75" customHeight="1" thickBot="1" x14ac:dyDescent="0.3">
      <c r="A2" s="33" t="s">
        <v>269</v>
      </c>
      <c r="B2" s="34" t="s">
        <v>270</v>
      </c>
      <c r="C2" s="34" t="s">
        <v>271</v>
      </c>
      <c r="D2" s="34" t="s">
        <v>272</v>
      </c>
      <c r="E2" s="33" t="s">
        <v>301</v>
      </c>
      <c r="F2" s="33" t="s">
        <v>273</v>
      </c>
      <c r="G2" s="33" t="s">
        <v>302</v>
      </c>
    </row>
    <row r="3" spans="1:7" ht="30" customHeight="1" x14ac:dyDescent="0.25">
      <c r="A3" t="s">
        <v>303</v>
      </c>
      <c r="B3">
        <v>36.6</v>
      </c>
      <c r="C3">
        <v>45</v>
      </c>
      <c r="D3">
        <v>2.65</v>
      </c>
      <c r="E3">
        <v>0</v>
      </c>
    </row>
    <row r="4" spans="1:7" x14ac:dyDescent="0.25">
      <c r="A4" t="s">
        <v>304</v>
      </c>
      <c r="B4">
        <v>11.4</v>
      </c>
      <c r="C4">
        <v>3</v>
      </c>
      <c r="D4">
        <v>2.35</v>
      </c>
      <c r="E4">
        <v>0</v>
      </c>
      <c r="F4" t="s">
        <v>305</v>
      </c>
      <c r="G4" t="s">
        <v>306</v>
      </c>
    </row>
    <row r="5" spans="1:7" x14ac:dyDescent="0.25">
      <c r="A5" t="s">
        <v>307</v>
      </c>
      <c r="B5">
        <v>76.8</v>
      </c>
      <c r="C5">
        <v>32</v>
      </c>
      <c r="D5">
        <v>2.71</v>
      </c>
      <c r="E5">
        <v>0</v>
      </c>
    </row>
    <row r="6" spans="1:7" x14ac:dyDescent="0.25">
      <c r="A6" t="s">
        <v>308</v>
      </c>
      <c r="B6">
        <v>94.9</v>
      </c>
      <c r="C6">
        <v>45</v>
      </c>
      <c r="D6">
        <v>2.87</v>
      </c>
      <c r="E6">
        <v>0</v>
      </c>
    </row>
    <row r="7" spans="1:7" x14ac:dyDescent="0.25">
      <c r="A7" t="s">
        <v>309</v>
      </c>
      <c r="B7">
        <v>26</v>
      </c>
      <c r="C7">
        <v>32</v>
      </c>
      <c r="D7">
        <v>2.35</v>
      </c>
      <c r="E7">
        <v>0</v>
      </c>
    </row>
    <row r="8" spans="1:7" x14ac:dyDescent="0.25">
      <c r="A8" t="s">
        <v>310</v>
      </c>
      <c r="B8">
        <v>47</v>
      </c>
      <c r="C8">
        <v>39</v>
      </c>
      <c r="D8">
        <v>2.94</v>
      </c>
      <c r="E8">
        <v>0</v>
      </c>
    </row>
    <row r="9" spans="1:7" x14ac:dyDescent="0.25">
      <c r="A9" t="s">
        <v>311</v>
      </c>
      <c r="B9">
        <v>114</v>
      </c>
      <c r="C9">
        <v>68</v>
      </c>
      <c r="D9">
        <v>3.01</v>
      </c>
      <c r="E9">
        <v>0</v>
      </c>
    </row>
    <row r="10" spans="1:7" x14ac:dyDescent="0.25">
      <c r="A10" t="s">
        <v>312</v>
      </c>
      <c r="B10">
        <v>55</v>
      </c>
      <c r="C10">
        <v>28</v>
      </c>
      <c r="D10">
        <v>2.62</v>
      </c>
      <c r="E10">
        <v>0</v>
      </c>
    </row>
    <row r="11" spans="1:7" x14ac:dyDescent="0.25">
      <c r="A11" t="s">
        <v>313</v>
      </c>
      <c r="B11">
        <v>48</v>
      </c>
      <c r="C11">
        <v>24</v>
      </c>
      <c r="D11">
        <v>2.56</v>
      </c>
      <c r="E11">
        <v>0</v>
      </c>
    </row>
    <row r="12" spans="1:7" x14ac:dyDescent="0.25">
      <c r="A12" t="s">
        <v>314</v>
      </c>
      <c r="B12">
        <v>85</v>
      </c>
      <c r="C12">
        <v>38</v>
      </c>
      <c r="D12">
        <v>2.73</v>
      </c>
      <c r="E12">
        <v>0</v>
      </c>
    </row>
    <row r="13" spans="1:7" x14ac:dyDescent="0.25">
      <c r="A13" t="s">
        <v>315</v>
      </c>
      <c r="B13">
        <v>52</v>
      </c>
      <c r="C13">
        <v>31.5</v>
      </c>
      <c r="D13">
        <v>2.82</v>
      </c>
      <c r="E13">
        <v>270</v>
      </c>
    </row>
    <row r="14" spans="1:7" x14ac:dyDescent="0.25">
      <c r="A14" t="s">
        <v>316</v>
      </c>
      <c r="B14">
        <v>50</v>
      </c>
      <c r="C14">
        <v>27.5</v>
      </c>
      <c r="D14">
        <v>3</v>
      </c>
      <c r="E14">
        <v>275</v>
      </c>
    </row>
    <row r="15" spans="1:7" x14ac:dyDescent="0.25">
      <c r="A15" t="s">
        <v>317</v>
      </c>
      <c r="B15">
        <v>25.2</v>
      </c>
      <c r="C15">
        <v>15.3</v>
      </c>
      <c r="D15">
        <v>2.16</v>
      </c>
      <c r="E15">
        <v>0</v>
      </c>
    </row>
    <row r="16" spans="1:7" x14ac:dyDescent="0.25">
      <c r="A16" t="s">
        <v>318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319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320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321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322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323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324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325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326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327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328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329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330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331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332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333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334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335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workbookViewId="0">
      <pane ySplit="2" topLeftCell="A3" activePane="bottomLeft" state="frozen"/>
      <selection pane="bottomLeft" activeCell="F31" sqref="F31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336</v>
      </c>
    </row>
    <row r="2" spans="1:4" s="8" customFormat="1" ht="30.75" customHeight="1" thickBot="1" x14ac:dyDescent="0.3">
      <c r="A2" s="9" t="s">
        <v>291</v>
      </c>
      <c r="B2" s="9" t="s">
        <v>128</v>
      </c>
      <c r="C2" s="8" t="s">
        <v>337</v>
      </c>
      <c r="D2" s="10" t="s">
        <v>294</v>
      </c>
    </row>
    <row r="3" spans="1:4" ht="30" customHeight="1" x14ac:dyDescent="0.25">
      <c r="A3" t="s">
        <v>28</v>
      </c>
      <c r="B3" t="s">
        <v>174</v>
      </c>
      <c r="C3" t="s">
        <v>303</v>
      </c>
      <c r="D3" s="6" t="s">
        <v>297</v>
      </c>
    </row>
    <row r="4" spans="1:4" x14ac:dyDescent="0.25">
      <c r="A4" t="s">
        <v>28</v>
      </c>
      <c r="B4" t="s">
        <v>174</v>
      </c>
      <c r="C4" t="s">
        <v>304</v>
      </c>
      <c r="D4" t="s">
        <v>64</v>
      </c>
    </row>
  </sheetData>
  <conditionalFormatting sqref="A3:C15 D5:D6">
    <cfRule type="cellIs" dxfId="2" priority="1" operator="equal">
      <formula>"Initial"</formula>
    </cfRule>
  </conditionalFormatting>
  <conditionalFormatting sqref="A3:C17 D5:D6">
    <cfRule type="cellIs" dxfId="1" priority="2" operator="equal">
      <formula>"Inital"</formula>
    </cfRule>
    <cfRule type="cellIs" dxfId="0" priority="3" operator="equal">
      <formula>"Final"</formula>
    </cfRule>
  </conditionalFormatting>
  <dataValidations count="3">
    <dataValidation type="list" showInputMessage="1" showErrorMessage="1" prompt="Select well name from &quot;Well settings&quot; sheet " sqref="A3:A38" xr:uid="{00000000-0002-0000-0A00-000000000000}">
      <formula1>WellNames</formula1>
    </dataValidation>
    <dataValidation type="list" showInputMessage="1" showErrorMessage="1" prompt="Select Mineral from &quot;Minerals&quot; sheet" sqref="C3:C40" xr:uid="{00000000-0002-0000-0A00-000001000000}">
      <formula1>MineralNames</formula1>
    </dataValidation>
    <dataValidation showInputMessage="1" showErrorMessage="1" prompt="'1.0' (or other number) for constant Volume fraction_x000a_'complement' for complement volume fraction _x000a_log name, e.g. VCL, for using a log for volume fraction" sqref="D3:D40" xr:uid="{00000000-0002-0000-0A00-000002000000}"/>
  </dataValidations>
  <pageMargins left="0.7" right="0.7" top="0.75" bottom="0.75" header="0.3" footer="0.3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C215-DCD2-40A2-A7D5-172DC530BE0E}">
  <dimension ref="A1:Q2"/>
  <sheetViews>
    <sheetView workbookViewId="0">
      <selection activeCell="F10" sqref="F10"/>
    </sheetView>
  </sheetViews>
  <sheetFormatPr defaultRowHeight="15" x14ac:dyDescent="0.25"/>
  <sheetData>
    <row r="1" spans="1:17" x14ac:dyDescent="0.25">
      <c r="B1" s="2"/>
      <c r="C1" s="2"/>
      <c r="D1" s="2"/>
      <c r="E1" s="2" t="s">
        <v>1</v>
      </c>
      <c r="F1" s="2"/>
      <c r="G1" s="2"/>
      <c r="H1" s="2"/>
      <c r="I1" s="2"/>
      <c r="J1" s="2"/>
      <c r="K1" s="2"/>
      <c r="L1" s="2" t="s">
        <v>385</v>
      </c>
      <c r="M1" s="2" t="s">
        <v>385</v>
      </c>
      <c r="O1" s="2"/>
    </row>
    <row r="2" spans="1:17" x14ac:dyDescent="0.25">
      <c r="A2" s="1" t="s">
        <v>386</v>
      </c>
      <c r="B2" s="1" t="s">
        <v>375</v>
      </c>
      <c r="C2" s="1" t="s">
        <v>382</v>
      </c>
      <c r="D2" s="1" t="s">
        <v>383</v>
      </c>
      <c r="E2" s="1" t="s">
        <v>384</v>
      </c>
      <c r="F2" s="1" t="s">
        <v>376</v>
      </c>
      <c r="G2" s="1" t="s">
        <v>377</v>
      </c>
      <c r="H2" s="1" t="s">
        <v>378</v>
      </c>
      <c r="I2" s="1" t="s">
        <v>169</v>
      </c>
      <c r="J2" s="1" t="s">
        <v>379</v>
      </c>
      <c r="K2" s="1" t="s">
        <v>380</v>
      </c>
      <c r="L2" s="1" t="s">
        <v>381</v>
      </c>
      <c r="M2" s="1" t="s">
        <v>8</v>
      </c>
      <c r="N2" s="1"/>
      <c r="O2" s="1"/>
      <c r="P2" s="1"/>
      <c r="Q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2506-3BD3-4476-A9AA-1673C259914E}">
  <dimension ref="A1:M2"/>
  <sheetViews>
    <sheetView tabSelected="1" workbookViewId="0">
      <selection activeCell="D25" sqref="D25"/>
    </sheetView>
  </sheetViews>
  <sheetFormatPr defaultRowHeight="15" x14ac:dyDescent="0.25"/>
  <sheetData>
    <row r="1" spans="1:13" x14ac:dyDescent="0.25">
      <c r="A1" s="2"/>
      <c r="B1" s="2" t="s">
        <v>391</v>
      </c>
      <c r="C1" s="2"/>
      <c r="D1" s="2"/>
      <c r="E1" s="2"/>
      <c r="F1" s="2"/>
      <c r="G1" s="2"/>
      <c r="I1" s="2"/>
      <c r="K1" s="2"/>
    </row>
    <row r="2" spans="1:13" x14ac:dyDescent="0.25">
      <c r="A2" s="1" t="s">
        <v>387</v>
      </c>
      <c r="B2" s="1" t="s">
        <v>102</v>
      </c>
      <c r="C2" s="1" t="s">
        <v>361</v>
      </c>
      <c r="D2" s="1" t="s">
        <v>388</v>
      </c>
      <c r="E2" s="1" t="s">
        <v>389</v>
      </c>
      <c r="F2" s="1" t="s">
        <v>390</v>
      </c>
      <c r="G2" s="1"/>
      <c r="H2" s="1"/>
      <c r="I2" s="1"/>
      <c r="J2" s="1"/>
      <c r="K2" s="1"/>
      <c r="L2" s="1"/>
      <c r="M2" s="1"/>
    </row>
  </sheetData>
  <dataValidations count="3">
    <dataValidation type="list" allowBlank="1" showInputMessage="1" showErrorMessage="1" sqref="A3:A29" xr:uid="{C07AB37D-F561-4454-92E9-C865EDCE1278}">
      <formula1>ProspectNames</formula1>
    </dataValidation>
    <dataValidation type="list" allowBlank="1" showInputMessage="1" showErrorMessage="1" sqref="C3:C38 E3:F40" xr:uid="{4954A58C-9A74-4338-AEA1-9EDBAE8BE463}">
      <formula1>SeismicResponses</formula1>
    </dataValidation>
    <dataValidation type="list" allowBlank="1" showInputMessage="1" showErrorMessage="1" sqref="D3:D40" xr:uid="{A29A6E3F-F50F-4919-AE0F-4D54DDBD2D0B}">
      <formula1>AvoClasses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8"/>
  <sheetViews>
    <sheetView workbookViewId="0">
      <pane ySplit="2" topLeftCell="A3" activePane="bottomLeft" state="frozen"/>
      <selection pane="bottomLeft" activeCell="I3" sqref="I3:I18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17" x14ac:dyDescent="0.25">
      <c r="H1" s="2" t="s">
        <v>374</v>
      </c>
    </row>
    <row r="2" spans="1:17" s="6" customFormat="1" ht="42.75" customHeight="1" x14ac:dyDescent="0.25">
      <c r="B2" s="6" t="s">
        <v>338</v>
      </c>
      <c r="C2" s="6" t="s">
        <v>282</v>
      </c>
      <c r="D2" s="6" t="s">
        <v>290</v>
      </c>
      <c r="E2" t="s">
        <v>339</v>
      </c>
      <c r="F2" s="6" t="s">
        <v>340</v>
      </c>
      <c r="G2" s="6" t="s">
        <v>341</v>
      </c>
      <c r="H2" s="1" t="s">
        <v>128</v>
      </c>
      <c r="I2" s="37" t="s">
        <v>373</v>
      </c>
      <c r="J2" s="6" t="s">
        <v>342</v>
      </c>
      <c r="K2" t="s">
        <v>343</v>
      </c>
      <c r="L2" t="s">
        <v>344</v>
      </c>
      <c r="M2" t="s">
        <v>345</v>
      </c>
      <c r="N2" t="s">
        <v>346</v>
      </c>
      <c r="O2" t="s">
        <v>106</v>
      </c>
      <c r="P2" t="s">
        <v>361</v>
      </c>
      <c r="Q2" t="s">
        <v>362</v>
      </c>
    </row>
    <row r="3" spans="1:17" x14ac:dyDescent="0.25">
      <c r="A3" t="s">
        <v>11</v>
      </c>
      <c r="B3" t="s">
        <v>285</v>
      </c>
      <c r="C3" t="s">
        <v>347</v>
      </c>
      <c r="D3" t="s">
        <v>298</v>
      </c>
      <c r="E3" t="s">
        <v>287</v>
      </c>
      <c r="F3" t="s">
        <v>14</v>
      </c>
      <c r="G3" s="13" t="s">
        <v>207</v>
      </c>
      <c r="H3" t="s">
        <v>139</v>
      </c>
      <c r="I3">
        <f>COUNTIF('Working intervals'!$C$6:$C$100,H3)</f>
        <v>4</v>
      </c>
      <c r="J3" t="s">
        <v>305</v>
      </c>
      <c r="K3" t="s">
        <v>348</v>
      </c>
      <c r="L3" t="s">
        <v>349</v>
      </c>
      <c r="M3" t="s">
        <v>350</v>
      </c>
      <c r="N3" t="s">
        <v>140</v>
      </c>
      <c r="O3" t="s">
        <v>113</v>
      </c>
      <c r="P3" t="s">
        <v>363</v>
      </c>
      <c r="Q3" t="s">
        <v>364</v>
      </c>
    </row>
    <row r="4" spans="1:17" x14ac:dyDescent="0.25">
      <c r="A4" t="s">
        <v>21</v>
      </c>
      <c r="B4" t="s">
        <v>288</v>
      </c>
      <c r="C4" t="s">
        <v>286</v>
      </c>
      <c r="D4" t="s">
        <v>295</v>
      </c>
      <c r="E4" t="s">
        <v>296</v>
      </c>
      <c r="F4" t="s">
        <v>17</v>
      </c>
      <c r="G4" s="13" t="s">
        <v>225</v>
      </c>
      <c r="H4" t="s">
        <v>158</v>
      </c>
      <c r="I4">
        <f>COUNTIF('Working intervals'!$C$6:$C$100,H4)</f>
        <v>4</v>
      </c>
      <c r="J4" t="s">
        <v>288</v>
      </c>
      <c r="K4" t="s">
        <v>110</v>
      </c>
      <c r="L4" t="s">
        <v>351</v>
      </c>
      <c r="M4" t="s">
        <v>112</v>
      </c>
      <c r="O4" t="s">
        <v>365</v>
      </c>
      <c r="P4" t="s">
        <v>366</v>
      </c>
      <c r="Q4" t="s">
        <v>367</v>
      </c>
    </row>
    <row r="5" spans="1:17" x14ac:dyDescent="0.25">
      <c r="E5" t="s">
        <v>352</v>
      </c>
      <c r="F5" t="s">
        <v>20</v>
      </c>
      <c r="G5" s="13" t="s">
        <v>353</v>
      </c>
      <c r="H5" t="s">
        <v>173</v>
      </c>
      <c r="I5">
        <f>COUNTIF('Working intervals'!$C$6:$C$100,H5)</f>
        <v>4</v>
      </c>
      <c r="L5" t="s">
        <v>112</v>
      </c>
      <c r="O5" t="s">
        <v>368</v>
      </c>
      <c r="Q5" t="s">
        <v>369</v>
      </c>
    </row>
    <row r="6" spans="1:17" x14ac:dyDescent="0.25">
      <c r="F6" t="s">
        <v>27</v>
      </c>
      <c r="G6" s="13" t="s">
        <v>354</v>
      </c>
      <c r="H6" t="s">
        <v>174</v>
      </c>
      <c r="I6">
        <f>COUNTIF('Working intervals'!$C$6:$C$100,H6)</f>
        <v>4</v>
      </c>
      <c r="O6" t="s">
        <v>353</v>
      </c>
      <c r="Q6" t="s">
        <v>370</v>
      </c>
    </row>
    <row r="7" spans="1:17" x14ac:dyDescent="0.25">
      <c r="F7" t="s">
        <v>30</v>
      </c>
      <c r="H7" t="s">
        <v>175</v>
      </c>
      <c r="I7">
        <f>COUNTIF('Working intervals'!$C$6:$C$100,H7)</f>
        <v>4</v>
      </c>
      <c r="O7" t="s">
        <v>371</v>
      </c>
      <c r="Q7" t="s">
        <v>372</v>
      </c>
    </row>
    <row r="8" spans="1:17" x14ac:dyDescent="0.25">
      <c r="F8" t="s">
        <v>33</v>
      </c>
      <c r="H8" t="s">
        <v>176</v>
      </c>
      <c r="I8">
        <f>COUNTIF('Working intervals'!$C$6:$C$100,H8)</f>
        <v>4</v>
      </c>
    </row>
    <row r="9" spans="1:17" x14ac:dyDescent="0.25">
      <c r="F9" t="s">
        <v>24</v>
      </c>
      <c r="H9" t="s">
        <v>151</v>
      </c>
      <c r="I9">
        <f>COUNTIF('Working intervals'!$C$6:$C$100,H9)</f>
        <v>4</v>
      </c>
    </row>
    <row r="10" spans="1:17" x14ac:dyDescent="0.25">
      <c r="F10" t="s">
        <v>36</v>
      </c>
      <c r="H10" s="30" t="s">
        <v>177</v>
      </c>
      <c r="I10">
        <f>COUNTIF('Working intervals'!$C$6:$C$100,H10)</f>
        <v>1</v>
      </c>
    </row>
    <row r="11" spans="1:17" x14ac:dyDescent="0.25">
      <c r="F11" t="s">
        <v>38</v>
      </c>
      <c r="H11" s="30" t="s">
        <v>179</v>
      </c>
      <c r="I11">
        <f>COUNTIF('Working intervals'!$C$6:$C$100,H11)</f>
        <v>1</v>
      </c>
    </row>
    <row r="12" spans="1:17" x14ac:dyDescent="0.25">
      <c r="F12" t="s">
        <v>40</v>
      </c>
      <c r="H12" s="30" t="s">
        <v>180</v>
      </c>
      <c r="I12">
        <f>COUNTIF('Working intervals'!$C$6:$C$100,H12)</f>
        <v>1</v>
      </c>
    </row>
    <row r="13" spans="1:17" x14ac:dyDescent="0.25">
      <c r="F13" t="s">
        <v>355</v>
      </c>
      <c r="H13" s="30" t="s">
        <v>181</v>
      </c>
      <c r="I13">
        <f>COUNTIF('Working intervals'!$C$6:$C$100,H13)</f>
        <v>1</v>
      </c>
    </row>
    <row r="14" spans="1:17" x14ac:dyDescent="0.25">
      <c r="F14" t="s">
        <v>356</v>
      </c>
      <c r="H14" s="30" t="s">
        <v>182</v>
      </c>
      <c r="I14">
        <f>COUNTIF('Working intervals'!$C$6:$C$100,H14)</f>
        <v>1</v>
      </c>
    </row>
    <row r="15" spans="1:17" x14ac:dyDescent="0.25">
      <c r="F15" t="s">
        <v>133</v>
      </c>
      <c r="H15" s="30" t="s">
        <v>183</v>
      </c>
      <c r="I15">
        <f>COUNTIF('Working intervals'!$C$6:$C$100,H15)</f>
        <v>1</v>
      </c>
    </row>
    <row r="16" spans="1:17" x14ac:dyDescent="0.25">
      <c r="F16" t="s">
        <v>357</v>
      </c>
      <c r="H16" s="30" t="s">
        <v>184</v>
      </c>
      <c r="I16">
        <f>COUNTIF('Working intervals'!$C$6:$C$100,H16)</f>
        <v>1</v>
      </c>
    </row>
    <row r="17" spans="8:9" x14ac:dyDescent="0.25">
      <c r="H17" s="30" t="s">
        <v>185</v>
      </c>
      <c r="I17">
        <f>COUNTIF('Working intervals'!$C$6:$C$100,H17)</f>
        <v>1</v>
      </c>
    </row>
    <row r="18" spans="8:9" x14ac:dyDescent="0.25">
      <c r="H18" s="30" t="s">
        <v>186</v>
      </c>
      <c r="I18">
        <f>COUNTIF('Working intervals'!$C$6:$C$100,H18)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"/>
  <sheetViews>
    <sheetView workbookViewId="0">
      <selection activeCell="S14" sqref="S14"/>
    </sheetView>
  </sheetViews>
  <sheetFormatPr defaultRowHeight="15" x14ac:dyDescent="0.25"/>
  <cols>
    <col min="1" max="2" width="9.71093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3" max="13" width="7" customWidth="1"/>
    <col min="16" max="16" width="6.5703125" customWidth="1"/>
    <col min="17" max="17" width="4.7109375" customWidth="1"/>
  </cols>
  <sheetData>
    <row r="1" spans="1:18" x14ac:dyDescent="0.25">
      <c r="A1" s="11" t="s">
        <v>41</v>
      </c>
      <c r="B1" s="2" t="s">
        <v>42</v>
      </c>
    </row>
    <row r="2" spans="1:18" s="1" customFormat="1" ht="21.75" customHeight="1" x14ac:dyDescent="0.25">
      <c r="A2" s="12" t="s">
        <v>3</v>
      </c>
      <c r="B2" s="1" t="s">
        <v>43</v>
      </c>
      <c r="C2" s="1" t="s">
        <v>44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  <c r="K2" s="1" t="s">
        <v>52</v>
      </c>
      <c r="L2" s="1" t="s">
        <v>53</v>
      </c>
      <c r="M2" s="1" t="s">
        <v>54</v>
      </c>
      <c r="N2" s="1" t="s">
        <v>55</v>
      </c>
      <c r="O2" s="1" t="s">
        <v>56</v>
      </c>
      <c r="P2" s="1" t="s">
        <v>57</v>
      </c>
      <c r="Q2" s="1" t="s">
        <v>58</v>
      </c>
      <c r="R2" s="1" t="s">
        <v>10</v>
      </c>
    </row>
    <row r="3" spans="1:18" x14ac:dyDescent="0.25">
      <c r="A3" s="13" t="s">
        <v>12</v>
      </c>
      <c r="B3" t="s">
        <v>11</v>
      </c>
      <c r="C3" s="4" t="s">
        <v>59</v>
      </c>
      <c r="D3" t="s">
        <v>60</v>
      </c>
      <c r="F3" t="s">
        <v>61</v>
      </c>
      <c r="I3" t="s">
        <v>62</v>
      </c>
      <c r="K3" t="s">
        <v>63</v>
      </c>
      <c r="L3" t="s">
        <v>64</v>
      </c>
      <c r="R3" t="s">
        <v>65</v>
      </c>
    </row>
    <row r="4" spans="1:18" x14ac:dyDescent="0.25">
      <c r="A4" s="13" t="s">
        <v>12</v>
      </c>
      <c r="B4" t="s">
        <v>11</v>
      </c>
      <c r="C4" s="4" t="s">
        <v>66</v>
      </c>
      <c r="H4" t="s">
        <v>67</v>
      </c>
      <c r="N4" t="s">
        <v>68</v>
      </c>
    </row>
    <row r="5" spans="1:18" x14ac:dyDescent="0.25">
      <c r="A5" s="13" t="s">
        <v>15</v>
      </c>
      <c r="B5" t="s">
        <v>11</v>
      </c>
      <c r="C5" s="4" t="s">
        <v>69</v>
      </c>
      <c r="D5" t="s">
        <v>70</v>
      </c>
      <c r="F5" t="s">
        <v>71</v>
      </c>
      <c r="I5" t="s">
        <v>72</v>
      </c>
      <c r="K5" t="s">
        <v>63</v>
      </c>
      <c r="L5" t="s">
        <v>64</v>
      </c>
    </row>
    <row r="6" spans="1:18" x14ac:dyDescent="0.25">
      <c r="A6" s="13" t="s">
        <v>18</v>
      </c>
      <c r="B6" t="s">
        <v>11</v>
      </c>
      <c r="C6" s="4" t="s">
        <v>73</v>
      </c>
      <c r="D6" t="s">
        <v>70</v>
      </c>
      <c r="F6" t="s">
        <v>71</v>
      </c>
      <c r="I6" t="s">
        <v>72</v>
      </c>
      <c r="K6" t="s">
        <v>63</v>
      </c>
      <c r="L6" t="s">
        <v>64</v>
      </c>
    </row>
    <row r="7" spans="1:18" x14ac:dyDescent="0.25">
      <c r="A7" s="13" t="s">
        <v>22</v>
      </c>
      <c r="B7" t="s">
        <v>11</v>
      </c>
      <c r="C7" s="4" t="s">
        <v>74</v>
      </c>
      <c r="E7" t="s">
        <v>75</v>
      </c>
      <c r="G7" t="s">
        <v>76</v>
      </c>
      <c r="I7" t="s">
        <v>77</v>
      </c>
      <c r="J7" t="s">
        <v>78</v>
      </c>
      <c r="N7" t="s">
        <v>79</v>
      </c>
      <c r="O7" t="s">
        <v>80</v>
      </c>
    </row>
    <row r="8" spans="1:18" x14ac:dyDescent="0.25">
      <c r="A8" s="13" t="s">
        <v>25</v>
      </c>
      <c r="B8" t="s">
        <v>11</v>
      </c>
      <c r="C8" s="4" t="s">
        <v>81</v>
      </c>
      <c r="K8" t="s">
        <v>82</v>
      </c>
      <c r="R8" t="s">
        <v>83</v>
      </c>
    </row>
    <row r="9" spans="1:18" x14ac:dyDescent="0.25">
      <c r="A9" s="13" t="s">
        <v>25</v>
      </c>
      <c r="B9" t="s">
        <v>11</v>
      </c>
      <c r="C9" s="4" t="s">
        <v>84</v>
      </c>
      <c r="K9" t="s">
        <v>85</v>
      </c>
      <c r="L9" t="s">
        <v>86</v>
      </c>
      <c r="M9" t="s">
        <v>87</v>
      </c>
      <c r="R9" t="s">
        <v>88</v>
      </c>
    </row>
    <row r="10" spans="1:18" x14ac:dyDescent="0.25">
      <c r="A10" s="13" t="s">
        <v>28</v>
      </c>
      <c r="B10" t="s">
        <v>11</v>
      </c>
      <c r="C10" s="4" t="s">
        <v>89</v>
      </c>
      <c r="D10" t="s">
        <v>60</v>
      </c>
      <c r="F10" t="s">
        <v>61</v>
      </c>
      <c r="I10" t="s">
        <v>62</v>
      </c>
      <c r="K10" t="s">
        <v>63</v>
      </c>
      <c r="L10" t="s">
        <v>86</v>
      </c>
      <c r="M10" t="s">
        <v>87</v>
      </c>
      <c r="R10" t="s">
        <v>90</v>
      </c>
    </row>
    <row r="11" spans="1:18" x14ac:dyDescent="0.25">
      <c r="A11" s="13" t="s">
        <v>31</v>
      </c>
      <c r="B11" t="s">
        <v>11</v>
      </c>
      <c r="C11" s="4" t="s">
        <v>91</v>
      </c>
      <c r="E11" t="s">
        <v>92</v>
      </c>
      <c r="H11" t="s">
        <v>93</v>
      </c>
      <c r="I11" t="s">
        <v>94</v>
      </c>
      <c r="J11" t="s">
        <v>95</v>
      </c>
      <c r="N11" t="s">
        <v>96</v>
      </c>
      <c r="O11" t="s">
        <v>97</v>
      </c>
      <c r="R11" s="28" t="s">
        <v>34</v>
      </c>
    </row>
  </sheetData>
  <conditionalFormatting sqref="B3:B16">
    <cfRule type="cellIs" dxfId="26" priority="1" operator="equal">
      <formula>"Yes"</formula>
    </cfRule>
    <cfRule type="cellIs" dxfId="25" priority="2" operator="equal">
      <formula>"No"</formula>
    </cfRule>
  </conditionalFormatting>
  <dataValidations count="1">
    <dataValidation type="list" showInputMessage="1" showErrorMessage="1" prompt="Select wel name from &quot;Well settings&quot; sheet" sqref="A29:B42 A3:A28 B17:B28" xr:uid="{00000000-0002-0000-0100-000000000000}">
      <formula1>WellNames</formula1>
    </dataValidation>
  </dataValidations>
  <pageMargins left="0.7" right="0.7" top="0.75" bottom="0.75" header="0.3" footer="0.3"/>
  <pageSetup paperSize="9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G3" sqref="G3:G42"/>
    </sheetView>
  </sheetViews>
  <sheetFormatPr defaultRowHeight="15" x14ac:dyDescent="0.25"/>
  <cols>
    <col min="2" max="2" width="5.42578125" customWidth="1"/>
    <col min="4" max="4" width="28" customWidth="1"/>
    <col min="5" max="5" width="14.85546875" customWidth="1"/>
    <col min="6" max="6" width="13.28515625" customWidth="1"/>
    <col min="8" max="8" width="12" customWidth="1"/>
    <col min="9" max="9" width="11.5703125" customWidth="1"/>
    <col min="10" max="10" width="17.85546875" customWidth="1"/>
  </cols>
  <sheetData>
    <row r="1" spans="1:10" x14ac:dyDescent="0.25">
      <c r="A1" s="2" t="s">
        <v>98</v>
      </c>
      <c r="B1" s="2" t="s">
        <v>99</v>
      </c>
      <c r="C1" s="2"/>
      <c r="D1" s="2"/>
      <c r="F1" s="2" t="s">
        <v>100</v>
      </c>
      <c r="H1" s="2" t="s">
        <v>101</v>
      </c>
    </row>
    <row r="2" spans="1:10" ht="30" customHeight="1" x14ac:dyDescent="0.25">
      <c r="A2" s="1" t="s">
        <v>3</v>
      </c>
      <c r="B2" s="1" t="s">
        <v>43</v>
      </c>
      <c r="C2" s="1" t="s">
        <v>102</v>
      </c>
      <c r="D2" s="1" t="s">
        <v>103</v>
      </c>
      <c r="E2" s="1" t="s">
        <v>104</v>
      </c>
      <c r="F2" s="35" t="s">
        <v>105</v>
      </c>
      <c r="G2" s="1" t="s">
        <v>106</v>
      </c>
      <c r="H2" s="1" t="s">
        <v>107</v>
      </c>
      <c r="I2" s="1" t="s">
        <v>108</v>
      </c>
      <c r="J2" s="1" t="s">
        <v>109</v>
      </c>
    </row>
    <row r="3" spans="1:10" x14ac:dyDescent="0.25">
      <c r="A3" s="13" t="s">
        <v>12</v>
      </c>
      <c r="B3" t="s">
        <v>11</v>
      </c>
      <c r="C3" t="s">
        <v>110</v>
      </c>
      <c r="D3" t="s">
        <v>111</v>
      </c>
      <c r="E3" t="s">
        <v>112</v>
      </c>
      <c r="F3">
        <v>2</v>
      </c>
      <c r="G3" t="s">
        <v>113</v>
      </c>
      <c r="H3">
        <v>6</v>
      </c>
      <c r="I3">
        <v>5</v>
      </c>
      <c r="J3">
        <v>7</v>
      </c>
    </row>
    <row r="4" spans="1:10" x14ac:dyDescent="0.25">
      <c r="A4" s="13"/>
    </row>
    <row r="5" spans="1:10" x14ac:dyDescent="0.25">
      <c r="A5" s="13" t="s">
        <v>15</v>
      </c>
      <c r="B5" t="s">
        <v>11</v>
      </c>
      <c r="C5" t="s">
        <v>110</v>
      </c>
      <c r="D5" t="s">
        <v>114</v>
      </c>
      <c r="E5" t="s">
        <v>112</v>
      </c>
      <c r="F5">
        <v>2</v>
      </c>
      <c r="G5" t="s">
        <v>113</v>
      </c>
      <c r="H5">
        <v>6</v>
      </c>
      <c r="I5">
        <v>5</v>
      </c>
      <c r="J5">
        <v>7</v>
      </c>
    </row>
    <row r="6" spans="1:10" x14ac:dyDescent="0.25">
      <c r="A6" s="13"/>
    </row>
    <row r="7" spans="1:10" x14ac:dyDescent="0.25">
      <c r="A7" s="13" t="s">
        <v>18</v>
      </c>
      <c r="B7" t="s">
        <v>11</v>
      </c>
      <c r="C7" t="s">
        <v>110</v>
      </c>
      <c r="D7" t="s">
        <v>115</v>
      </c>
      <c r="E7" t="s">
        <v>112</v>
      </c>
      <c r="F7">
        <v>2</v>
      </c>
      <c r="G7" t="s">
        <v>113</v>
      </c>
      <c r="H7">
        <v>6</v>
      </c>
      <c r="I7">
        <v>5</v>
      </c>
      <c r="J7">
        <v>7</v>
      </c>
    </row>
    <row r="8" spans="1:10" x14ac:dyDescent="0.25">
      <c r="A8" s="13"/>
    </row>
    <row r="9" spans="1:10" x14ac:dyDescent="0.25">
      <c r="A9" s="13" t="s">
        <v>28</v>
      </c>
      <c r="B9" t="s">
        <v>11</v>
      </c>
      <c r="C9" t="s">
        <v>110</v>
      </c>
      <c r="D9" t="s">
        <v>111</v>
      </c>
      <c r="E9" t="s">
        <v>112</v>
      </c>
      <c r="F9">
        <v>2</v>
      </c>
      <c r="G9" t="s">
        <v>113</v>
      </c>
      <c r="H9">
        <v>6</v>
      </c>
      <c r="I9">
        <v>5</v>
      </c>
      <c r="J9">
        <v>7</v>
      </c>
    </row>
  </sheetData>
  <conditionalFormatting sqref="B3">
    <cfRule type="cellIs" dxfId="24" priority="7" operator="equal">
      <formula>"Yes"</formula>
    </cfRule>
    <cfRule type="cellIs" dxfId="23" priority="8" operator="equal">
      <formula>"No"</formula>
    </cfRule>
  </conditionalFormatting>
  <conditionalFormatting sqref="B5">
    <cfRule type="cellIs" dxfId="22" priority="5" operator="equal">
      <formula>"Yes"</formula>
    </cfRule>
    <cfRule type="cellIs" dxfId="21" priority="6" operator="equal">
      <formula>"No"</formula>
    </cfRule>
  </conditionalFormatting>
  <conditionalFormatting sqref="B7">
    <cfRule type="cellIs" dxfId="20" priority="3" operator="equal">
      <formula>"Yes"</formula>
    </cfRule>
    <cfRule type="cellIs" dxfId="19" priority="4" operator="equal">
      <formula>"No"</formula>
    </cfRule>
  </conditionalFormatting>
  <conditionalFormatting sqref="B9">
    <cfRule type="cellIs" dxfId="18" priority="1" operator="equal">
      <formula>"Yes"</formula>
    </cfRule>
    <cfRule type="cellIs" dxfId="17" priority="2" operator="equal">
      <formula>"No"</formula>
    </cfRule>
  </conditionalFormatting>
  <dataValidations count="4">
    <dataValidation type="list" showInputMessage="1" showErrorMessage="1" prompt="Select wel name from &quot;Well settings&quot; sheet" sqref="A3:A9" xr:uid="{00000000-0002-0000-0200-000000000000}">
      <formula1>WellNames</formula1>
    </dataValidation>
    <dataValidation type="list" showInputMessage="1" showErrorMessage="1" sqref="C3 C5 C7 C9" xr:uid="{00000000-0002-0000-0200-000001000000}">
      <formula1>WellType</formula1>
    </dataValidation>
    <dataValidation type="list" showInputMessage="1" showErrorMessage="1" sqref="E3 E5 E7 E9" xr:uid="{00000000-0002-0000-0200-000002000000}">
      <formula1>WellPathFormat</formula1>
    </dataValidation>
    <dataValidation type="list" allowBlank="1" showInputMessage="1" showErrorMessage="1" sqref="G3:G42" xr:uid="{1A527753-73BB-4F40-BD88-7CE88F864344}">
      <formula1>Separators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workbookViewId="0">
      <selection activeCell="F12" sqref="F12"/>
    </sheetView>
  </sheetViews>
  <sheetFormatPr defaultRowHeight="15" x14ac:dyDescent="0.25"/>
  <cols>
    <col min="2" max="2" width="6" customWidth="1"/>
    <col min="3" max="3" width="29.28515625" customWidth="1"/>
    <col min="4" max="4" width="13.7109375" customWidth="1"/>
    <col min="5" max="5" width="11.28515625" customWidth="1"/>
  </cols>
  <sheetData>
    <row r="1" spans="1:11" x14ac:dyDescent="0.25">
      <c r="A1" s="2" t="s">
        <v>98</v>
      </c>
      <c r="B1" s="2" t="s">
        <v>116</v>
      </c>
      <c r="C1" s="2"/>
      <c r="E1" s="2" t="s">
        <v>100</v>
      </c>
      <c r="G1" s="2" t="s">
        <v>101</v>
      </c>
    </row>
    <row r="2" spans="1:11" ht="30" customHeight="1" x14ac:dyDescent="0.25">
      <c r="A2" s="1" t="s">
        <v>3</v>
      </c>
      <c r="B2" s="1" t="s">
        <v>43</v>
      </c>
      <c r="C2" s="1" t="s">
        <v>103</v>
      </c>
      <c r="D2" s="1" t="s">
        <v>104</v>
      </c>
      <c r="E2" s="35" t="s">
        <v>105</v>
      </c>
      <c r="F2" s="1" t="s">
        <v>106</v>
      </c>
      <c r="G2" s="1" t="s">
        <v>107</v>
      </c>
      <c r="H2" s="1" t="s">
        <v>108</v>
      </c>
      <c r="I2" s="1" t="s">
        <v>117</v>
      </c>
      <c r="J2" s="1" t="s">
        <v>118</v>
      </c>
      <c r="K2" s="1" t="s">
        <v>119</v>
      </c>
    </row>
    <row r="3" spans="1:11" x14ac:dyDescent="0.25">
      <c r="A3" s="13" t="s">
        <v>12</v>
      </c>
      <c r="B3" t="s">
        <v>11</v>
      </c>
      <c r="C3" s="4" t="s">
        <v>120</v>
      </c>
      <c r="D3" t="s">
        <v>112</v>
      </c>
      <c r="E3">
        <v>5</v>
      </c>
      <c r="F3" t="s">
        <v>113</v>
      </c>
      <c r="H3">
        <v>1</v>
      </c>
      <c r="I3">
        <v>2</v>
      </c>
      <c r="K3" t="s">
        <v>121</v>
      </c>
    </row>
    <row r="5" spans="1:11" x14ac:dyDescent="0.25">
      <c r="A5" s="13" t="s">
        <v>15</v>
      </c>
      <c r="B5" t="s">
        <v>11</v>
      </c>
      <c r="C5" s="4" t="s">
        <v>122</v>
      </c>
      <c r="D5" t="s">
        <v>112</v>
      </c>
      <c r="E5">
        <v>5</v>
      </c>
      <c r="F5" t="s">
        <v>113</v>
      </c>
      <c r="H5">
        <v>1</v>
      </c>
      <c r="I5">
        <v>2</v>
      </c>
      <c r="K5" t="s">
        <v>121</v>
      </c>
    </row>
    <row r="7" spans="1:11" x14ac:dyDescent="0.25">
      <c r="A7" s="13" t="s">
        <v>18</v>
      </c>
      <c r="B7" t="s">
        <v>11</v>
      </c>
      <c r="C7" s="4" t="s">
        <v>123</v>
      </c>
      <c r="D7" t="s">
        <v>112</v>
      </c>
      <c r="E7">
        <v>5</v>
      </c>
      <c r="F7" t="s">
        <v>113</v>
      </c>
      <c r="H7">
        <v>1</v>
      </c>
      <c r="I7">
        <v>2</v>
      </c>
      <c r="K7" t="s">
        <v>121</v>
      </c>
    </row>
    <row r="9" spans="1:11" x14ac:dyDescent="0.25">
      <c r="A9" s="13" t="s">
        <v>28</v>
      </c>
      <c r="B9" t="s">
        <v>11</v>
      </c>
      <c r="C9" s="4" t="s">
        <v>120</v>
      </c>
      <c r="D9" t="s">
        <v>112</v>
      </c>
      <c r="E9">
        <v>5</v>
      </c>
      <c r="F9" t="s">
        <v>113</v>
      </c>
      <c r="H9">
        <v>1</v>
      </c>
      <c r="I9">
        <v>2</v>
      </c>
      <c r="K9" t="s">
        <v>121</v>
      </c>
    </row>
  </sheetData>
  <conditionalFormatting sqref="B3">
    <cfRule type="cellIs" dxfId="16" priority="7" operator="equal">
      <formula>"Yes"</formula>
    </cfRule>
    <cfRule type="cellIs" dxfId="15" priority="8" operator="equal">
      <formula>"No"</formula>
    </cfRule>
  </conditionalFormatting>
  <conditionalFormatting sqref="B5">
    <cfRule type="cellIs" dxfId="14" priority="5" operator="equal">
      <formula>"Yes"</formula>
    </cfRule>
    <cfRule type="cellIs" dxfId="13" priority="6" operator="equal">
      <formula>"No"</formula>
    </cfRule>
  </conditionalFormatting>
  <conditionalFormatting sqref="B7">
    <cfRule type="cellIs" dxfId="12" priority="3" operator="equal">
      <formula>"Yes"</formula>
    </cfRule>
    <cfRule type="cellIs" dxfId="11" priority="4" operator="equal">
      <formula>"No"</formula>
    </cfRule>
  </conditionalFormatting>
  <conditionalFormatting sqref="B9">
    <cfRule type="cellIs" dxfId="10" priority="1" operator="equal">
      <formula>"Yes"</formula>
    </cfRule>
    <cfRule type="cellIs" dxfId="9" priority="2" operator="equal">
      <formula>"No"</formula>
    </cfRule>
  </conditionalFormatting>
  <dataValidations count="3">
    <dataValidation type="list" showInputMessage="1" showErrorMessage="1" prompt="Select wel name from &quot;Well settings&quot; sheet" sqref="A3 A5 A7 A9" xr:uid="{00000000-0002-0000-0300-000000000000}">
      <formula1>WellNames</formula1>
    </dataValidation>
    <dataValidation type="list" showInputMessage="1" showErrorMessage="1" sqref="D3 D5 D7 D9" xr:uid="{00000000-0002-0000-0300-000001000000}">
      <formula1>CheckshotFormat</formula1>
    </dataValidation>
    <dataValidation type="list" allowBlank="1" showInputMessage="1" showErrorMessage="1" sqref="F3:F42" xr:uid="{12A9C4CA-B782-4B49-9871-4E3E488081B1}">
      <formula1>Separators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"/>
  <sheetViews>
    <sheetView workbookViewId="0">
      <selection activeCell="F31" sqref="F31"/>
    </sheetView>
  </sheetViews>
  <sheetFormatPr defaultRowHeight="15" x14ac:dyDescent="0.25"/>
  <cols>
    <col min="1" max="1" width="15" customWidth="1"/>
    <col min="6" max="6" width="15.5703125" customWidth="1"/>
  </cols>
  <sheetData>
    <row r="1" spans="1:13" x14ac:dyDescent="0.25">
      <c r="A1" s="2"/>
      <c r="B1" s="2" t="s">
        <v>124</v>
      </c>
      <c r="C1" s="2" t="s">
        <v>125</v>
      </c>
      <c r="D1" s="2"/>
      <c r="E1" s="2"/>
      <c r="F1" s="2"/>
      <c r="G1" s="2" t="s">
        <v>126</v>
      </c>
      <c r="I1" s="2"/>
      <c r="K1" s="2"/>
    </row>
    <row r="2" spans="1:13" x14ac:dyDescent="0.25">
      <c r="A2" s="1" t="s">
        <v>127</v>
      </c>
      <c r="B2" s="1" t="s">
        <v>3</v>
      </c>
      <c r="C2" s="1" t="s">
        <v>128</v>
      </c>
      <c r="D2" s="1" t="s">
        <v>102</v>
      </c>
      <c r="E2" s="1" t="s">
        <v>129</v>
      </c>
      <c r="F2" s="1" t="s">
        <v>10</v>
      </c>
      <c r="G2" s="1" t="s">
        <v>130</v>
      </c>
      <c r="H2" s="1" t="s">
        <v>131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</row>
    <row r="3" spans="1:13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>
        <v>12.459996876573349</v>
      </c>
      <c r="H3">
        <v>-18877.708702820371</v>
      </c>
    </row>
    <row r="4" spans="1:13" x14ac:dyDescent="0.25">
      <c r="A4" t="s">
        <v>143</v>
      </c>
      <c r="B4" t="s">
        <v>138</v>
      </c>
      <c r="C4" t="s">
        <v>139</v>
      </c>
      <c r="D4" t="s">
        <v>140</v>
      </c>
      <c r="E4" t="s">
        <v>144</v>
      </c>
      <c r="F4" t="s">
        <v>142</v>
      </c>
      <c r="G4">
        <v>11.65180506205021</v>
      </c>
      <c r="H4">
        <v>-19045.139985898601</v>
      </c>
    </row>
    <row r="5" spans="1:13" x14ac:dyDescent="0.25">
      <c r="A5" t="s">
        <v>145</v>
      </c>
      <c r="B5" t="s">
        <v>138</v>
      </c>
      <c r="C5" t="s">
        <v>139</v>
      </c>
      <c r="D5" t="s">
        <v>140</v>
      </c>
      <c r="E5" t="s">
        <v>146</v>
      </c>
      <c r="F5" t="s">
        <v>142</v>
      </c>
      <c r="G5">
        <v>4.3196780166093098E-3</v>
      </c>
      <c r="H5">
        <v>-5.4445188599886638</v>
      </c>
    </row>
    <row r="6" spans="1:13" x14ac:dyDescent="0.25">
      <c r="A6" t="s">
        <v>147</v>
      </c>
      <c r="B6" t="s">
        <v>138</v>
      </c>
      <c r="C6" t="s">
        <v>139</v>
      </c>
      <c r="D6" t="s">
        <v>140</v>
      </c>
      <c r="E6" t="s">
        <v>148</v>
      </c>
      <c r="F6" t="s">
        <v>142</v>
      </c>
      <c r="G6">
        <v>-1.399518048739723E-3</v>
      </c>
      <c r="H6">
        <v>2.671411511624413</v>
      </c>
    </row>
    <row r="7" spans="1:13" x14ac:dyDescent="0.25">
      <c r="A7" t="s">
        <v>149</v>
      </c>
      <c r="B7" t="s">
        <v>138</v>
      </c>
      <c r="C7" t="s">
        <v>139</v>
      </c>
      <c r="D7" t="s">
        <v>140</v>
      </c>
      <c r="E7" t="s">
        <v>150</v>
      </c>
      <c r="F7" t="s">
        <v>142</v>
      </c>
      <c r="G7">
        <v>-5.2046827619706771E-3</v>
      </c>
      <c r="H7">
        <v>9.5532474786010475</v>
      </c>
    </row>
    <row r="8" spans="1:13" x14ac:dyDescent="0.25">
      <c r="A8" t="s">
        <v>137</v>
      </c>
      <c r="B8" t="s">
        <v>138</v>
      </c>
      <c r="C8" t="s">
        <v>151</v>
      </c>
      <c r="D8" t="s">
        <v>140</v>
      </c>
      <c r="E8" t="s">
        <v>152</v>
      </c>
      <c r="F8" t="s">
        <v>153</v>
      </c>
      <c r="G8">
        <v>0.56652902197419408</v>
      </c>
      <c r="H8">
        <v>2866.0938229725748</v>
      </c>
    </row>
    <row r="9" spans="1:13" x14ac:dyDescent="0.25">
      <c r="A9" t="s">
        <v>143</v>
      </c>
      <c r="B9" t="s">
        <v>138</v>
      </c>
      <c r="C9" t="s">
        <v>151</v>
      </c>
      <c r="D9" t="s">
        <v>140</v>
      </c>
      <c r="E9" t="s">
        <v>154</v>
      </c>
      <c r="F9" t="s">
        <v>153</v>
      </c>
      <c r="G9">
        <v>0.43088932656491868</v>
      </c>
      <c r="H9">
        <v>1490.761502865475</v>
      </c>
    </row>
    <row r="10" spans="1:13" x14ac:dyDescent="0.25">
      <c r="A10" t="s">
        <v>145</v>
      </c>
      <c r="B10" t="s">
        <v>138</v>
      </c>
      <c r="C10" t="s">
        <v>151</v>
      </c>
      <c r="D10" t="s">
        <v>140</v>
      </c>
      <c r="E10" t="s">
        <v>155</v>
      </c>
      <c r="F10" t="s">
        <v>153</v>
      </c>
      <c r="G10">
        <v>7.805271745759769E-5</v>
      </c>
      <c r="H10">
        <v>2.217459469264154</v>
      </c>
    </row>
    <row r="11" spans="1:13" x14ac:dyDescent="0.25">
      <c r="A11" t="s">
        <v>147</v>
      </c>
      <c r="B11" t="s">
        <v>138</v>
      </c>
      <c r="C11" t="s">
        <v>151</v>
      </c>
      <c r="D11" t="s">
        <v>140</v>
      </c>
      <c r="E11" t="s">
        <v>156</v>
      </c>
      <c r="F11" t="s">
        <v>153</v>
      </c>
      <c r="G11">
        <v>-3.6613863031947281E-5</v>
      </c>
      <c r="H11">
        <v>0.2337935274525294</v>
      </c>
    </row>
    <row r="12" spans="1:13" x14ac:dyDescent="0.25">
      <c r="A12" t="s">
        <v>149</v>
      </c>
      <c r="B12" t="s">
        <v>138</v>
      </c>
      <c r="C12" t="s">
        <v>151</v>
      </c>
      <c r="D12" t="s">
        <v>140</v>
      </c>
      <c r="E12" t="s">
        <v>157</v>
      </c>
      <c r="F12" t="s">
        <v>153</v>
      </c>
      <c r="G12">
        <v>5.3127848669283499E-6</v>
      </c>
      <c r="H12">
        <v>2.0873115011979051E-2</v>
      </c>
    </row>
    <row r="13" spans="1:13" x14ac:dyDescent="0.25">
      <c r="A13" t="s">
        <v>137</v>
      </c>
      <c r="B13" t="s">
        <v>138</v>
      </c>
      <c r="C13" t="s">
        <v>158</v>
      </c>
      <c r="D13" t="s">
        <v>140</v>
      </c>
      <c r="E13" t="s">
        <v>159</v>
      </c>
      <c r="F13" t="s">
        <v>160</v>
      </c>
      <c r="G13">
        <v>1.2565921801754181</v>
      </c>
      <c r="H13">
        <v>1351.711647219304</v>
      </c>
    </row>
    <row r="14" spans="1:13" x14ac:dyDescent="0.25">
      <c r="A14" t="s">
        <v>143</v>
      </c>
      <c r="B14" t="s">
        <v>138</v>
      </c>
      <c r="C14" t="s">
        <v>158</v>
      </c>
      <c r="D14" t="s">
        <v>140</v>
      </c>
      <c r="E14" t="s">
        <v>161</v>
      </c>
      <c r="F14" t="s">
        <v>160</v>
      </c>
      <c r="G14">
        <v>0.98676162085927532</v>
      </c>
      <c r="H14">
        <v>150.9391394665019</v>
      </c>
    </row>
    <row r="15" spans="1:13" x14ac:dyDescent="0.25">
      <c r="A15" t="s">
        <v>145</v>
      </c>
      <c r="B15" t="s">
        <v>138</v>
      </c>
      <c r="C15" t="s">
        <v>158</v>
      </c>
      <c r="D15" t="s">
        <v>140</v>
      </c>
      <c r="E15" t="s">
        <v>162</v>
      </c>
      <c r="F15" t="s">
        <v>160</v>
      </c>
      <c r="G15">
        <v>3.2113031054009232E-4</v>
      </c>
      <c r="H15">
        <v>1.940117188288828</v>
      </c>
    </row>
    <row r="16" spans="1:13" x14ac:dyDescent="0.25">
      <c r="A16" t="s">
        <v>147</v>
      </c>
      <c r="B16" t="s">
        <v>138</v>
      </c>
      <c r="C16" t="s">
        <v>158</v>
      </c>
      <c r="D16" t="s">
        <v>140</v>
      </c>
      <c r="E16" t="s">
        <v>163</v>
      </c>
      <c r="F16" t="s">
        <v>160</v>
      </c>
      <c r="G16">
        <v>1.7209974660327931E-5</v>
      </c>
      <c r="H16">
        <v>-2.0146865510893688E-2</v>
      </c>
    </row>
    <row r="17" spans="1:8" x14ac:dyDescent="0.25">
      <c r="A17" t="s">
        <v>149</v>
      </c>
      <c r="B17" t="s">
        <v>138</v>
      </c>
      <c r="C17" t="s">
        <v>158</v>
      </c>
      <c r="D17" t="s">
        <v>140</v>
      </c>
      <c r="E17" t="s">
        <v>164</v>
      </c>
      <c r="F17" t="s">
        <v>160</v>
      </c>
      <c r="G17">
        <v>-1.2532838575596891E-4</v>
      </c>
      <c r="H17">
        <v>1.144298557896434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2"/>
  <sheetViews>
    <sheetView workbookViewId="0">
      <selection activeCell="A24" sqref="A24"/>
    </sheetView>
  </sheetViews>
  <sheetFormatPr defaultRowHeight="15" x14ac:dyDescent="0.25"/>
  <cols>
    <col min="3" max="3" width="16.7109375" customWidth="1"/>
  </cols>
  <sheetData>
    <row r="1" spans="1:7" x14ac:dyDescent="0.25">
      <c r="A1" t="s">
        <v>165</v>
      </c>
    </row>
    <row r="2" spans="1:7" x14ac:dyDescent="0.25">
      <c r="A2" t="s">
        <v>166</v>
      </c>
    </row>
    <row r="5" spans="1:7" s="1" customFormat="1" ht="21.75" customHeight="1" x14ac:dyDescent="0.25">
      <c r="A5" s="1" t="s">
        <v>2</v>
      </c>
      <c r="B5" s="12" t="s">
        <v>3</v>
      </c>
      <c r="C5" s="1" t="s">
        <v>128</v>
      </c>
      <c r="D5" s="1" t="s">
        <v>167</v>
      </c>
      <c r="E5" s="1" t="s">
        <v>168</v>
      </c>
      <c r="F5" s="1" t="s">
        <v>169</v>
      </c>
      <c r="G5" s="1" t="s">
        <v>170</v>
      </c>
    </row>
    <row r="6" spans="1:7" x14ac:dyDescent="0.25">
      <c r="B6" t="s">
        <v>12</v>
      </c>
      <c r="C6" t="s">
        <v>139</v>
      </c>
      <c r="D6">
        <v>1585</v>
      </c>
      <c r="E6">
        <v>1826</v>
      </c>
      <c r="F6" t="s">
        <v>171</v>
      </c>
      <c r="G6" t="s">
        <v>172</v>
      </c>
    </row>
    <row r="7" spans="1:7" hidden="1" x14ac:dyDescent="0.25">
      <c r="B7" t="s">
        <v>12</v>
      </c>
      <c r="C7" t="s">
        <v>158</v>
      </c>
      <c r="D7">
        <v>1585</v>
      </c>
      <c r="E7">
        <v>1826</v>
      </c>
      <c r="F7" t="s">
        <v>171</v>
      </c>
    </row>
    <row r="8" spans="1:7" hidden="1" x14ac:dyDescent="0.25">
      <c r="B8" t="s">
        <v>12</v>
      </c>
      <c r="C8" t="s">
        <v>173</v>
      </c>
      <c r="D8">
        <v>1826</v>
      </c>
      <c r="E8">
        <v>1878</v>
      </c>
      <c r="F8" t="s">
        <v>171</v>
      </c>
    </row>
    <row r="9" spans="1:7" hidden="1" x14ac:dyDescent="0.25">
      <c r="B9" t="s">
        <v>12</v>
      </c>
      <c r="C9" t="s">
        <v>174</v>
      </c>
      <c r="D9">
        <v>1878</v>
      </c>
      <c r="E9">
        <v>1984</v>
      </c>
      <c r="F9" t="s">
        <v>171</v>
      </c>
    </row>
    <row r="10" spans="1:7" hidden="1" x14ac:dyDescent="0.25">
      <c r="B10" t="s">
        <v>12</v>
      </c>
      <c r="C10" t="s">
        <v>175</v>
      </c>
      <c r="D10">
        <v>1984</v>
      </c>
      <c r="E10">
        <v>2158</v>
      </c>
      <c r="F10" t="s">
        <v>171</v>
      </c>
    </row>
    <row r="11" spans="1:7" hidden="1" x14ac:dyDescent="0.25">
      <c r="B11" t="s">
        <v>12</v>
      </c>
      <c r="C11" t="s">
        <v>176</v>
      </c>
      <c r="D11">
        <v>2158</v>
      </c>
      <c r="E11">
        <v>2211</v>
      </c>
      <c r="F11" t="s">
        <v>171</v>
      </c>
    </row>
    <row r="12" spans="1:7" x14ac:dyDescent="0.25">
      <c r="B12" t="s">
        <v>12</v>
      </c>
      <c r="C12" t="s">
        <v>151</v>
      </c>
      <c r="D12">
        <v>2211</v>
      </c>
      <c r="E12">
        <v>2365</v>
      </c>
      <c r="F12" t="s">
        <v>171</v>
      </c>
    </row>
    <row r="13" spans="1:7" x14ac:dyDescent="0.25">
      <c r="B13" t="s">
        <v>15</v>
      </c>
      <c r="C13" t="s">
        <v>139</v>
      </c>
      <c r="D13">
        <v>1450</v>
      </c>
      <c r="E13">
        <v>1948</v>
      </c>
      <c r="F13" t="s">
        <v>171</v>
      </c>
    </row>
    <row r="14" spans="1:7" hidden="1" x14ac:dyDescent="0.25">
      <c r="B14" t="s">
        <v>15</v>
      </c>
      <c r="C14" t="s">
        <v>158</v>
      </c>
      <c r="D14">
        <v>1450</v>
      </c>
      <c r="E14">
        <v>1948</v>
      </c>
      <c r="F14" t="s">
        <v>171</v>
      </c>
    </row>
    <row r="15" spans="1:7" hidden="1" x14ac:dyDescent="0.25">
      <c r="B15" t="s">
        <v>15</v>
      </c>
      <c r="C15" t="s">
        <v>173</v>
      </c>
      <c r="D15">
        <v>1948</v>
      </c>
      <c r="E15">
        <v>2120</v>
      </c>
      <c r="F15" t="s">
        <v>171</v>
      </c>
    </row>
    <row r="16" spans="1:7" hidden="1" x14ac:dyDescent="0.25">
      <c r="B16" t="s">
        <v>15</v>
      </c>
      <c r="C16" t="s">
        <v>174</v>
      </c>
      <c r="D16">
        <v>2120</v>
      </c>
      <c r="E16">
        <v>2503</v>
      </c>
      <c r="F16" t="s">
        <v>171</v>
      </c>
    </row>
    <row r="17" spans="2:6" hidden="1" x14ac:dyDescent="0.25">
      <c r="B17" t="s">
        <v>15</v>
      </c>
      <c r="C17" t="s">
        <v>175</v>
      </c>
      <c r="D17">
        <v>2503</v>
      </c>
      <c r="E17">
        <v>2656</v>
      </c>
      <c r="F17" t="s">
        <v>171</v>
      </c>
    </row>
    <row r="18" spans="2:6" hidden="1" x14ac:dyDescent="0.25">
      <c r="B18" t="s">
        <v>15</v>
      </c>
      <c r="C18" t="s">
        <v>176</v>
      </c>
      <c r="D18">
        <v>2656</v>
      </c>
      <c r="E18">
        <v>2692</v>
      </c>
      <c r="F18" t="s">
        <v>171</v>
      </c>
    </row>
    <row r="19" spans="2:6" hidden="1" x14ac:dyDescent="0.25">
      <c r="B19" t="s">
        <v>15</v>
      </c>
      <c r="C19" t="s">
        <v>151</v>
      </c>
      <c r="D19">
        <v>2692</v>
      </c>
      <c r="E19">
        <v>2794</v>
      </c>
      <c r="F19" t="s">
        <v>171</v>
      </c>
    </row>
    <row r="20" spans="2:6" x14ac:dyDescent="0.25">
      <c r="B20" t="s">
        <v>18</v>
      </c>
      <c r="C20" t="s">
        <v>139</v>
      </c>
      <c r="D20">
        <v>765</v>
      </c>
      <c r="E20">
        <v>1764</v>
      </c>
      <c r="F20" t="s">
        <v>171</v>
      </c>
    </row>
    <row r="21" spans="2:6" x14ac:dyDescent="0.25">
      <c r="B21" t="s">
        <v>18</v>
      </c>
      <c r="C21" t="s">
        <v>158</v>
      </c>
      <c r="D21">
        <v>765</v>
      </c>
      <c r="E21">
        <v>1764</v>
      </c>
      <c r="F21" t="s">
        <v>171</v>
      </c>
    </row>
    <row r="22" spans="2:6" x14ac:dyDescent="0.25">
      <c r="B22" t="s">
        <v>18</v>
      </c>
      <c r="C22" t="s">
        <v>173</v>
      </c>
      <c r="D22">
        <v>1764</v>
      </c>
      <c r="E22">
        <v>1831</v>
      </c>
      <c r="F22" t="s">
        <v>171</v>
      </c>
    </row>
    <row r="23" spans="2:6" x14ac:dyDescent="0.25">
      <c r="B23" t="s">
        <v>18</v>
      </c>
      <c r="C23" t="s">
        <v>174</v>
      </c>
      <c r="D23">
        <v>1831</v>
      </c>
      <c r="E23">
        <v>1980</v>
      </c>
      <c r="F23" t="s">
        <v>171</v>
      </c>
    </row>
    <row r="24" spans="2:6" x14ac:dyDescent="0.25">
      <c r="B24" t="s">
        <v>18</v>
      </c>
      <c r="C24" t="s">
        <v>175</v>
      </c>
      <c r="D24">
        <v>1980</v>
      </c>
      <c r="E24">
        <v>2024.2</v>
      </c>
      <c r="F24" t="s">
        <v>171</v>
      </c>
    </row>
    <row r="25" spans="2:6" x14ac:dyDescent="0.25">
      <c r="B25" t="s">
        <v>18</v>
      </c>
      <c r="C25" t="s">
        <v>176</v>
      </c>
      <c r="D25">
        <v>2024.2</v>
      </c>
      <c r="E25">
        <v>2068</v>
      </c>
      <c r="F25" t="s">
        <v>171</v>
      </c>
    </row>
    <row r="26" spans="2:6" x14ac:dyDescent="0.25">
      <c r="B26" t="s">
        <v>18</v>
      </c>
      <c r="C26" t="s">
        <v>151</v>
      </c>
      <c r="D26">
        <v>2068</v>
      </c>
      <c r="E26">
        <v>2092</v>
      </c>
      <c r="F26" t="s">
        <v>171</v>
      </c>
    </row>
    <row r="27" spans="2:6" x14ac:dyDescent="0.25">
      <c r="B27" t="s">
        <v>28</v>
      </c>
      <c r="C27" t="s">
        <v>139</v>
      </c>
      <c r="D27">
        <v>1585</v>
      </c>
      <c r="E27">
        <v>1826</v>
      </c>
      <c r="F27" t="s">
        <v>171</v>
      </c>
    </row>
    <row r="28" spans="2:6" x14ac:dyDescent="0.25">
      <c r="B28" t="s">
        <v>28</v>
      </c>
      <c r="C28" t="s">
        <v>158</v>
      </c>
      <c r="D28">
        <v>1585</v>
      </c>
      <c r="E28">
        <v>1826</v>
      </c>
      <c r="F28" t="s">
        <v>171</v>
      </c>
    </row>
    <row r="29" spans="2:6" x14ac:dyDescent="0.25">
      <c r="B29" t="s">
        <v>28</v>
      </c>
      <c r="C29" t="s">
        <v>173</v>
      </c>
      <c r="D29">
        <v>1826</v>
      </c>
      <c r="E29">
        <v>1878</v>
      </c>
      <c r="F29" t="s">
        <v>171</v>
      </c>
    </row>
    <row r="30" spans="2:6" x14ac:dyDescent="0.25">
      <c r="B30" t="s">
        <v>28</v>
      </c>
      <c r="C30" t="s">
        <v>174</v>
      </c>
      <c r="D30">
        <v>1878</v>
      </c>
      <c r="E30">
        <v>1984</v>
      </c>
      <c r="F30" t="s">
        <v>171</v>
      </c>
    </row>
    <row r="31" spans="2:6" x14ac:dyDescent="0.25">
      <c r="B31" t="s">
        <v>28</v>
      </c>
      <c r="C31" t="s">
        <v>175</v>
      </c>
      <c r="D31">
        <v>1984</v>
      </c>
      <c r="E31">
        <v>2158</v>
      </c>
      <c r="F31" t="s">
        <v>171</v>
      </c>
    </row>
    <row r="32" spans="2:6" x14ac:dyDescent="0.25">
      <c r="B32" t="s">
        <v>28</v>
      </c>
      <c r="C32" t="s">
        <v>176</v>
      </c>
      <c r="D32">
        <v>2158</v>
      </c>
      <c r="E32">
        <v>2211</v>
      </c>
      <c r="F32" t="s">
        <v>171</v>
      </c>
    </row>
    <row r="33" spans="2:6" x14ac:dyDescent="0.25">
      <c r="B33" t="s">
        <v>28</v>
      </c>
      <c r="C33" t="s">
        <v>151</v>
      </c>
      <c r="D33">
        <v>2211</v>
      </c>
      <c r="E33">
        <v>2365</v>
      </c>
      <c r="F33" t="s">
        <v>171</v>
      </c>
    </row>
    <row r="34" spans="2:6" x14ac:dyDescent="0.25">
      <c r="B34" t="s">
        <v>31</v>
      </c>
      <c r="C34" s="30" t="s">
        <v>177</v>
      </c>
      <c r="D34" s="30">
        <v>867.15599999999995</v>
      </c>
      <c r="E34" s="30">
        <v>984.50400000000002</v>
      </c>
      <c r="F34" t="s">
        <v>178</v>
      </c>
    </row>
    <row r="35" spans="2:6" x14ac:dyDescent="0.25">
      <c r="B35" t="s">
        <v>31</v>
      </c>
      <c r="C35" s="30" t="s">
        <v>179</v>
      </c>
      <c r="D35" s="30">
        <v>984.50400000000002</v>
      </c>
      <c r="E35" s="30">
        <v>1136.904</v>
      </c>
      <c r="F35" t="s">
        <v>178</v>
      </c>
    </row>
    <row r="36" spans="2:6" x14ac:dyDescent="0.25">
      <c r="B36" t="s">
        <v>31</v>
      </c>
      <c r="C36" s="30" t="s">
        <v>180</v>
      </c>
      <c r="D36" s="30">
        <v>1136.904</v>
      </c>
      <c r="E36" s="30">
        <v>2251.2530000000002</v>
      </c>
      <c r="F36" t="s">
        <v>178</v>
      </c>
    </row>
    <row r="37" spans="2:6" x14ac:dyDescent="0.25">
      <c r="B37" t="s">
        <v>31</v>
      </c>
      <c r="C37" s="30" t="s">
        <v>181</v>
      </c>
      <c r="D37" s="30">
        <v>2251.2530000000002</v>
      </c>
      <c r="E37" s="30">
        <v>2469.2069999999999</v>
      </c>
      <c r="F37" t="s">
        <v>178</v>
      </c>
    </row>
    <row r="38" spans="2:6" x14ac:dyDescent="0.25">
      <c r="B38" t="s">
        <v>31</v>
      </c>
      <c r="C38" s="30" t="s">
        <v>182</v>
      </c>
      <c r="D38" s="30">
        <v>2469.2069999999999</v>
      </c>
      <c r="E38" s="30">
        <v>3190.6460000000002</v>
      </c>
      <c r="F38" t="s">
        <v>178</v>
      </c>
    </row>
    <row r="39" spans="2:6" x14ac:dyDescent="0.25">
      <c r="B39" t="s">
        <v>31</v>
      </c>
      <c r="C39" s="30" t="s">
        <v>183</v>
      </c>
      <c r="D39" s="30">
        <v>3190.6460000000002</v>
      </c>
      <c r="E39" s="30">
        <v>3404.3110000000001</v>
      </c>
      <c r="F39" t="s">
        <v>178</v>
      </c>
    </row>
    <row r="40" spans="2:6" x14ac:dyDescent="0.25">
      <c r="B40" t="s">
        <v>31</v>
      </c>
      <c r="C40" s="30" t="s">
        <v>184</v>
      </c>
      <c r="D40" s="30">
        <v>3404.3110000000001</v>
      </c>
      <c r="E40" s="30">
        <v>3485.0830000000001</v>
      </c>
      <c r="F40" t="s">
        <v>178</v>
      </c>
    </row>
    <row r="41" spans="2:6" x14ac:dyDescent="0.25">
      <c r="B41" t="s">
        <v>31</v>
      </c>
      <c r="C41" s="30" t="s">
        <v>185</v>
      </c>
      <c r="D41" s="30">
        <v>3485.0830000000001</v>
      </c>
      <c r="E41" s="30">
        <v>3964.5340000000001</v>
      </c>
      <c r="F41" t="s">
        <v>178</v>
      </c>
    </row>
    <row r="42" spans="2:6" x14ac:dyDescent="0.25">
      <c r="B42" t="s">
        <v>31</v>
      </c>
      <c r="C42" s="30" t="s">
        <v>186</v>
      </c>
      <c r="D42" s="30">
        <v>3964.5340000000001</v>
      </c>
      <c r="E42" s="30">
        <v>4200</v>
      </c>
      <c r="F42" t="s">
        <v>178</v>
      </c>
    </row>
  </sheetData>
  <dataValidations xWindow="120" yWindow="516" count="2">
    <dataValidation type="list" showInputMessage="1" showErrorMessage="1" prompt="Select well name from &quot;Well settings&quot; sheet" sqref="B44" xr:uid="{00000000-0002-0000-0500-000000000000}">
      <formula1>WellNames</formula1>
    </dataValidation>
    <dataValidation type="list" showInputMessage="1" showErrorMessage="1" error="Only valid well names from &quot;Well settings&quot;" prompt="Select well name from &quot;Well settings&quot; sheet" sqref="B6:B43" xr:uid="{00000000-0002-0000-0500-000001000000}">
      <formula1>WellNames</formula1>
    </dataValidation>
  </dataValidations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0"/>
  <sheetViews>
    <sheetView topLeftCell="A4" workbookViewId="0">
      <selection activeCell="G30" sqref="G30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187</v>
      </c>
    </row>
    <row r="2" spans="1:14" s="1" customFormat="1" x14ac:dyDescent="0.25">
      <c r="A2" s="1" t="s">
        <v>188</v>
      </c>
      <c r="B2" s="1" t="s">
        <v>189</v>
      </c>
      <c r="C2" s="1" t="s">
        <v>190</v>
      </c>
      <c r="D2" s="1" t="s">
        <v>191</v>
      </c>
      <c r="E2" s="1" t="s">
        <v>192</v>
      </c>
      <c r="F2" s="1" t="s">
        <v>193</v>
      </c>
      <c r="G2" s="1" t="s">
        <v>194</v>
      </c>
      <c r="H2" s="1" t="s">
        <v>195</v>
      </c>
      <c r="I2" s="1" t="s">
        <v>196</v>
      </c>
      <c r="J2" s="1" t="s">
        <v>197</v>
      </c>
      <c r="K2" s="1" t="s">
        <v>198</v>
      </c>
      <c r="L2" s="1" t="s">
        <v>199</v>
      </c>
      <c r="M2" s="1" t="s">
        <v>200</v>
      </c>
      <c r="N2" s="1" t="s">
        <v>201</v>
      </c>
    </row>
    <row r="3" spans="1:14" x14ac:dyDescent="0.25">
      <c r="A3" t="s">
        <v>202</v>
      </c>
      <c r="B3" t="s">
        <v>55</v>
      </c>
      <c r="C3" t="s">
        <v>203</v>
      </c>
      <c r="D3" t="s">
        <v>204</v>
      </c>
      <c r="E3" t="s">
        <v>205</v>
      </c>
      <c r="F3" s="3">
        <v>0.2</v>
      </c>
      <c r="G3" s="3">
        <v>200</v>
      </c>
      <c r="I3" t="s">
        <v>206</v>
      </c>
      <c r="K3" s="14" t="s">
        <v>13</v>
      </c>
      <c r="L3" t="s">
        <v>207</v>
      </c>
      <c r="M3">
        <v>1</v>
      </c>
    </row>
    <row r="4" spans="1:14" x14ac:dyDescent="0.25">
      <c r="B4" t="s">
        <v>45</v>
      </c>
      <c r="C4" t="s">
        <v>208</v>
      </c>
      <c r="D4" t="s">
        <v>209</v>
      </c>
      <c r="E4" t="s">
        <v>205</v>
      </c>
      <c r="F4" s="3">
        <v>3500</v>
      </c>
      <c r="G4" s="3">
        <v>4800</v>
      </c>
      <c r="I4" t="s">
        <v>206</v>
      </c>
      <c r="K4" s="15" t="s">
        <v>16</v>
      </c>
      <c r="L4" t="s">
        <v>207</v>
      </c>
      <c r="M4">
        <v>1</v>
      </c>
    </row>
    <row r="5" spans="1:14" x14ac:dyDescent="0.25">
      <c r="B5" t="s">
        <v>47</v>
      </c>
      <c r="C5" t="s">
        <v>208</v>
      </c>
      <c r="D5" t="s">
        <v>209</v>
      </c>
      <c r="E5" t="s">
        <v>205</v>
      </c>
      <c r="F5" s="3">
        <v>1800</v>
      </c>
      <c r="G5" s="3">
        <v>3000</v>
      </c>
      <c r="I5" t="s">
        <v>206</v>
      </c>
      <c r="K5" s="16" t="s">
        <v>19</v>
      </c>
      <c r="L5" t="s">
        <v>207</v>
      </c>
      <c r="M5">
        <v>1</v>
      </c>
    </row>
    <row r="6" spans="1:14" x14ac:dyDescent="0.25">
      <c r="A6" t="s">
        <v>210</v>
      </c>
      <c r="B6" t="s">
        <v>211</v>
      </c>
      <c r="C6" t="s">
        <v>212</v>
      </c>
      <c r="D6" t="s">
        <v>204</v>
      </c>
      <c r="E6" t="s">
        <v>205</v>
      </c>
      <c r="F6" s="3">
        <v>0.01</v>
      </c>
      <c r="G6" s="3">
        <v>2000</v>
      </c>
      <c r="I6" t="s">
        <v>206</v>
      </c>
      <c r="K6" s="17" t="s">
        <v>26</v>
      </c>
      <c r="L6" t="s">
        <v>207</v>
      </c>
      <c r="M6">
        <v>1</v>
      </c>
    </row>
    <row r="7" spans="1:14" x14ac:dyDescent="0.25">
      <c r="A7" t="s">
        <v>213</v>
      </c>
      <c r="B7" t="s">
        <v>214</v>
      </c>
      <c r="C7" t="s">
        <v>207</v>
      </c>
      <c r="D7" t="s">
        <v>209</v>
      </c>
      <c r="E7" t="s">
        <v>205</v>
      </c>
      <c r="F7" s="3">
        <v>1.4</v>
      </c>
      <c r="G7" s="3">
        <v>4</v>
      </c>
      <c r="I7" t="s">
        <v>206</v>
      </c>
      <c r="K7" s="18" t="s">
        <v>29</v>
      </c>
      <c r="L7" t="s">
        <v>207</v>
      </c>
      <c r="M7">
        <v>1</v>
      </c>
    </row>
    <row r="8" spans="1:14" x14ac:dyDescent="0.25">
      <c r="A8" t="s">
        <v>215</v>
      </c>
      <c r="B8" t="s">
        <v>216</v>
      </c>
      <c r="C8" t="s">
        <v>217</v>
      </c>
      <c r="D8" t="s">
        <v>209</v>
      </c>
      <c r="E8" t="s">
        <v>205</v>
      </c>
      <c r="F8" s="3">
        <v>4500</v>
      </c>
      <c r="G8" s="3">
        <v>11000</v>
      </c>
      <c r="I8" t="s">
        <v>206</v>
      </c>
      <c r="K8" s="19" t="s">
        <v>218</v>
      </c>
      <c r="L8" t="s">
        <v>207</v>
      </c>
      <c r="M8">
        <v>1</v>
      </c>
    </row>
    <row r="9" spans="1:14" x14ac:dyDescent="0.25">
      <c r="B9" t="s">
        <v>219</v>
      </c>
      <c r="C9" t="s">
        <v>220</v>
      </c>
      <c r="D9" t="s">
        <v>209</v>
      </c>
      <c r="E9" t="s">
        <v>205</v>
      </c>
      <c r="F9" s="3"/>
      <c r="G9" s="3"/>
      <c r="I9" t="s">
        <v>206</v>
      </c>
      <c r="K9" s="19" t="s">
        <v>218</v>
      </c>
      <c r="M9">
        <v>1</v>
      </c>
    </row>
    <row r="10" spans="1:14" x14ac:dyDescent="0.25">
      <c r="B10" t="s">
        <v>221</v>
      </c>
      <c r="C10" t="s">
        <v>220</v>
      </c>
      <c r="D10" t="s">
        <v>209</v>
      </c>
      <c r="E10" t="s">
        <v>205</v>
      </c>
      <c r="F10" s="3"/>
      <c r="G10" s="3"/>
      <c r="I10" t="s">
        <v>206</v>
      </c>
      <c r="K10" s="19" t="s">
        <v>218</v>
      </c>
      <c r="M10">
        <v>1</v>
      </c>
    </row>
    <row r="11" spans="1:14" x14ac:dyDescent="0.25">
      <c r="A11" t="s">
        <v>222</v>
      </c>
      <c r="B11" t="s">
        <v>52</v>
      </c>
      <c r="C11" t="s">
        <v>207</v>
      </c>
      <c r="D11" t="s">
        <v>209</v>
      </c>
      <c r="E11" t="s">
        <v>205</v>
      </c>
      <c r="F11" s="3">
        <v>0.1</v>
      </c>
      <c r="G11" s="3">
        <v>0.4</v>
      </c>
      <c r="I11" t="s">
        <v>206</v>
      </c>
      <c r="K11" s="20" t="s">
        <v>23</v>
      </c>
      <c r="L11" t="s">
        <v>207</v>
      </c>
      <c r="M11">
        <v>1</v>
      </c>
    </row>
    <row r="12" spans="1:14" x14ac:dyDescent="0.25">
      <c r="A12" t="s">
        <v>223</v>
      </c>
      <c r="B12" t="s">
        <v>53</v>
      </c>
      <c r="C12" t="s">
        <v>207</v>
      </c>
      <c r="D12" t="s">
        <v>209</v>
      </c>
      <c r="E12" t="s">
        <v>205</v>
      </c>
      <c r="F12" s="3">
        <v>0</v>
      </c>
      <c r="G12" s="3">
        <v>1</v>
      </c>
      <c r="I12" t="s">
        <v>206</v>
      </c>
      <c r="K12" s="26" t="s">
        <v>224</v>
      </c>
      <c r="L12" t="s">
        <v>225</v>
      </c>
      <c r="M12">
        <v>1</v>
      </c>
    </row>
    <row r="13" spans="1:14" x14ac:dyDescent="0.25">
      <c r="A13" t="s">
        <v>226</v>
      </c>
      <c r="B13" t="s">
        <v>54</v>
      </c>
      <c r="C13" t="s">
        <v>207</v>
      </c>
      <c r="D13" t="s">
        <v>209</v>
      </c>
      <c r="E13" t="s">
        <v>205</v>
      </c>
      <c r="F13" s="3">
        <v>0</v>
      </c>
      <c r="G13" s="3">
        <v>1</v>
      </c>
      <c r="I13" t="s">
        <v>206</v>
      </c>
      <c r="K13" s="22" t="s">
        <v>37</v>
      </c>
      <c r="L13" t="s">
        <v>207</v>
      </c>
      <c r="M13">
        <v>1</v>
      </c>
    </row>
    <row r="14" spans="1:14" x14ac:dyDescent="0.25">
      <c r="A14" t="s">
        <v>77</v>
      </c>
      <c r="B14" t="s">
        <v>50</v>
      </c>
      <c r="C14" t="s">
        <v>227</v>
      </c>
      <c r="D14" t="s">
        <v>209</v>
      </c>
      <c r="E14" t="s">
        <v>205</v>
      </c>
      <c r="F14" s="3">
        <v>2</v>
      </c>
      <c r="G14" s="3">
        <v>3</v>
      </c>
      <c r="I14" t="s">
        <v>206</v>
      </c>
      <c r="K14" s="23" t="s">
        <v>39</v>
      </c>
      <c r="L14" t="s">
        <v>207</v>
      </c>
      <c r="M14">
        <v>1</v>
      </c>
    </row>
    <row r="15" spans="1:14" x14ac:dyDescent="0.25">
      <c r="A15" t="s">
        <v>228</v>
      </c>
      <c r="B15" t="s">
        <v>51</v>
      </c>
      <c r="C15" t="s">
        <v>229</v>
      </c>
      <c r="D15" t="s">
        <v>209</v>
      </c>
      <c r="E15" t="s">
        <v>205</v>
      </c>
      <c r="F15" s="3">
        <v>0.45</v>
      </c>
      <c r="G15" s="3">
        <v>-0.15</v>
      </c>
      <c r="I15" t="s">
        <v>206</v>
      </c>
      <c r="K15" s="27" t="s">
        <v>230</v>
      </c>
      <c r="L15" t="s">
        <v>207</v>
      </c>
      <c r="M15">
        <v>1</v>
      </c>
    </row>
    <row r="16" spans="1:14" x14ac:dyDescent="0.25">
      <c r="A16" t="s">
        <v>231</v>
      </c>
      <c r="B16" t="s">
        <v>56</v>
      </c>
      <c r="C16" t="s">
        <v>232</v>
      </c>
      <c r="D16" t="s">
        <v>209</v>
      </c>
      <c r="E16" t="s">
        <v>205</v>
      </c>
      <c r="F16" s="3">
        <v>6</v>
      </c>
      <c r="G16" s="3">
        <v>10</v>
      </c>
      <c r="I16" t="s">
        <v>206</v>
      </c>
      <c r="K16" s="24" t="s">
        <v>233</v>
      </c>
      <c r="L16" t="s">
        <v>207</v>
      </c>
      <c r="M16">
        <v>1</v>
      </c>
    </row>
    <row r="17" spans="1:13" x14ac:dyDescent="0.25">
      <c r="A17" t="s">
        <v>234</v>
      </c>
      <c r="B17" t="s">
        <v>49</v>
      </c>
      <c r="C17" t="s">
        <v>235</v>
      </c>
      <c r="D17" t="s">
        <v>209</v>
      </c>
      <c r="E17" t="s">
        <v>205</v>
      </c>
      <c r="F17" s="3">
        <v>0</v>
      </c>
      <c r="G17" s="3">
        <v>350</v>
      </c>
      <c r="I17" t="s">
        <v>206</v>
      </c>
      <c r="K17" s="25" t="s">
        <v>236</v>
      </c>
      <c r="L17" t="s">
        <v>207</v>
      </c>
      <c r="M17">
        <v>2</v>
      </c>
    </row>
    <row r="18" spans="1:13" x14ac:dyDescent="0.25">
      <c r="A18" t="s">
        <v>237</v>
      </c>
      <c r="B18" t="s">
        <v>46</v>
      </c>
      <c r="C18" t="s">
        <v>238</v>
      </c>
      <c r="D18" t="s">
        <v>209</v>
      </c>
      <c r="E18" t="s">
        <v>205</v>
      </c>
      <c r="F18" s="3">
        <v>40</v>
      </c>
      <c r="G18" s="3">
        <v>150</v>
      </c>
      <c r="I18" t="s">
        <v>206</v>
      </c>
      <c r="K18" s="16" t="s">
        <v>19</v>
      </c>
      <c r="L18" t="s">
        <v>207</v>
      </c>
      <c r="M18">
        <v>1</v>
      </c>
    </row>
    <row r="19" spans="1:13" x14ac:dyDescent="0.25">
      <c r="A19" t="s">
        <v>239</v>
      </c>
      <c r="B19" t="s">
        <v>240</v>
      </c>
      <c r="C19" t="s">
        <v>238</v>
      </c>
      <c r="D19" t="s">
        <v>209</v>
      </c>
      <c r="E19" t="s">
        <v>205</v>
      </c>
      <c r="F19" s="3">
        <v>80</v>
      </c>
      <c r="G19" s="3">
        <v>300</v>
      </c>
      <c r="I19" t="s">
        <v>206</v>
      </c>
      <c r="K19" s="17" t="s">
        <v>26</v>
      </c>
      <c r="L19" t="s">
        <v>207</v>
      </c>
      <c r="M19">
        <v>1</v>
      </c>
    </row>
    <row r="20" spans="1:13" x14ac:dyDescent="0.25">
      <c r="A20" t="s">
        <v>241</v>
      </c>
      <c r="B20" t="s">
        <v>241</v>
      </c>
      <c r="C20" t="s">
        <v>242</v>
      </c>
      <c r="D20" t="s">
        <v>209</v>
      </c>
      <c r="E20" t="s">
        <v>205</v>
      </c>
      <c r="F20" s="3">
        <v>0</v>
      </c>
      <c r="G20" s="3">
        <v>15</v>
      </c>
      <c r="I20" t="s">
        <v>206</v>
      </c>
      <c r="K20" s="18" t="s">
        <v>29</v>
      </c>
      <c r="L20" t="s">
        <v>207</v>
      </c>
      <c r="M20">
        <v>1</v>
      </c>
    </row>
    <row r="21" spans="1:13" x14ac:dyDescent="0.25">
      <c r="A21" t="s">
        <v>243</v>
      </c>
      <c r="B21" t="s">
        <v>244</v>
      </c>
      <c r="C21" t="s">
        <v>242</v>
      </c>
      <c r="D21" t="s">
        <v>245</v>
      </c>
      <c r="E21" t="s">
        <v>205</v>
      </c>
      <c r="F21" s="3">
        <v>0</v>
      </c>
      <c r="G21" s="3">
        <v>5</v>
      </c>
      <c r="I21" t="s">
        <v>246</v>
      </c>
      <c r="J21" t="s">
        <v>247</v>
      </c>
      <c r="K21" s="19" t="s">
        <v>218</v>
      </c>
      <c r="L21" t="s">
        <v>207</v>
      </c>
      <c r="M21">
        <v>1</v>
      </c>
    </row>
    <row r="22" spans="1:13" x14ac:dyDescent="0.25">
      <c r="A22" t="s">
        <v>248</v>
      </c>
      <c r="B22" t="s">
        <v>249</v>
      </c>
      <c r="C22" t="s">
        <v>207</v>
      </c>
      <c r="D22" t="s">
        <v>209</v>
      </c>
      <c r="F22" s="3">
        <v>0</v>
      </c>
      <c r="G22" s="3">
        <v>900</v>
      </c>
      <c r="K22" s="20" t="s">
        <v>23</v>
      </c>
      <c r="L22" t="s">
        <v>207</v>
      </c>
      <c r="M22">
        <v>1</v>
      </c>
    </row>
    <row r="23" spans="1:13" x14ac:dyDescent="0.25">
      <c r="A23" t="s">
        <v>250</v>
      </c>
      <c r="B23" t="s">
        <v>251</v>
      </c>
      <c r="C23" t="s">
        <v>207</v>
      </c>
      <c r="D23" t="s">
        <v>245</v>
      </c>
      <c r="F23" s="3">
        <v>0</v>
      </c>
      <c r="G23" s="3">
        <v>0.5</v>
      </c>
      <c r="I23" t="s">
        <v>252</v>
      </c>
      <c r="J23" t="s">
        <v>253</v>
      </c>
      <c r="K23" s="21" t="s">
        <v>35</v>
      </c>
      <c r="L23" t="s">
        <v>207</v>
      </c>
      <c r="M23">
        <v>1</v>
      </c>
    </row>
    <row r="24" spans="1:13" x14ac:dyDescent="0.25">
      <c r="A24" t="s">
        <v>254</v>
      </c>
      <c r="B24" t="s">
        <v>255</v>
      </c>
      <c r="C24" t="s">
        <v>256</v>
      </c>
      <c r="D24" t="s">
        <v>209</v>
      </c>
      <c r="E24" t="s">
        <v>205</v>
      </c>
      <c r="F24" s="3"/>
      <c r="G24" s="3"/>
      <c r="I24" t="s">
        <v>206</v>
      </c>
      <c r="K24" s="22" t="s">
        <v>37</v>
      </c>
      <c r="L24" t="s">
        <v>225</v>
      </c>
      <c r="M24">
        <v>1</v>
      </c>
    </row>
    <row r="25" spans="1:13" x14ac:dyDescent="0.25">
      <c r="A25" t="s">
        <v>257</v>
      </c>
      <c r="B25" t="s">
        <v>258</v>
      </c>
      <c r="C25" t="s">
        <v>232</v>
      </c>
      <c r="D25" t="s">
        <v>209</v>
      </c>
      <c r="E25" t="s">
        <v>205</v>
      </c>
      <c r="F25" s="3">
        <v>4</v>
      </c>
      <c r="G25" s="3">
        <v>12</v>
      </c>
      <c r="I25" t="s">
        <v>206</v>
      </c>
      <c r="K25" s="24" t="s">
        <v>233</v>
      </c>
      <c r="L25" t="s">
        <v>225</v>
      </c>
      <c r="M25">
        <v>2</v>
      </c>
    </row>
    <row r="26" spans="1:13" x14ac:dyDescent="0.25">
      <c r="B26" t="s">
        <v>57</v>
      </c>
      <c r="C26" t="s">
        <v>1</v>
      </c>
      <c r="D26" t="s">
        <v>209</v>
      </c>
      <c r="E26" t="s">
        <v>205</v>
      </c>
      <c r="I26" t="s">
        <v>206</v>
      </c>
      <c r="K26" s="24" t="s">
        <v>233</v>
      </c>
    </row>
    <row r="27" spans="1:13" x14ac:dyDescent="0.25">
      <c r="B27" t="s">
        <v>259</v>
      </c>
      <c r="C27" t="s">
        <v>1</v>
      </c>
      <c r="D27" t="s">
        <v>209</v>
      </c>
      <c r="E27" t="s">
        <v>205</v>
      </c>
      <c r="I27" t="s">
        <v>206</v>
      </c>
      <c r="K27" s="24" t="s">
        <v>233</v>
      </c>
      <c r="L27" t="s">
        <v>207</v>
      </c>
      <c r="M27">
        <v>1</v>
      </c>
    </row>
    <row r="28" spans="1:13" x14ac:dyDescent="0.25">
      <c r="A28" t="s">
        <v>260</v>
      </c>
      <c r="B28" t="s">
        <v>261</v>
      </c>
      <c r="C28" t="s">
        <v>17</v>
      </c>
      <c r="D28" t="s">
        <v>209</v>
      </c>
      <c r="E28" t="s">
        <v>205</v>
      </c>
      <c r="I28" t="s">
        <v>206</v>
      </c>
      <c r="K28" s="21" t="s">
        <v>35</v>
      </c>
      <c r="L28" t="s">
        <v>207</v>
      </c>
      <c r="M28">
        <v>1</v>
      </c>
    </row>
    <row r="29" spans="1:13" x14ac:dyDescent="0.25">
      <c r="A29" t="s">
        <v>262</v>
      </c>
      <c r="B29" t="s">
        <v>263</v>
      </c>
      <c r="C29" t="s">
        <v>17</v>
      </c>
      <c r="D29" t="s">
        <v>209</v>
      </c>
      <c r="E29" t="s">
        <v>205</v>
      </c>
      <c r="I29" t="s">
        <v>206</v>
      </c>
      <c r="K29" s="22" t="s">
        <v>37</v>
      </c>
      <c r="L29" t="s">
        <v>207</v>
      </c>
      <c r="M29">
        <v>1</v>
      </c>
    </row>
    <row r="30" spans="1:13" x14ac:dyDescent="0.25">
      <c r="B30" t="s">
        <v>264</v>
      </c>
      <c r="C30" t="s">
        <v>207</v>
      </c>
      <c r="D30" t="s">
        <v>209</v>
      </c>
      <c r="E30" t="s">
        <v>205</v>
      </c>
      <c r="I30" t="s">
        <v>265</v>
      </c>
      <c r="K30" s="36" t="s">
        <v>266</v>
      </c>
      <c r="L30" t="s">
        <v>207</v>
      </c>
      <c r="M30">
        <v>1</v>
      </c>
    </row>
  </sheetData>
  <dataValidations disablePrompts="1" count="1">
    <dataValidation type="list" showInputMessage="1" showErrorMessage="1" sqref="L3:L30" xr:uid="{00000000-0002-0000-0600-000000000000}">
      <formula1>LineStyles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8"/>
  <sheetViews>
    <sheetView workbookViewId="0">
      <pane ySplit="2" topLeftCell="A3" activePane="bottomLeft" state="frozen"/>
      <selection pane="bottomLeft" activeCell="O4" sqref="O4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6" max="6" width="6.7109375" customWidth="1"/>
    <col min="7" max="7" width="6.5703125" customWidth="1"/>
    <col min="8" max="8" width="8.28515625" customWidth="1"/>
    <col min="9" max="9" width="5.5703125" customWidth="1"/>
    <col min="10" max="10" width="6.5703125" customWidth="1"/>
    <col min="11" max="11" width="6.140625" customWidth="1"/>
    <col min="12" max="12" width="5.140625" customWidth="1"/>
    <col min="13" max="13" width="5.5703125" customWidth="1"/>
    <col min="14" max="14" width="5.140625" customWidth="1"/>
    <col min="15" max="15" width="4.42578125" customWidth="1"/>
  </cols>
  <sheetData>
    <row r="1" spans="1:15" x14ac:dyDescent="0.25">
      <c r="A1" s="2" t="s">
        <v>267</v>
      </c>
      <c r="E1" s="7" t="s">
        <v>268</v>
      </c>
    </row>
    <row r="2" spans="1:15" s="8" customFormat="1" ht="30" customHeight="1" thickBot="1" x14ac:dyDescent="0.3">
      <c r="A2" s="8" t="s">
        <v>269</v>
      </c>
      <c r="B2" s="9" t="s">
        <v>270</v>
      </c>
      <c r="C2" s="9" t="s">
        <v>271</v>
      </c>
      <c r="D2" s="9" t="s">
        <v>272</v>
      </c>
      <c r="E2" s="8" t="s">
        <v>273</v>
      </c>
      <c r="F2" s="8" t="s">
        <v>274</v>
      </c>
      <c r="G2" s="8" t="s">
        <v>275</v>
      </c>
      <c r="H2" s="8" t="s">
        <v>276</v>
      </c>
      <c r="I2" s="8" t="s">
        <v>277</v>
      </c>
      <c r="J2" s="8" t="s">
        <v>278</v>
      </c>
      <c r="K2" s="8" t="s">
        <v>279</v>
      </c>
      <c r="L2" s="8" t="s">
        <v>280</v>
      </c>
      <c r="M2" s="8" t="s">
        <v>281</v>
      </c>
      <c r="N2" s="8" t="s">
        <v>282</v>
      </c>
      <c r="O2" s="8" t="s">
        <v>283</v>
      </c>
    </row>
    <row r="3" spans="1:15" x14ac:dyDescent="0.25">
      <c r="A3" t="s">
        <v>284</v>
      </c>
      <c r="B3" s="3"/>
      <c r="C3" s="3"/>
      <c r="E3" t="s">
        <v>285</v>
      </c>
      <c r="F3">
        <v>0.03</v>
      </c>
      <c r="G3">
        <v>5</v>
      </c>
      <c r="H3">
        <v>1.0699999999999999E-2</v>
      </c>
      <c r="I3">
        <v>0</v>
      </c>
      <c r="J3">
        <v>70000</v>
      </c>
      <c r="K3">
        <v>1</v>
      </c>
      <c r="L3">
        <v>30</v>
      </c>
      <c r="M3">
        <v>0.6</v>
      </c>
      <c r="N3" t="s">
        <v>286</v>
      </c>
      <c r="O3">
        <v>2</v>
      </c>
    </row>
    <row r="4" spans="1:15" x14ac:dyDescent="0.25">
      <c r="A4" t="s">
        <v>287</v>
      </c>
      <c r="B4" s="3">
        <v>2.68</v>
      </c>
      <c r="C4" s="3"/>
      <c r="D4">
        <v>1.0229999999999999</v>
      </c>
      <c r="E4" t="s">
        <v>288</v>
      </c>
    </row>
    <row r="5" spans="1:15" x14ac:dyDescent="0.25">
      <c r="B5" s="3"/>
      <c r="C5" s="3"/>
    </row>
    <row r="6" spans="1:15" x14ac:dyDescent="0.25">
      <c r="B6" s="3"/>
      <c r="C6" s="3"/>
    </row>
    <row r="7" spans="1:15" x14ac:dyDescent="0.25">
      <c r="B7" s="3"/>
      <c r="C7" s="3"/>
    </row>
    <row r="8" spans="1:15" x14ac:dyDescent="0.25">
      <c r="B8" s="3"/>
      <c r="C8" s="3"/>
    </row>
  </sheetData>
  <conditionalFormatting sqref="A3:A28">
    <cfRule type="duplicateValues" dxfId="8" priority="6"/>
  </conditionalFormatting>
  <dataValidations count="1">
    <dataValidation showInputMessage="1" showErrorMessage="1" prompt="No duplicate names please" sqref="A3:A38" xr:uid="{00000000-0002-0000-0700-000000000000}"/>
  </dataValidations>
  <pageMargins left="0.7" right="0.7" top="0.75" bottom="0.75" header="0.3" footer="0.3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1"/>
  <sheetViews>
    <sheetView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2" max="4" width="10.28515625" customWidth="1"/>
    <col min="5" max="6" width="8.5703125" customWidth="1"/>
  </cols>
  <sheetData>
    <row r="1" spans="1:8" x14ac:dyDescent="0.25">
      <c r="A1" s="2" t="s">
        <v>0</v>
      </c>
      <c r="G1" s="7" t="s">
        <v>289</v>
      </c>
    </row>
    <row r="2" spans="1:8" s="8" customFormat="1" ht="30" customHeight="1" thickBot="1" x14ac:dyDescent="0.3">
      <c r="A2" s="1" t="s">
        <v>2</v>
      </c>
      <c r="B2" s="9" t="s">
        <v>290</v>
      </c>
      <c r="C2" s="9" t="s">
        <v>291</v>
      </c>
      <c r="D2" s="9" t="s">
        <v>128</v>
      </c>
      <c r="E2" s="9" t="s">
        <v>292</v>
      </c>
      <c r="F2" s="8" t="s">
        <v>293</v>
      </c>
      <c r="G2" s="9" t="s">
        <v>294</v>
      </c>
      <c r="H2" s="8" t="s">
        <v>358</v>
      </c>
    </row>
    <row r="3" spans="1:8" ht="15.75" customHeight="1" thickBot="1" x14ac:dyDescent="0.3">
      <c r="A3" s="31" t="s">
        <v>21</v>
      </c>
      <c r="B3" s="31"/>
      <c r="C3" s="31"/>
      <c r="D3" s="31"/>
      <c r="E3" s="31" t="s">
        <v>284</v>
      </c>
      <c r="F3" s="31" t="s">
        <v>287</v>
      </c>
      <c r="G3" s="32"/>
    </row>
    <row r="4" spans="1:8" x14ac:dyDescent="0.25">
      <c r="A4" t="s">
        <v>11</v>
      </c>
      <c r="B4" t="s">
        <v>295</v>
      </c>
      <c r="C4" t="s">
        <v>28</v>
      </c>
      <c r="D4" t="s">
        <v>174</v>
      </c>
      <c r="E4" t="s">
        <v>284</v>
      </c>
      <c r="F4" t="s">
        <v>296</v>
      </c>
      <c r="G4" t="s">
        <v>297</v>
      </c>
      <c r="H4" t="s">
        <v>359</v>
      </c>
    </row>
    <row r="5" spans="1:8" x14ac:dyDescent="0.25">
      <c r="A5" t="s">
        <v>11</v>
      </c>
      <c r="B5" t="s">
        <v>295</v>
      </c>
      <c r="C5" t="s">
        <v>28</v>
      </c>
      <c r="D5" t="s">
        <v>174</v>
      </c>
      <c r="E5" t="s">
        <v>284</v>
      </c>
      <c r="F5" t="s">
        <v>287</v>
      </c>
      <c r="G5" t="s">
        <v>87</v>
      </c>
      <c r="H5" t="s">
        <v>359</v>
      </c>
    </row>
    <row r="6" spans="1:8" ht="15.75" customHeight="1" thickBot="1" x14ac:dyDescent="0.3">
      <c r="A6" s="31" t="s">
        <v>11</v>
      </c>
      <c r="B6" s="31" t="s">
        <v>298</v>
      </c>
      <c r="C6" s="31" t="s">
        <v>28</v>
      </c>
      <c r="D6" s="31" t="s">
        <v>174</v>
      </c>
      <c r="E6" s="31" t="s">
        <v>287</v>
      </c>
      <c r="F6" s="31"/>
      <c r="G6" s="31">
        <v>1</v>
      </c>
      <c r="H6" t="s">
        <v>359</v>
      </c>
    </row>
    <row r="7" spans="1:8" x14ac:dyDescent="0.25">
      <c r="A7" t="s">
        <v>11</v>
      </c>
      <c r="B7" t="s">
        <v>295</v>
      </c>
      <c r="C7" t="s">
        <v>28</v>
      </c>
      <c r="D7" t="s">
        <v>174</v>
      </c>
      <c r="E7" t="s">
        <v>284</v>
      </c>
      <c r="F7" t="s">
        <v>296</v>
      </c>
      <c r="G7" t="s">
        <v>297</v>
      </c>
      <c r="H7" t="s">
        <v>360</v>
      </c>
    </row>
    <row r="8" spans="1:8" x14ac:dyDescent="0.25">
      <c r="A8" t="s">
        <v>11</v>
      </c>
      <c r="B8" t="s">
        <v>295</v>
      </c>
      <c r="C8" t="s">
        <v>28</v>
      </c>
      <c r="D8" t="s">
        <v>174</v>
      </c>
      <c r="E8" t="s">
        <v>284</v>
      </c>
      <c r="F8" t="s">
        <v>287</v>
      </c>
      <c r="G8">
        <v>0.2</v>
      </c>
      <c r="H8" t="s">
        <v>360</v>
      </c>
    </row>
    <row r="9" spans="1:8" ht="15.75" thickBot="1" x14ac:dyDescent="0.3">
      <c r="A9" s="31" t="s">
        <v>11</v>
      </c>
      <c r="B9" s="31" t="s">
        <v>298</v>
      </c>
      <c r="C9" s="31" t="s">
        <v>28</v>
      </c>
      <c r="D9" s="31" t="s">
        <v>174</v>
      </c>
      <c r="E9" s="31" t="s">
        <v>287</v>
      </c>
      <c r="F9" s="31"/>
      <c r="G9" s="31">
        <v>1</v>
      </c>
      <c r="H9" t="s">
        <v>360</v>
      </c>
    </row>
    <row r="21" spans="8:8" x14ac:dyDescent="0.25">
      <c r="H21" t="s">
        <v>299</v>
      </c>
    </row>
  </sheetData>
  <conditionalFormatting sqref="A3:A32">
    <cfRule type="cellIs" dxfId="7" priority="1" operator="equal">
      <formula>"Yes"</formula>
    </cfRule>
    <cfRule type="cellIs" dxfId="6" priority="2" operator="equal">
      <formula>"No"</formula>
    </cfRule>
  </conditionalFormatting>
  <conditionalFormatting sqref="B3:D15">
    <cfRule type="cellIs" dxfId="5" priority="3" operator="equal">
      <formula>"Initial"</formula>
    </cfRule>
  </conditionalFormatting>
  <conditionalFormatting sqref="B3:D17">
    <cfRule type="cellIs" dxfId="4" priority="4" operator="equal">
      <formula>"Inital"</formula>
    </cfRule>
    <cfRule type="cellIs" dxfId="3" priority="5" operator="equal">
      <formula>"Final"</formula>
    </cfRule>
  </conditionalFormatting>
  <dataValidations count="3">
    <dataValidation type="list" showInputMessage="1" showErrorMessage="1" prompt="Select well name from &quot;Well settings&quot; sheet " sqref="C3:C38" xr:uid="{00000000-0002-0000-0800-000000000000}">
      <formula1>WellNames</formula1>
    </dataValidation>
    <dataValidation type="list" showInputMessage="1" showErrorMessage="1" prompt="Select fluid from &quot;Fluids&quot; sheet" sqref="E3:E39" xr:uid="{00000000-0002-0000-0800-000001000000}">
      <formula1>FluidNames</formula1>
    </dataValidation>
    <dataValidation showInputMessage="1" showErrorMessage="1" prompt="'1.0' (or other number) for constant saturation (Volume fraction)_x000a_'complement' for complement volume fraction _x000a_log name, e.g. SW, for using a log for volume fraction" sqref="G3:G39" xr:uid="{00000000-0002-0000-0800-000002000000}"/>
  </dataValidation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Well settings</vt:lpstr>
      <vt:lpstr>Well logs</vt:lpstr>
      <vt:lpstr>Well paths</vt:lpstr>
      <vt:lpstr>Checkshots</vt:lpstr>
      <vt:lpstr>Regressions</vt:lpstr>
      <vt:lpstr>Working intervals</vt:lpstr>
      <vt:lpstr>Templates</vt:lpstr>
      <vt:lpstr>Fluids</vt:lpstr>
      <vt:lpstr>Fluid mixtures</vt:lpstr>
      <vt:lpstr>Minerals</vt:lpstr>
      <vt:lpstr>Mineral mixtures</vt:lpstr>
      <vt:lpstr>Prospects overview</vt:lpstr>
      <vt:lpstr>QSI decision table</vt:lpstr>
      <vt:lpstr>Utils</vt:lpstr>
      <vt:lpstr>AvoClasses</vt:lpstr>
      <vt:lpstr>CheckshotFormat</vt:lpstr>
      <vt:lpstr>FluidNames</vt:lpstr>
      <vt:lpstr>IntervalNames</vt:lpstr>
      <vt:lpstr>LineStyles</vt:lpstr>
      <vt:lpstr>MarkerSymbols</vt:lpstr>
      <vt:lpstr>MineralNames</vt:lpstr>
      <vt:lpstr>ProspectNames</vt:lpstr>
      <vt:lpstr>RegressionTypes</vt:lpstr>
      <vt:lpstr>SeismicResponses</vt:lpstr>
      <vt:lpstr>Separators</vt:lpstr>
      <vt:lpstr>WellNames</vt:lpstr>
      <vt:lpstr>WellPathFormat</vt:lpstr>
      <vt:lpstr>WellType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Erik Mårten Blixt</cp:lastModifiedBy>
  <dcterms:created xsi:type="dcterms:W3CDTF">2019-12-20T11:41:48Z</dcterms:created>
  <dcterms:modified xsi:type="dcterms:W3CDTF">2023-08-03T07:06:17Z</dcterms:modified>
</cp:coreProperties>
</file>