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823"/>
  <workbookPr autoCompressPictures="0"/>
  <bookViews>
    <workbookView xWindow="0" yWindow="0" windowWidth="25600" windowHeight="15520" activeTab="1"/>
  </bookViews>
  <sheets>
    <sheet name="Matches" sheetId="1" r:id="rId1"/>
    <sheet name="Rankings" sheetId="2" r:id="rId2"/>
    <sheet name="T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3" i="2"/>
  <c r="K11" i="2"/>
  <c r="K2" i="2"/>
  <c r="K15" i="2"/>
  <c r="K5" i="2"/>
  <c r="K16" i="2"/>
  <c r="K8" i="2"/>
</calcChain>
</file>

<file path=xl/sharedStrings.xml><?xml version="1.0" encoding="utf-8"?>
<sst xmlns="http://schemas.openxmlformats.org/spreadsheetml/2006/main" count="145" uniqueCount="106">
  <si>
    <t>Match #</t>
  </si>
  <si>
    <t>Red1</t>
  </si>
  <si>
    <t>Red2</t>
  </si>
  <si>
    <t>Blue1</t>
  </si>
  <si>
    <t>Blue2</t>
  </si>
  <si>
    <t>Red Score</t>
  </si>
  <si>
    <t>Blue Score</t>
  </si>
  <si>
    <t>ViperBots Ouroboros</t>
  </si>
  <si>
    <t>ViperBots SnakeByte</t>
  </si>
  <si>
    <t>ViperBots Venom</t>
  </si>
  <si>
    <t>Ctrl+F8</t>
  </si>
  <si>
    <t>Rank</t>
  </si>
  <si>
    <t>Team Number</t>
  </si>
  <si>
    <t>Team Name</t>
  </si>
  <si>
    <t>MMR</t>
  </si>
  <si>
    <t>Average Score</t>
  </si>
  <si>
    <t>Predicted Score Range</t>
  </si>
  <si>
    <t>Consistency</t>
  </si>
  <si>
    <t>Average MMR of Partners</t>
  </si>
  <si>
    <t>QP points</t>
  </si>
  <si>
    <t>RP points</t>
  </si>
  <si>
    <t>Disgruntled Robots</t>
  </si>
  <si>
    <t>FalTech</t>
  </si>
  <si>
    <t>E-Cubed</t>
  </si>
  <si>
    <t>High Phidelity</t>
  </si>
  <si>
    <t>Ultra Violet</t>
  </si>
  <si>
    <t>Back to the pHutre</t>
  </si>
  <si>
    <t>MurPHy</t>
  </si>
  <si>
    <t>Sigma</t>
  </si>
  <si>
    <t>ViperBots Stryke</t>
  </si>
  <si>
    <t>ViperBots QUAD X</t>
  </si>
  <si>
    <t>ViperBots Hydra</t>
  </si>
  <si>
    <t>RobotSEA</t>
  </si>
  <si>
    <t>Iron Eagles "Prime"</t>
  </si>
  <si>
    <t>Iron Eagles "Silverbolt"</t>
  </si>
  <si>
    <t>Blue ChargerBots</t>
  </si>
  <si>
    <t>Darth Panthers</t>
  </si>
  <si>
    <t>Total matches calculated</t>
  </si>
  <si>
    <t>Good</t>
  </si>
  <si>
    <t>KindaGood</t>
  </si>
  <si>
    <t>KindaBad</t>
  </si>
  <si>
    <t>Bad</t>
  </si>
  <si>
    <t>Auto?</t>
  </si>
  <si>
    <t>No</t>
  </si>
  <si>
    <t>no basket scoring</t>
  </si>
  <si>
    <t>7161 arm broke</t>
  </si>
  <si>
    <t xml:space="preserve"> high zone</t>
  </si>
  <si>
    <t>penatly, not move</t>
  </si>
  <si>
    <t>got Climbers</t>
  </si>
  <si>
    <t xml:space="preserve"> Mid Zone park</t>
  </si>
  <si>
    <t>broke, no move</t>
  </si>
  <si>
    <t>score low goal</t>
  </si>
  <si>
    <t>low zone</t>
  </si>
  <si>
    <t>bad manipulator</t>
  </si>
  <si>
    <t>4290/7079</t>
  </si>
  <si>
    <t xml:space="preserve"> no movement</t>
  </si>
  <si>
    <t>no movement</t>
  </si>
  <si>
    <t>low zone end</t>
  </si>
  <si>
    <t>low 2 climbers</t>
  </si>
  <si>
    <t xml:space="preserve">6209/9874 </t>
  </si>
  <si>
    <t xml:space="preserve"> flipped</t>
  </si>
  <si>
    <t>stopped moving</t>
  </si>
  <si>
    <t>flipped</t>
  </si>
  <si>
    <t>9793/8515</t>
  </si>
  <si>
    <t>Yes 7079</t>
  </si>
  <si>
    <t>high basket</t>
  </si>
  <si>
    <t>low basket</t>
  </si>
  <si>
    <t>finished mid zone</t>
  </si>
  <si>
    <t>Ok Manip</t>
  </si>
  <si>
    <t>Highzone end</t>
  </si>
  <si>
    <t>low zone end, push bot</t>
  </si>
  <si>
    <t>end game parked, pushed a button</t>
  </si>
  <si>
    <t>6210/5998</t>
  </si>
  <si>
    <t>Yes 6272</t>
  </si>
  <si>
    <t>had autonomous, moved</t>
  </si>
  <si>
    <t>hang end game</t>
  </si>
  <si>
    <t>4290/9793/6710</t>
  </si>
  <si>
    <t>end low zoe</t>
  </si>
  <si>
    <t>Yes 6710</t>
  </si>
  <si>
    <t>6710/7079</t>
  </si>
  <si>
    <t>scored med zone</t>
  </si>
  <si>
    <t>8815/6210</t>
  </si>
  <si>
    <t>bad auto</t>
  </si>
  <si>
    <t>not move x2</t>
  </si>
  <si>
    <t>6937/8424</t>
  </si>
  <si>
    <t>9875/6710</t>
  </si>
  <si>
    <t>Yes 4290</t>
  </si>
  <si>
    <t>4290/6210</t>
  </si>
  <si>
    <t>low end zone</t>
  </si>
  <si>
    <t>9874/8541</t>
  </si>
  <si>
    <t>hang x3</t>
  </si>
  <si>
    <t>6937/7079</t>
  </si>
  <si>
    <t>parked</t>
  </si>
  <si>
    <t>climbers</t>
  </si>
  <si>
    <t>4290/8815</t>
  </si>
  <si>
    <t>5998/6710</t>
  </si>
  <si>
    <t>4545/7079</t>
  </si>
  <si>
    <t>Yes</t>
  </si>
  <si>
    <t>64-100</t>
  </si>
  <si>
    <t>24-110</t>
  </si>
  <si>
    <t>23-87</t>
  </si>
  <si>
    <t>24-98</t>
  </si>
  <si>
    <t>0-47</t>
  </si>
  <si>
    <t>28-82</t>
  </si>
  <si>
    <t>0-53</t>
  </si>
  <si>
    <t>0-59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</si>
</sst>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none">
        <fgColor rgb="FFD3B354"/>
      </patternFill>
    </fill>
    <fill>
      <patternFill patternType="none">
        <fgColor rgb="FFD3B35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3B354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8E1ACC"/>
        <bgColor rgb="FF000000"/>
      </patternFill>
    </fill>
    <fill>
      <patternFill patternType="solid">
        <fgColor rgb="FFAF74E5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0" fontId="0" fillId="4" borderId="0" xfId="0" applyFill="1"/>
    <xf numFmtId="0" fontId="1" fillId="5" borderId="1" xfId="0" applyFont="1" applyFill="1" applyBorder="1" applyAlignment="1">
      <alignment horizontal="right" vertical="center"/>
    </xf>
    <xf numFmtId="1" fontId="0" fillId="6" borderId="0" xfId="0" applyNumberFormat="1" applyFill="1"/>
    <xf numFmtId="1" fontId="0" fillId="7" borderId="0" xfId="0" applyNumberFormat="1" applyFill="1"/>
    <xf numFmtId="0" fontId="0" fillId="8" borderId="0" xfId="0" applyFill="1"/>
    <xf numFmtId="0" fontId="0" fillId="9" borderId="0" xfId="0" applyFill="1"/>
    <xf numFmtId="1" fontId="0" fillId="10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6" borderId="0" xfId="0" applyFill="1"/>
    <xf numFmtId="0" fontId="0" fillId="14" borderId="0" xfId="0" applyFill="1"/>
    <xf numFmtId="0" fontId="0" fillId="2" borderId="0" xfId="0" applyFill="1"/>
    <xf numFmtId="0" fontId="0" fillId="10" borderId="0" xfId="0" applyFill="1"/>
    <xf numFmtId="0" fontId="1" fillId="9" borderId="0" xfId="0" applyFont="1" applyFill="1"/>
    <xf numFmtId="0" fontId="0" fillId="15" borderId="0" xfId="0" applyFill="1"/>
    <xf numFmtId="0" fontId="4" fillId="0" borderId="0" xfId="0" applyFont="1" applyFill="1"/>
    <xf numFmtId="0" fontId="4" fillId="16" borderId="0" xfId="0" applyFont="1" applyFill="1"/>
    <xf numFmtId="0" fontId="4" fillId="17" borderId="0" xfId="0" applyNumberFormat="1" applyFont="1" applyFill="1"/>
    <xf numFmtId="0" fontId="4" fillId="18" borderId="0" xfId="0" applyFont="1" applyFill="1"/>
    <xf numFmtId="0" fontId="4" fillId="19" borderId="0" xfId="0" applyNumberFormat="1" applyFont="1" applyFill="1"/>
    <xf numFmtId="0" fontId="4" fillId="20" borderId="0" xfId="0" applyFont="1" applyFill="1"/>
    <xf numFmtId="0" fontId="4" fillId="21" borderId="0" xfId="0" applyFont="1" applyFill="1"/>
    <xf numFmtId="0" fontId="4" fillId="16" borderId="0" xfId="0" applyNumberFormat="1" applyFont="1" applyFill="1"/>
    <xf numFmtId="0" fontId="4" fillId="22" borderId="0" xfId="0" applyFont="1" applyFill="1"/>
    <xf numFmtId="0" fontId="4" fillId="0" borderId="0" xfId="0" applyNumberFormat="1" applyFont="1" applyFill="1"/>
    <xf numFmtId="0" fontId="4" fillId="23" borderId="0" xfId="0" applyFont="1" applyFill="1"/>
    <xf numFmtId="0" fontId="4" fillId="24" borderId="0" xfId="0" applyNumberFormat="1" applyFont="1" applyFill="1"/>
    <xf numFmtId="0" fontId="4" fillId="25" borderId="0" xfId="0" applyFont="1" applyFill="1"/>
    <xf numFmtId="0" fontId="4" fillId="26" borderId="0" xfId="0" applyFont="1" applyFill="1"/>
    <xf numFmtId="0" fontId="4" fillId="27" borderId="0" xfId="0" applyFont="1" applyFill="1"/>
    <xf numFmtId="0" fontId="4" fillId="24" borderId="0" xfId="0" applyFont="1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L15" sqref="L15"/>
    </sheetView>
  </sheetViews>
  <sheetFormatPr baseColWidth="10" defaultColWidth="8.83203125" defaultRowHeight="14" x14ac:dyDescent="0"/>
  <sheetData>
    <row r="1" spans="1:13">
      <c r="A1" s="1">
        <v>23</v>
      </c>
      <c r="B1" s="1" t="s">
        <v>37</v>
      </c>
      <c r="C1" s="1"/>
      <c r="D1" s="1"/>
      <c r="E1" s="1"/>
      <c r="F1" s="1"/>
      <c r="G1" s="1"/>
    </row>
    <row r="2" spans="1:1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2" t="s">
        <v>5</v>
      </c>
      <c r="G2" s="3" t="s">
        <v>6</v>
      </c>
      <c r="H2" s="10" t="s">
        <v>42</v>
      </c>
      <c r="I2" s="7" t="s">
        <v>38</v>
      </c>
      <c r="J2" s="6" t="s">
        <v>39</v>
      </c>
      <c r="K2" s="8" t="s">
        <v>40</v>
      </c>
      <c r="L2" s="9" t="s">
        <v>41</v>
      </c>
      <c r="M2" s="18" t="s">
        <v>41</v>
      </c>
    </row>
    <row r="3" spans="1:13">
      <c r="A3" s="1">
        <v>1</v>
      </c>
      <c r="B3" s="11">
        <v>4546</v>
      </c>
      <c r="C3">
        <v>8424</v>
      </c>
      <c r="D3" s="13">
        <v>6210</v>
      </c>
      <c r="E3" s="19">
        <v>6272</v>
      </c>
      <c r="F3" s="2">
        <v>7</v>
      </c>
      <c r="G3" s="3">
        <v>38</v>
      </c>
      <c r="H3" t="s">
        <v>43</v>
      </c>
      <c r="I3" s="17">
        <v>6272</v>
      </c>
      <c r="L3" s="17">
        <v>8424</v>
      </c>
    </row>
    <row r="4" spans="1:13">
      <c r="A4" s="1">
        <v>2</v>
      </c>
      <c r="B4" s="12">
        <v>6299</v>
      </c>
      <c r="C4">
        <v>8541</v>
      </c>
      <c r="D4">
        <v>9793</v>
      </c>
      <c r="E4">
        <v>8815</v>
      </c>
      <c r="F4" s="2">
        <v>48</v>
      </c>
      <c r="G4" s="3">
        <v>31</v>
      </c>
      <c r="H4" t="s">
        <v>43</v>
      </c>
      <c r="I4">
        <v>6299</v>
      </c>
      <c r="J4">
        <v>8541</v>
      </c>
      <c r="K4" t="s">
        <v>44</v>
      </c>
      <c r="M4" t="s">
        <v>63</v>
      </c>
    </row>
    <row r="5" spans="1:13">
      <c r="A5" s="1">
        <v>3</v>
      </c>
      <c r="B5">
        <v>5998</v>
      </c>
      <c r="C5">
        <v>7079</v>
      </c>
      <c r="D5">
        <v>4290</v>
      </c>
      <c r="E5">
        <v>9875</v>
      </c>
      <c r="F5" s="2">
        <v>1</v>
      </c>
      <c r="G5" s="3">
        <v>12</v>
      </c>
      <c r="H5" t="s">
        <v>43</v>
      </c>
      <c r="J5">
        <v>9875</v>
      </c>
      <c r="K5">
        <v>9875</v>
      </c>
      <c r="L5" t="s">
        <v>54</v>
      </c>
    </row>
    <row r="6" spans="1:13">
      <c r="A6" s="1">
        <v>4</v>
      </c>
      <c r="B6" s="16">
        <v>6209</v>
      </c>
      <c r="C6">
        <v>6710</v>
      </c>
      <c r="D6">
        <v>9874</v>
      </c>
      <c r="E6" s="15">
        <v>7161</v>
      </c>
      <c r="F6" s="2">
        <v>31</v>
      </c>
      <c r="G6" s="3">
        <v>8</v>
      </c>
      <c r="H6" t="s">
        <v>43</v>
      </c>
      <c r="I6">
        <v>7161</v>
      </c>
      <c r="J6">
        <v>6710</v>
      </c>
      <c r="K6">
        <v>7161</v>
      </c>
      <c r="L6" t="s">
        <v>59</v>
      </c>
    </row>
    <row r="7" spans="1:13">
      <c r="A7" s="1">
        <v>5</v>
      </c>
      <c r="B7" s="14">
        <v>4545</v>
      </c>
      <c r="C7">
        <v>8815</v>
      </c>
      <c r="D7">
        <v>6937</v>
      </c>
      <c r="E7">
        <v>9875</v>
      </c>
      <c r="F7" s="2">
        <v>22</v>
      </c>
      <c r="G7" s="3">
        <v>32</v>
      </c>
      <c r="H7" t="s">
        <v>43</v>
      </c>
      <c r="K7">
        <v>4545</v>
      </c>
      <c r="L7">
        <v>9875</v>
      </c>
    </row>
    <row r="8" spans="1:13">
      <c r="A8" s="1">
        <v>6</v>
      </c>
      <c r="B8" s="11">
        <v>4546</v>
      </c>
      <c r="C8" s="12">
        <v>6299</v>
      </c>
      <c r="D8">
        <v>7079</v>
      </c>
      <c r="E8">
        <v>9874</v>
      </c>
      <c r="F8" s="2">
        <v>130</v>
      </c>
      <c r="G8" s="3">
        <v>31</v>
      </c>
      <c r="H8" t="s">
        <v>64</v>
      </c>
      <c r="I8">
        <v>6299</v>
      </c>
      <c r="J8">
        <v>7079</v>
      </c>
    </row>
    <row r="9" spans="1:13">
      <c r="A9" s="1">
        <v>7</v>
      </c>
      <c r="B9">
        <v>8541</v>
      </c>
      <c r="C9" s="15">
        <v>7161</v>
      </c>
      <c r="D9" s="14">
        <v>4545</v>
      </c>
      <c r="E9">
        <v>8424</v>
      </c>
      <c r="F9" s="2">
        <v>93</v>
      </c>
      <c r="G9" s="3">
        <v>36</v>
      </c>
      <c r="H9" t="s">
        <v>43</v>
      </c>
      <c r="I9">
        <v>8541</v>
      </c>
      <c r="K9">
        <v>4545</v>
      </c>
      <c r="M9">
        <v>8424</v>
      </c>
    </row>
    <row r="10" spans="1:13">
      <c r="A10" s="1">
        <v>8</v>
      </c>
      <c r="B10" s="16">
        <v>6209</v>
      </c>
      <c r="C10">
        <v>6937</v>
      </c>
      <c r="D10">
        <v>5998</v>
      </c>
      <c r="E10" s="13">
        <v>6210</v>
      </c>
      <c r="F10" s="2">
        <v>9</v>
      </c>
      <c r="G10" s="3">
        <v>32</v>
      </c>
      <c r="H10" t="s">
        <v>43</v>
      </c>
      <c r="J10" t="s">
        <v>72</v>
      </c>
      <c r="K10">
        <v>6937</v>
      </c>
      <c r="M10">
        <v>6209</v>
      </c>
    </row>
    <row r="11" spans="1:13">
      <c r="A11" s="1">
        <v>9</v>
      </c>
      <c r="B11" s="19">
        <v>6272</v>
      </c>
      <c r="C11">
        <v>4290</v>
      </c>
      <c r="D11">
        <v>9793</v>
      </c>
      <c r="E11">
        <v>6710</v>
      </c>
      <c r="F11" s="2">
        <v>108</v>
      </c>
      <c r="G11" s="3">
        <v>8</v>
      </c>
      <c r="H11" t="s">
        <v>73</v>
      </c>
      <c r="I11">
        <v>6772</v>
      </c>
      <c r="K11" t="s">
        <v>76</v>
      </c>
    </row>
    <row r="12" spans="1:13">
      <c r="A12" s="1">
        <v>10</v>
      </c>
      <c r="B12" s="12">
        <v>6299</v>
      </c>
      <c r="C12" s="16">
        <v>6209</v>
      </c>
      <c r="D12">
        <v>8541</v>
      </c>
      <c r="E12" s="11">
        <v>4546</v>
      </c>
      <c r="F12" s="2">
        <v>9</v>
      </c>
      <c r="G12" s="3">
        <v>32</v>
      </c>
      <c r="H12" t="s">
        <v>43</v>
      </c>
      <c r="I12">
        <v>6299</v>
      </c>
      <c r="M12">
        <v>6209</v>
      </c>
    </row>
    <row r="13" spans="1:13">
      <c r="A13" s="1">
        <v>11</v>
      </c>
      <c r="B13" s="14">
        <v>4545</v>
      </c>
      <c r="C13" s="15">
        <v>7161</v>
      </c>
      <c r="D13" s="19">
        <v>6272</v>
      </c>
      <c r="E13">
        <v>5998</v>
      </c>
      <c r="F13" s="2">
        <v>33</v>
      </c>
      <c r="G13" s="3">
        <v>87</v>
      </c>
      <c r="H13" t="s">
        <v>73</v>
      </c>
      <c r="I13">
        <v>6772</v>
      </c>
    </row>
    <row r="14" spans="1:13">
      <c r="A14" s="1">
        <v>12</v>
      </c>
      <c r="B14">
        <v>6710</v>
      </c>
      <c r="C14" s="13">
        <v>6210</v>
      </c>
      <c r="D14">
        <v>7079</v>
      </c>
      <c r="E14">
        <v>8815</v>
      </c>
      <c r="F14" s="2">
        <v>16</v>
      </c>
      <c r="G14" s="3">
        <v>31</v>
      </c>
      <c r="H14" t="s">
        <v>78</v>
      </c>
      <c r="J14" t="s">
        <v>81</v>
      </c>
      <c r="M14" t="s">
        <v>79</v>
      </c>
    </row>
    <row r="15" spans="1:13">
      <c r="A15" s="1">
        <v>13</v>
      </c>
      <c r="B15">
        <v>6937</v>
      </c>
      <c r="C15">
        <v>9874</v>
      </c>
      <c r="D15">
        <v>8424</v>
      </c>
      <c r="E15">
        <v>4290</v>
      </c>
      <c r="F15" s="2">
        <v>11</v>
      </c>
      <c r="G15" s="3">
        <v>10</v>
      </c>
      <c r="H15" t="s">
        <v>43</v>
      </c>
      <c r="J15">
        <v>4290</v>
      </c>
      <c r="L15" t="s">
        <v>84</v>
      </c>
    </row>
    <row r="16" spans="1:13">
      <c r="A16" s="1">
        <v>14</v>
      </c>
      <c r="B16">
        <v>9875</v>
      </c>
      <c r="C16">
        <v>6710</v>
      </c>
      <c r="D16">
        <v>9793</v>
      </c>
      <c r="E16" s="11">
        <v>4546</v>
      </c>
      <c r="F16" s="2">
        <v>4</v>
      </c>
      <c r="G16" s="3">
        <v>50</v>
      </c>
      <c r="H16" t="s">
        <v>43</v>
      </c>
      <c r="K16">
        <v>9793</v>
      </c>
      <c r="L16" t="s">
        <v>85</v>
      </c>
    </row>
    <row r="17" spans="1:13">
      <c r="A17" s="1">
        <v>15</v>
      </c>
      <c r="B17">
        <v>9874</v>
      </c>
      <c r="C17">
        <v>5998</v>
      </c>
      <c r="D17">
        <v>8815</v>
      </c>
      <c r="E17">
        <v>8541</v>
      </c>
      <c r="F17" s="2">
        <v>51</v>
      </c>
      <c r="G17" s="3">
        <v>85</v>
      </c>
      <c r="H17" t="s">
        <v>43</v>
      </c>
      <c r="K17" t="s">
        <v>89</v>
      </c>
    </row>
    <row r="18" spans="1:13">
      <c r="A18" s="1">
        <v>16</v>
      </c>
      <c r="B18" s="14">
        <v>4545</v>
      </c>
      <c r="C18">
        <v>4290</v>
      </c>
      <c r="D18" s="13">
        <v>6210</v>
      </c>
      <c r="E18" s="12">
        <v>6299</v>
      </c>
      <c r="F18" s="2">
        <v>20</v>
      </c>
      <c r="G18" s="3">
        <v>86</v>
      </c>
      <c r="H18" t="s">
        <v>86</v>
      </c>
      <c r="I18">
        <v>6299</v>
      </c>
      <c r="K18" t="s">
        <v>87</v>
      </c>
      <c r="L18">
        <v>4545</v>
      </c>
    </row>
    <row r="19" spans="1:13">
      <c r="A19" s="1">
        <v>17</v>
      </c>
      <c r="B19" s="19">
        <v>6272</v>
      </c>
      <c r="C19">
        <v>8424</v>
      </c>
      <c r="D19">
        <v>9875</v>
      </c>
      <c r="E19" s="16">
        <v>6209</v>
      </c>
      <c r="F19" s="2">
        <v>93</v>
      </c>
      <c r="G19" s="3">
        <v>25</v>
      </c>
      <c r="H19" t="s">
        <v>73</v>
      </c>
      <c r="I19">
        <v>6272</v>
      </c>
      <c r="L19">
        <v>9875</v>
      </c>
      <c r="M19">
        <v>6209</v>
      </c>
    </row>
    <row r="20" spans="1:13">
      <c r="A20" s="1">
        <v>18</v>
      </c>
      <c r="B20">
        <v>6937</v>
      </c>
      <c r="C20">
        <v>9793</v>
      </c>
      <c r="D20" s="15">
        <v>7161</v>
      </c>
      <c r="E20">
        <v>7079</v>
      </c>
      <c r="F20" s="2">
        <v>8</v>
      </c>
      <c r="G20" s="3">
        <v>40</v>
      </c>
      <c r="H20" t="s">
        <v>43</v>
      </c>
      <c r="K20">
        <v>9793</v>
      </c>
      <c r="M20" t="s">
        <v>91</v>
      </c>
    </row>
    <row r="21" spans="1:13">
      <c r="A21" s="1">
        <v>19</v>
      </c>
      <c r="B21" s="13">
        <v>6210</v>
      </c>
      <c r="C21">
        <v>9875</v>
      </c>
      <c r="D21">
        <v>9874</v>
      </c>
      <c r="E21" s="17">
        <v>8541</v>
      </c>
      <c r="F21" s="2">
        <v>12</v>
      </c>
      <c r="G21" s="3">
        <v>68</v>
      </c>
      <c r="H21" t="s">
        <v>43</v>
      </c>
      <c r="K21">
        <v>6210</v>
      </c>
      <c r="L21">
        <v>9875</v>
      </c>
    </row>
    <row r="22" spans="1:13">
      <c r="A22" s="1">
        <v>20</v>
      </c>
      <c r="B22" s="15">
        <v>7161</v>
      </c>
      <c r="C22">
        <v>8815</v>
      </c>
      <c r="D22" s="11">
        <v>4546</v>
      </c>
      <c r="E22">
        <v>4290</v>
      </c>
      <c r="F22" s="2">
        <v>98</v>
      </c>
      <c r="G22" s="3">
        <v>86</v>
      </c>
      <c r="H22" t="s">
        <v>43</v>
      </c>
      <c r="I22">
        <v>7161</v>
      </c>
      <c r="K22" t="s">
        <v>94</v>
      </c>
    </row>
    <row r="23" spans="1:13">
      <c r="A23" s="1">
        <v>21</v>
      </c>
      <c r="B23">
        <v>8424</v>
      </c>
      <c r="C23">
        <v>5998</v>
      </c>
      <c r="D23">
        <v>6710</v>
      </c>
      <c r="E23" s="12">
        <v>6299</v>
      </c>
      <c r="F23" s="2">
        <v>6</v>
      </c>
      <c r="G23" s="3">
        <v>117</v>
      </c>
      <c r="I23">
        <v>6299</v>
      </c>
      <c r="L23" t="s">
        <v>95</v>
      </c>
      <c r="M23">
        <v>8424</v>
      </c>
    </row>
    <row r="24" spans="1:13">
      <c r="A24" s="1">
        <v>22</v>
      </c>
      <c r="B24">
        <v>7079</v>
      </c>
      <c r="C24">
        <v>9793</v>
      </c>
      <c r="D24" s="16">
        <v>6209</v>
      </c>
      <c r="E24" s="14">
        <v>4545</v>
      </c>
      <c r="F24" s="2">
        <v>12</v>
      </c>
      <c r="G24" s="3">
        <v>16</v>
      </c>
      <c r="K24" t="s">
        <v>96</v>
      </c>
    </row>
    <row r="25" spans="1:13">
      <c r="A25" s="1">
        <v>23</v>
      </c>
      <c r="B25" s="19">
        <v>6272</v>
      </c>
      <c r="C25">
        <v>8541</v>
      </c>
      <c r="D25">
        <v>6937</v>
      </c>
      <c r="E25" s="12">
        <v>6299</v>
      </c>
      <c r="F25" s="2">
        <v>17</v>
      </c>
      <c r="G25" s="3">
        <v>87</v>
      </c>
      <c r="H25" t="s">
        <v>97</v>
      </c>
      <c r="I25">
        <v>6299</v>
      </c>
    </row>
    <row r="26" spans="1:13">
      <c r="A26" s="1">
        <v>24</v>
      </c>
      <c r="F26" s="2"/>
      <c r="G26" s="3"/>
      <c r="I26">
        <v>6272</v>
      </c>
    </row>
    <row r="27" spans="1:13">
      <c r="A27" s="1">
        <v>25</v>
      </c>
      <c r="F27" s="2"/>
      <c r="G27" s="3"/>
    </row>
    <row r="28" spans="1:13">
      <c r="A28" s="1">
        <v>26</v>
      </c>
      <c r="F28" s="2"/>
      <c r="G28" s="3"/>
    </row>
    <row r="29" spans="1:13">
      <c r="A29" s="1">
        <v>27</v>
      </c>
      <c r="F29" s="2"/>
      <c r="G29" s="3"/>
    </row>
    <row r="30" spans="1:13">
      <c r="A30" s="1">
        <v>28</v>
      </c>
      <c r="F30" s="2"/>
      <c r="G30" s="3"/>
    </row>
    <row r="31" spans="1:13">
      <c r="A31" s="1">
        <v>29</v>
      </c>
      <c r="F31" s="2"/>
      <c r="G31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4" sqref="K4"/>
    </sheetView>
  </sheetViews>
  <sheetFormatPr baseColWidth="10" defaultColWidth="8.83203125" defaultRowHeight="14" x14ac:dyDescent="0"/>
  <cols>
    <col min="2" max="2" width="13.6640625" bestFit="1" customWidth="1" collapsed="1"/>
    <col min="3" max="3" width="30.1640625" bestFit="1" customWidth="1" collapsed="1"/>
    <col min="4" max="4" width="7.6640625" customWidth="1" collapsed="1"/>
    <col min="5" max="5" width="13.6640625" bestFit="1" customWidth="1" collapsed="1"/>
    <col min="6" max="6" width="21" bestFit="1" customWidth="1" collapsed="1"/>
    <col min="7" max="7" width="11.5" bestFit="1" customWidth="1" collapsed="1"/>
    <col min="8" max="8" width="23.83203125" bestFit="1" customWidth="1" collapsed="1"/>
  </cols>
  <sheetData>
    <row r="1" spans="1:11">
      <c r="A1" s="20" t="s">
        <v>11</v>
      </c>
      <c r="B1" s="20" t="s">
        <v>12</v>
      </c>
      <c r="C1" s="20" t="s">
        <v>13</v>
      </c>
      <c r="D1" s="20" t="s">
        <v>14</v>
      </c>
      <c r="E1" s="20" t="s">
        <v>15</v>
      </c>
      <c r="F1" s="20" t="s">
        <v>16</v>
      </c>
      <c r="G1" s="20" t="s">
        <v>17</v>
      </c>
      <c r="H1" s="20" t="s">
        <v>18</v>
      </c>
      <c r="I1" s="20" t="s">
        <v>19</v>
      </c>
      <c r="J1" s="20" t="s">
        <v>20</v>
      </c>
      <c r="K1" s="20"/>
    </row>
    <row r="2" spans="1:11">
      <c r="A2" s="20">
        <v>1</v>
      </c>
      <c r="B2" s="21">
        <v>6272</v>
      </c>
      <c r="C2" s="20" t="s">
        <v>33</v>
      </c>
      <c r="D2" s="20">
        <v>2211</v>
      </c>
      <c r="E2" s="20">
        <v>89</v>
      </c>
      <c r="F2" s="20" t="s">
        <v>98</v>
      </c>
      <c r="G2" s="20">
        <v>18</v>
      </c>
      <c r="H2" s="20">
        <v>1136</v>
      </c>
      <c r="I2" s="20">
        <v>10</v>
      </c>
      <c r="J2" s="20">
        <v>70</v>
      </c>
      <c r="K2" s="22" t="str">
        <f>"1-2"</f>
        <v>1-2</v>
      </c>
    </row>
    <row r="3" spans="1:11">
      <c r="A3" s="20">
        <v>2</v>
      </c>
      <c r="B3" s="23">
        <v>6299</v>
      </c>
      <c r="C3" s="20" t="s">
        <v>30</v>
      </c>
      <c r="D3" s="20">
        <v>2186</v>
      </c>
      <c r="E3" s="20">
        <v>67</v>
      </c>
      <c r="F3" s="20" t="s">
        <v>99</v>
      </c>
      <c r="G3" s="20">
        <v>43</v>
      </c>
      <c r="H3" s="20">
        <v>1163</v>
      </c>
      <c r="I3" s="20">
        <v>8</v>
      </c>
      <c r="J3" s="20">
        <v>104</v>
      </c>
      <c r="K3" s="24" t="str">
        <f>"2-2"</f>
        <v>2-2</v>
      </c>
    </row>
    <row r="4" spans="1:11">
      <c r="A4" s="20">
        <v>3</v>
      </c>
      <c r="B4" s="25">
        <v>7161</v>
      </c>
      <c r="C4" s="20" t="s">
        <v>31</v>
      </c>
      <c r="D4" s="20">
        <v>1962</v>
      </c>
      <c r="E4" s="20">
        <v>36</v>
      </c>
      <c r="F4" s="20" t="s">
        <v>100</v>
      </c>
      <c r="G4" s="20">
        <v>32</v>
      </c>
      <c r="H4" s="20">
        <v>1049</v>
      </c>
      <c r="I4" s="20">
        <v>8</v>
      </c>
      <c r="J4" s="20">
        <v>191</v>
      </c>
      <c r="K4" s="24" t="str">
        <f>"2-1"</f>
        <v>2-1</v>
      </c>
    </row>
    <row r="5" spans="1:11">
      <c r="A5" s="20">
        <v>4</v>
      </c>
      <c r="B5" s="26">
        <v>4546</v>
      </c>
      <c r="C5" s="20" t="s">
        <v>8</v>
      </c>
      <c r="D5" s="20">
        <v>1724</v>
      </c>
      <c r="E5" s="20">
        <v>56</v>
      </c>
      <c r="F5" s="20" t="s">
        <v>101</v>
      </c>
      <c r="G5" s="20">
        <v>37</v>
      </c>
      <c r="H5" s="20">
        <v>1174</v>
      </c>
      <c r="I5" s="20">
        <v>6</v>
      </c>
      <c r="J5" s="20">
        <v>137</v>
      </c>
      <c r="K5" s="27" t="str">
        <f>"4-1"</f>
        <v>4-1</v>
      </c>
    </row>
    <row r="6" spans="1:11">
      <c r="A6" s="20">
        <v>5</v>
      </c>
      <c r="B6" s="20">
        <v>9874</v>
      </c>
      <c r="C6" s="20" t="s">
        <v>26</v>
      </c>
      <c r="D6" s="20">
        <v>1591</v>
      </c>
      <c r="E6" s="20">
        <v>24</v>
      </c>
      <c r="F6" s="20" t="s">
        <v>102</v>
      </c>
      <c r="G6" s="20">
        <v>25</v>
      </c>
      <c r="H6" s="20">
        <v>1135</v>
      </c>
      <c r="I6" s="20">
        <v>6</v>
      </c>
      <c r="J6" s="20">
        <v>32</v>
      </c>
      <c r="K6" s="20"/>
    </row>
    <row r="7" spans="1:11">
      <c r="A7" s="20">
        <v>6</v>
      </c>
      <c r="B7" s="28">
        <v>4290</v>
      </c>
      <c r="C7" s="20" t="s">
        <v>24</v>
      </c>
      <c r="D7" s="20">
        <v>1551</v>
      </c>
      <c r="E7" s="20">
        <v>30</v>
      </c>
      <c r="F7" s="29">
        <v>31503</v>
      </c>
      <c r="G7" s="20">
        <v>41</v>
      </c>
      <c r="H7" s="20">
        <v>1153</v>
      </c>
      <c r="I7" s="20">
        <v>4</v>
      </c>
      <c r="J7" s="20">
        <v>115</v>
      </c>
      <c r="K7" s="20"/>
    </row>
    <row r="8" spans="1:11">
      <c r="A8" s="20">
        <v>7</v>
      </c>
      <c r="B8" s="30">
        <v>8815</v>
      </c>
      <c r="C8" s="20" t="s">
        <v>34</v>
      </c>
      <c r="D8" s="20">
        <v>1317</v>
      </c>
      <c r="E8" s="20">
        <v>22</v>
      </c>
      <c r="F8" s="29">
        <v>20941</v>
      </c>
      <c r="G8" s="20">
        <v>26</v>
      </c>
      <c r="H8" s="20">
        <v>1184</v>
      </c>
      <c r="I8" s="20">
        <v>6</v>
      </c>
      <c r="J8" s="20">
        <v>56</v>
      </c>
      <c r="K8" s="31" t="str">
        <f>"3-1"</f>
        <v>3-1</v>
      </c>
    </row>
    <row r="9" spans="1:11">
      <c r="A9" s="20">
        <v>8</v>
      </c>
      <c r="B9" s="32">
        <v>6210</v>
      </c>
      <c r="C9" s="20" t="s">
        <v>29</v>
      </c>
      <c r="D9" s="20">
        <v>1307</v>
      </c>
      <c r="E9" s="20">
        <v>29</v>
      </c>
      <c r="F9" s="29">
        <v>20821</v>
      </c>
      <c r="G9" s="20">
        <v>28</v>
      </c>
      <c r="H9" s="20">
        <v>1212</v>
      </c>
      <c r="I9" s="20">
        <v>6</v>
      </c>
      <c r="J9" s="20">
        <v>8</v>
      </c>
      <c r="K9" s="20"/>
    </row>
    <row r="10" spans="1:11">
      <c r="A10" s="20">
        <v>9</v>
      </c>
      <c r="B10" s="33">
        <v>9793</v>
      </c>
      <c r="C10" s="20" t="s">
        <v>32</v>
      </c>
      <c r="D10" s="20">
        <v>1291</v>
      </c>
      <c r="E10" s="20">
        <v>15</v>
      </c>
      <c r="F10" s="29">
        <v>12966</v>
      </c>
      <c r="G10" s="20">
        <v>14</v>
      </c>
      <c r="H10" s="20">
        <v>1097</v>
      </c>
      <c r="I10" s="20">
        <v>2</v>
      </c>
      <c r="J10" s="20">
        <v>63</v>
      </c>
      <c r="K10" s="20"/>
    </row>
    <row r="11" spans="1:11">
      <c r="A11" s="20">
        <v>10</v>
      </c>
      <c r="B11" s="20">
        <v>8541</v>
      </c>
      <c r="C11" s="20" t="s">
        <v>35</v>
      </c>
      <c r="D11" s="20">
        <v>1211</v>
      </c>
      <c r="E11" s="20">
        <v>49</v>
      </c>
      <c r="F11" s="20" t="s">
        <v>103</v>
      </c>
      <c r="G11" s="20">
        <v>27</v>
      </c>
      <c r="H11" s="20">
        <v>1357</v>
      </c>
      <c r="I11" s="20">
        <v>10</v>
      </c>
      <c r="J11" s="20">
        <v>66</v>
      </c>
      <c r="K11" s="22" t="str">
        <f>"1-1"</f>
        <v>1-1</v>
      </c>
    </row>
    <row r="12" spans="1:11">
      <c r="A12" s="20">
        <v>11</v>
      </c>
      <c r="B12" s="20">
        <v>9875</v>
      </c>
      <c r="C12" s="20" t="s">
        <v>27</v>
      </c>
      <c r="D12" s="20">
        <v>1091</v>
      </c>
      <c r="E12" s="20">
        <v>16</v>
      </c>
      <c r="F12" s="29">
        <v>42242</v>
      </c>
      <c r="G12" s="20">
        <v>9</v>
      </c>
      <c r="H12" s="20">
        <v>1101</v>
      </c>
      <c r="I12" s="20">
        <v>4</v>
      </c>
      <c r="J12" s="20">
        <v>34</v>
      </c>
      <c r="K12" s="20"/>
    </row>
    <row r="13" spans="1:11">
      <c r="A13" s="20">
        <v>12</v>
      </c>
      <c r="B13" s="20">
        <v>5998</v>
      </c>
      <c r="C13" s="20" t="s">
        <v>25</v>
      </c>
      <c r="D13" s="20">
        <v>1062</v>
      </c>
      <c r="E13" s="20">
        <v>14</v>
      </c>
      <c r="F13" s="20" t="s">
        <v>104</v>
      </c>
      <c r="G13" s="20">
        <v>33</v>
      </c>
      <c r="H13" s="20">
        <v>1138</v>
      </c>
      <c r="I13" s="20">
        <v>4</v>
      </c>
      <c r="J13" s="20">
        <v>-6</v>
      </c>
      <c r="K13" s="20"/>
    </row>
    <row r="14" spans="1:11">
      <c r="A14" s="20">
        <v>13</v>
      </c>
      <c r="B14" s="20">
        <v>7079</v>
      </c>
      <c r="C14" s="20" t="s">
        <v>22</v>
      </c>
      <c r="D14" s="20">
        <v>859</v>
      </c>
      <c r="E14" s="20">
        <v>25</v>
      </c>
      <c r="F14" s="29">
        <v>13424</v>
      </c>
      <c r="G14" s="20">
        <v>13</v>
      </c>
      <c r="H14" s="20">
        <v>1221</v>
      </c>
      <c r="I14" s="20">
        <v>4</v>
      </c>
      <c r="J14" s="20">
        <v>28</v>
      </c>
      <c r="K14" s="20"/>
    </row>
    <row r="15" spans="1:11">
      <c r="A15" s="20">
        <v>14</v>
      </c>
      <c r="B15" s="20">
        <v>6710</v>
      </c>
      <c r="C15" s="20" t="s">
        <v>28</v>
      </c>
      <c r="D15" s="20">
        <v>809</v>
      </c>
      <c r="E15" s="20">
        <v>-1</v>
      </c>
      <c r="F15" s="20" t="s">
        <v>105</v>
      </c>
      <c r="G15" s="20">
        <v>37</v>
      </c>
      <c r="H15" s="20">
        <v>1183</v>
      </c>
      <c r="I15" s="20">
        <v>2</v>
      </c>
      <c r="J15" s="20">
        <v>2</v>
      </c>
      <c r="K15" s="27" t="str">
        <f>"4-2"</f>
        <v>4-2</v>
      </c>
    </row>
    <row r="16" spans="1:11">
      <c r="A16" s="20">
        <v>15</v>
      </c>
      <c r="B16" s="34">
        <v>4545</v>
      </c>
      <c r="C16" s="20" t="s">
        <v>7</v>
      </c>
      <c r="D16" s="20">
        <v>729</v>
      </c>
      <c r="E16" s="20">
        <v>13</v>
      </c>
      <c r="F16" s="29">
        <v>42082</v>
      </c>
      <c r="G16" s="20">
        <v>8</v>
      </c>
      <c r="H16" s="20">
        <v>1195</v>
      </c>
      <c r="I16" s="20">
        <v>2</v>
      </c>
      <c r="J16" s="20">
        <v>58</v>
      </c>
      <c r="K16" s="31" t="str">
        <f>"3-2"</f>
        <v>3-2</v>
      </c>
    </row>
    <row r="17" spans="1:11">
      <c r="A17" s="20">
        <v>16</v>
      </c>
      <c r="B17" s="35">
        <v>6209</v>
      </c>
      <c r="C17" s="20" t="s">
        <v>9</v>
      </c>
      <c r="D17" s="20">
        <v>540</v>
      </c>
      <c r="E17" s="20">
        <v>11</v>
      </c>
      <c r="F17" s="29">
        <v>42173</v>
      </c>
      <c r="G17" s="20">
        <v>6</v>
      </c>
      <c r="H17" s="20">
        <v>1140</v>
      </c>
      <c r="I17" s="20">
        <v>2</v>
      </c>
      <c r="J17" s="20">
        <v>57</v>
      </c>
      <c r="K17" s="20"/>
    </row>
    <row r="18" spans="1:11">
      <c r="A18" s="20">
        <v>17</v>
      </c>
      <c r="B18" s="20">
        <v>8424</v>
      </c>
      <c r="C18" s="20" t="s">
        <v>23</v>
      </c>
      <c r="D18" s="20">
        <v>522</v>
      </c>
      <c r="E18" s="20">
        <v>12</v>
      </c>
      <c r="F18" s="29">
        <v>19419</v>
      </c>
      <c r="G18" s="20">
        <v>25</v>
      </c>
      <c r="H18" s="20">
        <v>1281</v>
      </c>
      <c r="I18" s="20">
        <v>2</v>
      </c>
      <c r="J18" s="20">
        <v>74</v>
      </c>
      <c r="K18" s="20"/>
    </row>
    <row r="19" spans="1:11">
      <c r="A19" s="20">
        <v>18</v>
      </c>
      <c r="B19" s="20">
        <v>6937</v>
      </c>
      <c r="C19" s="20" t="s">
        <v>10</v>
      </c>
      <c r="D19" s="20">
        <v>265</v>
      </c>
      <c r="E19" s="20">
        <v>12</v>
      </c>
      <c r="F19" s="29">
        <v>42177</v>
      </c>
      <c r="G19" s="20">
        <v>8</v>
      </c>
      <c r="H19" s="20">
        <v>1272</v>
      </c>
      <c r="I19" s="20">
        <v>4</v>
      </c>
      <c r="J19" s="20">
        <v>30</v>
      </c>
      <c r="K19" s="20"/>
    </row>
    <row r="25" spans="1:11">
      <c r="A25" s="4"/>
      <c r="B25" s="4"/>
      <c r="C25" s="4"/>
      <c r="D25" s="4"/>
      <c r="E25" s="4"/>
      <c r="F25" s="4"/>
      <c r="G25" s="4"/>
      <c r="H25" s="4"/>
      <c r="I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baseColWidth="10" defaultColWidth="8.83203125" defaultRowHeight="14" x14ac:dyDescent="0"/>
  <cols>
    <col min="1" max="1" width="7.83203125" customWidth="1" collapsed="1"/>
    <col min="2" max="2" width="30.1640625" bestFit="1" customWidth="1" collapsed="1"/>
  </cols>
  <sheetData>
    <row r="1" spans="1:7">
      <c r="A1">
        <v>20</v>
      </c>
    </row>
    <row r="2" spans="1:7">
      <c r="A2" s="5">
        <v>6937</v>
      </c>
      <c r="B2" s="5" t="s">
        <v>10</v>
      </c>
      <c r="C2" t="s">
        <v>83</v>
      </c>
    </row>
    <row r="3" spans="1:7">
      <c r="A3" s="5">
        <v>5815</v>
      </c>
      <c r="B3" s="5" t="s">
        <v>21</v>
      </c>
    </row>
    <row r="4" spans="1:7">
      <c r="A4" s="5">
        <v>7079</v>
      </c>
      <c r="B4" s="5" t="s">
        <v>22</v>
      </c>
      <c r="C4" t="s">
        <v>56</v>
      </c>
      <c r="D4" t="s">
        <v>92</v>
      </c>
      <c r="E4" t="s">
        <v>82</v>
      </c>
    </row>
    <row r="5" spans="1:7">
      <c r="A5" s="5">
        <v>8424</v>
      </c>
      <c r="B5" s="5" t="s">
        <v>23</v>
      </c>
      <c r="C5" t="s">
        <v>47</v>
      </c>
    </row>
    <row r="6" spans="1:7">
      <c r="A6" s="5">
        <v>4290</v>
      </c>
      <c r="B6" s="5" t="s">
        <v>24</v>
      </c>
      <c r="C6" t="s">
        <v>55</v>
      </c>
      <c r="D6" t="s">
        <v>75</v>
      </c>
      <c r="E6" t="s">
        <v>82</v>
      </c>
      <c r="F6" t="s">
        <v>66</v>
      </c>
      <c r="G6" t="s">
        <v>82</v>
      </c>
    </row>
    <row r="7" spans="1:7">
      <c r="A7" s="5">
        <v>5998</v>
      </c>
      <c r="B7" s="5" t="s">
        <v>25</v>
      </c>
      <c r="C7" t="s">
        <v>71</v>
      </c>
    </row>
    <row r="8" spans="1:7">
      <c r="A8" s="5">
        <v>9874</v>
      </c>
      <c r="B8" s="5" t="s">
        <v>26</v>
      </c>
      <c r="C8" t="s">
        <v>56</v>
      </c>
      <c r="D8" t="s">
        <v>67</v>
      </c>
    </row>
    <row r="9" spans="1:7">
      <c r="A9" s="5">
        <v>9875</v>
      </c>
      <c r="B9" s="5" t="s">
        <v>27</v>
      </c>
      <c r="C9" t="s">
        <v>52</v>
      </c>
      <c r="D9" t="s">
        <v>53</v>
      </c>
      <c r="E9" t="s">
        <v>61</v>
      </c>
    </row>
    <row r="10" spans="1:7">
      <c r="A10" s="5">
        <v>6710</v>
      </c>
      <c r="B10" s="5" t="s">
        <v>28</v>
      </c>
      <c r="C10" t="s">
        <v>58</v>
      </c>
      <c r="D10" t="s">
        <v>60</v>
      </c>
    </row>
    <row r="11" spans="1:7">
      <c r="A11" s="5">
        <v>4545</v>
      </c>
      <c r="B11" s="5" t="s">
        <v>7</v>
      </c>
      <c r="C11" t="s">
        <v>62</v>
      </c>
      <c r="D11" t="s">
        <v>77</v>
      </c>
    </row>
    <row r="12" spans="1:7">
      <c r="A12" s="5">
        <v>4546</v>
      </c>
      <c r="B12" s="5" t="s">
        <v>8</v>
      </c>
    </row>
    <row r="13" spans="1:7">
      <c r="A13" s="5">
        <v>6209</v>
      </c>
      <c r="B13" s="5" t="s">
        <v>9</v>
      </c>
      <c r="C13" t="s">
        <v>56</v>
      </c>
    </row>
    <row r="14" spans="1:7">
      <c r="A14" s="5">
        <v>6210</v>
      </c>
      <c r="B14" s="5" t="s">
        <v>29</v>
      </c>
      <c r="C14" t="s">
        <v>70</v>
      </c>
      <c r="E14" t="s">
        <v>88</v>
      </c>
    </row>
    <row r="15" spans="1:7">
      <c r="A15" s="5">
        <v>6299</v>
      </c>
      <c r="B15" s="5" t="s">
        <v>30</v>
      </c>
      <c r="C15" t="s">
        <v>48</v>
      </c>
      <c r="D15" t="s">
        <v>65</v>
      </c>
      <c r="E15" t="s">
        <v>66</v>
      </c>
    </row>
    <row r="16" spans="1:7">
      <c r="A16" s="5">
        <v>7161</v>
      </c>
      <c r="B16" s="5" t="s">
        <v>31</v>
      </c>
      <c r="C16" t="s">
        <v>57</v>
      </c>
      <c r="D16" t="s">
        <v>45</v>
      </c>
      <c r="E16" t="s">
        <v>93</v>
      </c>
    </row>
    <row r="17" spans="1:6">
      <c r="A17" s="5">
        <v>9793</v>
      </c>
      <c r="B17" s="5" t="s">
        <v>32</v>
      </c>
      <c r="C17" t="s">
        <v>51</v>
      </c>
    </row>
    <row r="18" spans="1:6">
      <c r="A18" s="5">
        <v>6272</v>
      </c>
      <c r="B18" s="5" t="s">
        <v>33</v>
      </c>
      <c r="C18" t="s">
        <v>46</v>
      </c>
      <c r="D18" t="s">
        <v>74</v>
      </c>
      <c r="F18" t="s">
        <v>90</v>
      </c>
    </row>
    <row r="19" spans="1:6">
      <c r="A19" s="5">
        <v>8815</v>
      </c>
      <c r="B19" s="5" t="s">
        <v>34</v>
      </c>
      <c r="C19" t="s">
        <v>50</v>
      </c>
      <c r="D19" t="s">
        <v>80</v>
      </c>
    </row>
    <row r="20" spans="1:6">
      <c r="A20" s="5">
        <v>8541</v>
      </c>
      <c r="B20" s="5" t="s">
        <v>35</v>
      </c>
      <c r="C20" t="s">
        <v>49</v>
      </c>
      <c r="D20" t="s">
        <v>68</v>
      </c>
      <c r="E20" t="s">
        <v>69</v>
      </c>
    </row>
    <row r="21" spans="1:6">
      <c r="A21" s="5">
        <v>8032</v>
      </c>
      <c r="B21" s="5" t="s">
        <v>36</v>
      </c>
    </row>
    <row r="22" spans="1:6">
      <c r="A22" s="5"/>
      <c r="B22" s="5"/>
    </row>
    <row r="23" spans="1:6">
      <c r="A23" s="5"/>
      <c r="B23" s="5"/>
    </row>
    <row r="24" spans="1:6">
      <c r="A24" s="5"/>
      <c r="B24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Rankings</vt:lpstr>
      <vt:lpstr>Teams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Spencer Sharp</cp:lastModifiedBy>
  <dcterms:created xsi:type="dcterms:W3CDTF">2015-01-24T22:21:04Z</dcterms:created>
  <dcterms:modified xsi:type="dcterms:W3CDTF">2015-12-06T23:53:55Z</dcterms:modified>
</cp:coreProperties>
</file>