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ThePlanetARium/"/>
    </mc:Choice>
  </mc:AlternateContent>
  <xr:revisionPtr revIDLastSave="0" documentId="13_ncr:1_{C0A6424D-0791-5E44-82AF-503A549F4348}" xr6:coauthVersionLast="45" xr6:coauthVersionMax="45" xr10:uidLastSave="{00000000-0000-0000-0000-000000000000}"/>
  <bookViews>
    <workbookView xWindow="0" yWindow="460" windowWidth="33600" windowHeight="19080" activeTab="1" xr2:uid="{7D1D30A3-8BFD-5043-AC88-3924606A1C59}"/>
  </bookViews>
  <sheets>
    <sheet name="Planet Info" sheetId="1" r:id="rId1"/>
    <sheet name="Propor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2" l="1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H19" i="2"/>
  <c r="G19" i="2"/>
  <c r="H17" i="2"/>
  <c r="G17" i="2"/>
  <c r="F17" i="2"/>
  <c r="H16" i="2"/>
  <c r="G16" i="2"/>
  <c r="F16" i="2"/>
  <c r="F15" i="2"/>
  <c r="F14" i="2"/>
  <c r="D20" i="2"/>
  <c r="C20" i="2"/>
  <c r="B20" i="2"/>
  <c r="D19" i="2"/>
  <c r="C19" i="2"/>
  <c r="D16" i="2"/>
  <c r="C16" i="2"/>
  <c r="B16" i="2"/>
  <c r="C15" i="2"/>
  <c r="I10" i="2"/>
  <c r="H10" i="2"/>
  <c r="H21" i="2" s="1"/>
  <c r="G10" i="2"/>
  <c r="G21" i="2" s="1"/>
  <c r="F10" i="2"/>
  <c r="F21" i="2" s="1"/>
  <c r="I9" i="2"/>
  <c r="H9" i="2"/>
  <c r="H20" i="2" s="1"/>
  <c r="G9" i="2"/>
  <c r="G20" i="2" s="1"/>
  <c r="F9" i="2"/>
  <c r="N9" i="2" s="1"/>
  <c r="I8" i="2"/>
  <c r="H8" i="2"/>
  <c r="G8" i="2"/>
  <c r="F8" i="2"/>
  <c r="F19" i="2" s="1"/>
  <c r="I7" i="2"/>
  <c r="Q7" i="2" s="1"/>
  <c r="H7" i="2"/>
  <c r="P7" i="2" s="1"/>
  <c r="G7" i="2"/>
  <c r="O7" i="2" s="1"/>
  <c r="F7" i="2"/>
  <c r="F18" i="2" s="1"/>
  <c r="I6" i="2"/>
  <c r="H6" i="2"/>
  <c r="G6" i="2"/>
  <c r="F6" i="2"/>
  <c r="I4" i="2"/>
  <c r="I3" i="2"/>
  <c r="Q3" i="2" s="1"/>
  <c r="H4" i="2"/>
  <c r="H15" i="2" s="1"/>
  <c r="H3" i="2"/>
  <c r="G14" i="2" s="1"/>
  <c r="G4" i="2"/>
  <c r="G3" i="2"/>
  <c r="F4" i="2"/>
  <c r="F3" i="2"/>
  <c r="N3" i="2" s="1"/>
  <c r="E10" i="2"/>
  <c r="D10" i="2"/>
  <c r="D21" i="2" s="1"/>
  <c r="C10" i="2"/>
  <c r="C21" i="2" s="1"/>
  <c r="B10" i="2"/>
  <c r="B21" i="2" s="1"/>
  <c r="E9" i="2"/>
  <c r="D9" i="2"/>
  <c r="C9" i="2"/>
  <c r="B9" i="2"/>
  <c r="E8" i="2"/>
  <c r="D8" i="2"/>
  <c r="C8" i="2"/>
  <c r="B8" i="2"/>
  <c r="B19" i="2" s="1"/>
  <c r="E7" i="2"/>
  <c r="D7" i="2"/>
  <c r="D18" i="2" s="1"/>
  <c r="C7" i="2"/>
  <c r="C18" i="2" s="1"/>
  <c r="B7" i="2"/>
  <c r="B18" i="2" s="1"/>
  <c r="E6" i="2"/>
  <c r="D6" i="2"/>
  <c r="D17" i="2" s="1"/>
  <c r="C6" i="2"/>
  <c r="C17" i="2" s="1"/>
  <c r="B6" i="2"/>
  <c r="B17" i="2" s="1"/>
  <c r="E4" i="2"/>
  <c r="D4" i="2"/>
  <c r="D15" i="2" s="1"/>
  <c r="C4" i="2"/>
  <c r="B4" i="2"/>
  <c r="B15" i="2" s="1"/>
  <c r="E3" i="2"/>
  <c r="D3" i="2"/>
  <c r="D14" i="2" s="1"/>
  <c r="C3" i="2"/>
  <c r="C14" i="2" s="1"/>
  <c r="B3" i="2"/>
  <c r="B14" i="2" s="1"/>
  <c r="Q10" i="2"/>
  <c r="P10" i="2"/>
  <c r="P8" i="2"/>
  <c r="Q6" i="2"/>
  <c r="P6" i="2"/>
  <c r="Q5" i="2"/>
  <c r="P5" i="2"/>
  <c r="O5" i="2"/>
  <c r="N5" i="2"/>
  <c r="O4" i="2"/>
  <c r="A21" i="2"/>
  <c r="A20" i="2"/>
  <c r="A19" i="2"/>
  <c r="A18" i="2"/>
  <c r="A17" i="2"/>
  <c r="A16" i="2"/>
  <c r="A15" i="2"/>
  <c r="A14" i="2"/>
  <c r="Q4" i="2"/>
  <c r="O10" i="2"/>
  <c r="Q9" i="2"/>
  <c r="O8" i="2"/>
  <c r="N10" i="2"/>
  <c r="N4" i="2"/>
  <c r="G9" i="1"/>
  <c r="G8" i="1"/>
  <c r="G5" i="1"/>
  <c r="J9" i="1"/>
  <c r="J8" i="1"/>
  <c r="J7" i="1"/>
  <c r="J6" i="1"/>
  <c r="J5" i="1"/>
  <c r="J4" i="1"/>
  <c r="J3" i="1"/>
  <c r="J2" i="1"/>
  <c r="H9" i="1"/>
  <c r="H8" i="1"/>
  <c r="H7" i="1"/>
  <c r="H6" i="1"/>
  <c r="H5" i="1"/>
  <c r="H4" i="1"/>
  <c r="H3" i="1"/>
  <c r="H2" i="1"/>
  <c r="I9" i="1"/>
  <c r="I8" i="1"/>
  <c r="I7" i="1"/>
  <c r="I6" i="1"/>
  <c r="I5" i="1"/>
  <c r="I4" i="1"/>
  <c r="I3" i="1"/>
  <c r="I2" i="1"/>
  <c r="G4" i="1"/>
  <c r="G3" i="1"/>
  <c r="G2" i="1"/>
  <c r="F20" i="2" l="1"/>
  <c r="G15" i="2"/>
  <c r="H14" i="2"/>
  <c r="G18" i="2"/>
  <c r="H18" i="2"/>
  <c r="N8" i="2"/>
  <c r="N7" i="2"/>
  <c r="O9" i="2"/>
  <c r="O3" i="2"/>
  <c r="P9" i="2"/>
  <c r="P3" i="2"/>
  <c r="P4" i="2"/>
  <c r="Q8" i="2"/>
  <c r="N6" i="2"/>
  <c r="O6" i="2"/>
  <c r="G7" i="1"/>
  <c r="G6" i="1"/>
</calcChain>
</file>

<file path=xl/sharedStrings.xml><?xml version="1.0" encoding="utf-8"?>
<sst xmlns="http://schemas.openxmlformats.org/spreadsheetml/2006/main" count="60" uniqueCount="30">
  <si>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</si>
  <si>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</si>
  <si>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</si>
  <si>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</si>
  <si>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</si>
  <si>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</si>
  <si>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</si>
  <si>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</si>
  <si>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</si>
  <si>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Sidereal Day (Earth)</t>
  </si>
  <si>
    <t>Radius (Earth)</t>
  </si>
  <si>
    <t>Radius (mi)</t>
  </si>
  <si>
    <t>Tilt (degrees)</t>
  </si>
  <si>
    <t>Distance from Sun (MM mi)</t>
  </si>
  <si>
    <t>1 year (days)</t>
  </si>
  <si>
    <t>Sidereal Day (hrs)</t>
  </si>
  <si>
    <t>Distance from Sun (Earth)</t>
  </si>
  <si>
    <t>1 year (Earth)</t>
  </si>
  <si>
    <t>S</t>
  </si>
  <si>
    <t>M</t>
  </si>
  <si>
    <t>L</t>
  </si>
  <si>
    <t>XL</t>
  </si>
  <si>
    <t>DISTANCE</t>
  </si>
  <si>
    <t>ANGLE/DIST</t>
  </si>
  <si>
    <t>S/M</t>
  </si>
  <si>
    <t>M/L</t>
  </si>
  <si>
    <t>L/XL</t>
  </si>
  <si>
    <t>RADIUS</t>
  </si>
  <si>
    <t>RATIOS</t>
  </si>
  <si>
    <t>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</si>
</sst>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4" borderId="0" xfId="0" applyFont="1" applyFill="1"/>
    <xf numFmtId="0" fontId="5" fillId="0" borderId="0" xfId="0" applyFont="1"/>
    <xf numFmtId="0" fontId="6" fillId="0" borderId="0" xfId="0" applyFont="1" applyFill="1"/>
    <xf numFmtId="169" fontId="7" fillId="7" borderId="0" xfId="0" applyNumberFormat="1" applyFont="1" applyFill="1" applyAlignment="1">
      <alignment horizontal="center"/>
    </xf>
    <xf numFmtId="169" fontId="1" fillId="4" borderId="0" xfId="0" applyNumberFormat="1" applyFont="1" applyFill="1" applyAlignment="1">
      <alignment horizontal="center"/>
    </xf>
    <xf numFmtId="169" fontId="1" fillId="5" borderId="0" xfId="0" applyNumberFormat="1" applyFont="1" applyFill="1" applyAlignment="1">
      <alignment horizontal="center"/>
    </xf>
    <xf numFmtId="169" fontId="1" fillId="6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7" fillId="7" borderId="0" xfId="0" applyNumberFormat="1" applyFont="1" applyFill="1" applyAlignment="1">
      <alignment horizontal="center"/>
    </xf>
    <xf numFmtId="169" fontId="1" fillId="4" borderId="0" xfId="0" applyNumberFormat="1" applyFont="1" applyFill="1" applyAlignment="1">
      <alignment horizontal="center"/>
    </xf>
    <xf numFmtId="169" fontId="1" fillId="5" borderId="0" xfId="0" applyNumberFormat="1" applyFont="1" applyFill="1" applyAlignment="1">
      <alignment horizontal="center"/>
    </xf>
    <xf numFmtId="169" fontId="1" fillId="6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169" fontId="5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4" fontId="8" fillId="0" borderId="0" xfId="0" applyNumberFormat="1" applyFont="1"/>
    <xf numFmtId="169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3532-F095-B44B-B103-9190BFB28654}">
  <dimension ref="A1:J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baseColWidth="10" defaultRowHeight="16" x14ac:dyDescent="0.2"/>
  <cols>
    <col min="1" max="1" width="14" customWidth="1"/>
    <col min="2" max="2" width="24.6640625" style="5" customWidth="1"/>
    <col min="3" max="3" width="24.6640625" style="2" customWidth="1"/>
    <col min="4" max="6" width="24.6640625" style="5" customWidth="1"/>
    <col min="7" max="10" width="24.6640625" style="2" customWidth="1"/>
  </cols>
  <sheetData>
    <row r="1" spans="1:10" s="1" customFormat="1" x14ac:dyDescent="0.2">
      <c r="A1" s="7" t="s">
        <v>0</v>
      </c>
      <c r="B1" s="8" t="s">
        <v>11</v>
      </c>
      <c r="C1" s="6" t="s">
        <v>12</v>
      </c>
      <c r="D1" s="8" t="s">
        <v>13</v>
      </c>
      <c r="E1" s="8" t="s">
        <v>15</v>
      </c>
      <c r="F1" s="8" t="s">
        <v>14</v>
      </c>
      <c r="G1" s="9" t="s">
        <v>10</v>
      </c>
      <c r="H1" s="9" t="s">
        <v>16</v>
      </c>
      <c r="I1" s="9" t="s">
        <v>9</v>
      </c>
      <c r="J1" s="9" t="s">
        <v>17</v>
      </c>
    </row>
    <row r="2" spans="1:10" x14ac:dyDescent="0.2">
      <c r="A2" t="s">
        <v>1</v>
      </c>
      <c r="B2" s="5">
        <v>1516</v>
      </c>
      <c r="C2" s="2">
        <v>0</v>
      </c>
      <c r="D2" s="5">
        <v>36</v>
      </c>
      <c r="E2" s="5">
        <v>1408</v>
      </c>
      <c r="F2" s="5">
        <v>88</v>
      </c>
      <c r="G2" s="3">
        <f>B2/B$4</f>
        <v>0.38253848094877618</v>
      </c>
      <c r="H2" s="3">
        <f>D2/D$4</f>
        <v>0.38709677419354838</v>
      </c>
      <c r="I2" s="3">
        <f>E2/E$4</f>
        <v>58.666666666666664</v>
      </c>
      <c r="J2" s="3">
        <f>F2/F$4</f>
        <v>0.24109589041095891</v>
      </c>
    </row>
    <row r="3" spans="1:10" x14ac:dyDescent="0.2">
      <c r="A3" t="s">
        <v>2</v>
      </c>
      <c r="B3" s="5">
        <v>3761</v>
      </c>
      <c r="C3" s="2">
        <v>177</v>
      </c>
      <c r="D3" s="5">
        <v>67</v>
      </c>
      <c r="E3" s="5">
        <v>5832</v>
      </c>
      <c r="F3" s="5">
        <v>225</v>
      </c>
      <c r="G3" s="3">
        <f>B3/B$4</f>
        <v>0.94902851375220787</v>
      </c>
      <c r="H3" s="3">
        <f t="shared" ref="H3:H9" si="0">D3/D$4</f>
        <v>0.72043010752688175</v>
      </c>
      <c r="I3" s="3">
        <f>E3/E$4</f>
        <v>243</v>
      </c>
      <c r="J3" s="3">
        <f t="shared" ref="J3:J9" si="1">F3/F$4</f>
        <v>0.61643835616438358</v>
      </c>
    </row>
    <row r="4" spans="1:10" x14ac:dyDescent="0.2">
      <c r="A4" s="10" t="s">
        <v>3</v>
      </c>
      <c r="B4" s="11">
        <v>3963</v>
      </c>
      <c r="C4" s="12">
        <v>23</v>
      </c>
      <c r="D4" s="11">
        <v>93</v>
      </c>
      <c r="E4" s="11">
        <v>24</v>
      </c>
      <c r="F4" s="11">
        <v>365</v>
      </c>
      <c r="G4" s="13">
        <f>B4/B$4</f>
        <v>1</v>
      </c>
      <c r="H4" s="13">
        <f t="shared" si="0"/>
        <v>1</v>
      </c>
      <c r="I4" s="13">
        <f>E4/E$4</f>
        <v>1</v>
      </c>
      <c r="J4" s="13">
        <f t="shared" si="1"/>
        <v>1</v>
      </c>
    </row>
    <row r="5" spans="1:10" x14ac:dyDescent="0.2">
      <c r="A5" t="s">
        <v>4</v>
      </c>
      <c r="B5" s="5">
        <v>2111</v>
      </c>
      <c r="C5" s="2">
        <v>25</v>
      </c>
      <c r="D5" s="5">
        <v>141</v>
      </c>
      <c r="E5" s="5">
        <v>25</v>
      </c>
      <c r="F5" s="5">
        <v>686</v>
      </c>
      <c r="G5" s="3">
        <f>B5/B$4</f>
        <v>0.53267726469846077</v>
      </c>
      <c r="H5" s="3">
        <f t="shared" si="0"/>
        <v>1.5161290322580645</v>
      </c>
      <c r="I5" s="3">
        <f>E5/E$4</f>
        <v>1.0416666666666667</v>
      </c>
      <c r="J5" s="3">
        <f t="shared" si="1"/>
        <v>1.8794520547945206</v>
      </c>
    </row>
    <row r="6" spans="1:10" x14ac:dyDescent="0.2">
      <c r="A6" t="s">
        <v>5</v>
      </c>
      <c r="B6" s="5">
        <v>44423</v>
      </c>
      <c r="C6" s="2">
        <v>3</v>
      </c>
      <c r="D6" s="5">
        <v>484</v>
      </c>
      <c r="E6" s="5">
        <v>10</v>
      </c>
      <c r="F6" s="5">
        <v>4331</v>
      </c>
      <c r="G6" s="3">
        <f>B6/B$4</f>
        <v>11.209437294978551</v>
      </c>
      <c r="H6" s="3">
        <f t="shared" si="0"/>
        <v>5.204301075268817</v>
      </c>
      <c r="I6" s="3">
        <f>E6/E$4</f>
        <v>0.41666666666666669</v>
      </c>
      <c r="J6" s="3">
        <f t="shared" si="1"/>
        <v>11.865753424657534</v>
      </c>
    </row>
    <row r="7" spans="1:10" x14ac:dyDescent="0.2">
      <c r="A7" t="s">
        <v>6</v>
      </c>
      <c r="B7" s="5">
        <v>37448</v>
      </c>
      <c r="C7" s="2">
        <v>27</v>
      </c>
      <c r="D7" s="5">
        <v>891</v>
      </c>
      <c r="E7" s="5">
        <v>11</v>
      </c>
      <c r="F7" s="5">
        <v>10747</v>
      </c>
      <c r="G7" s="3">
        <f>B7/B$4</f>
        <v>9.4494070148877114</v>
      </c>
      <c r="H7" s="3">
        <f t="shared" si="0"/>
        <v>9.5806451612903221</v>
      </c>
      <c r="I7" s="3">
        <f>E7/E$4</f>
        <v>0.45833333333333331</v>
      </c>
      <c r="J7" s="3">
        <f t="shared" si="1"/>
        <v>29.443835616438356</v>
      </c>
    </row>
    <row r="8" spans="1:10" x14ac:dyDescent="0.2">
      <c r="A8" t="s">
        <v>7</v>
      </c>
      <c r="B8" s="4">
        <v>15882</v>
      </c>
      <c r="C8" s="2">
        <v>98</v>
      </c>
      <c r="D8" s="5">
        <v>1784</v>
      </c>
      <c r="E8" s="5">
        <v>17</v>
      </c>
      <c r="F8" s="5">
        <v>30589</v>
      </c>
      <c r="G8" s="3">
        <f>B8/B$4</f>
        <v>4.0075700227100679</v>
      </c>
      <c r="H8" s="3">
        <f t="shared" si="0"/>
        <v>19.182795698924732</v>
      </c>
      <c r="I8" s="3">
        <f>E8/E$4</f>
        <v>0.70833333333333337</v>
      </c>
      <c r="J8" s="3">
        <f t="shared" si="1"/>
        <v>83.805479452054797</v>
      </c>
    </row>
    <row r="9" spans="1:10" x14ac:dyDescent="0.2">
      <c r="A9" t="s">
        <v>8</v>
      </c>
      <c r="B9" s="5">
        <v>15388</v>
      </c>
      <c r="C9" s="2">
        <v>23</v>
      </c>
      <c r="D9" s="5">
        <v>2793</v>
      </c>
      <c r="E9" s="5">
        <v>16</v>
      </c>
      <c r="F9" s="5">
        <v>59800</v>
      </c>
      <c r="G9" s="3">
        <f>B9/B$4</f>
        <v>3.8829169820842795</v>
      </c>
      <c r="H9" s="3">
        <f t="shared" si="0"/>
        <v>30.032258064516128</v>
      </c>
      <c r="I9" s="3">
        <f>E9/E$4</f>
        <v>0.66666666666666663</v>
      </c>
      <c r="J9" s="3">
        <f t="shared" si="1"/>
        <v>163.83561643835617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26A4-8A35-E74D-9BFE-9C2E929FA9DC}">
  <dimension ref="A1:Q2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baseColWidth="10" defaultRowHeight="16" x14ac:dyDescent="0.2"/>
  <cols>
    <col min="1" max="1" width="15.5" customWidth="1"/>
    <col min="2" max="17" width="11" style="21" customWidth="1"/>
  </cols>
  <sheetData>
    <row r="1" spans="1:17" x14ac:dyDescent="0.2">
      <c r="B1" s="17" t="s">
        <v>27</v>
      </c>
      <c r="C1" s="17"/>
      <c r="D1" s="17"/>
      <c r="E1" s="17"/>
      <c r="F1" s="18" t="s">
        <v>22</v>
      </c>
      <c r="G1" s="18"/>
      <c r="H1" s="18"/>
      <c r="I1" s="18"/>
      <c r="J1" s="19" t="s">
        <v>29</v>
      </c>
      <c r="K1" s="19"/>
      <c r="L1" s="19"/>
      <c r="M1" s="19"/>
      <c r="N1" s="20" t="s">
        <v>23</v>
      </c>
      <c r="O1" s="20"/>
      <c r="P1" s="20"/>
      <c r="Q1" s="20"/>
    </row>
    <row r="2" spans="1:17" x14ac:dyDescent="0.2">
      <c r="A2" s="14" t="s">
        <v>0</v>
      </c>
      <c r="B2" s="22" t="s">
        <v>18</v>
      </c>
      <c r="C2" s="22" t="s">
        <v>19</v>
      </c>
      <c r="D2" s="22" t="s">
        <v>20</v>
      </c>
      <c r="E2" s="22" t="s">
        <v>21</v>
      </c>
      <c r="F2" s="23" t="s">
        <v>18</v>
      </c>
      <c r="G2" s="23" t="s">
        <v>19</v>
      </c>
      <c r="H2" s="23" t="s">
        <v>20</v>
      </c>
      <c r="I2" s="23" t="s">
        <v>21</v>
      </c>
      <c r="J2" s="24" t="s">
        <v>18</v>
      </c>
      <c r="K2" s="24" t="s">
        <v>19</v>
      </c>
      <c r="L2" s="24" t="s">
        <v>20</v>
      </c>
      <c r="M2" s="24" t="s">
        <v>21</v>
      </c>
      <c r="N2" s="25" t="s">
        <v>18</v>
      </c>
      <c r="O2" s="25" t="s">
        <v>19</v>
      </c>
      <c r="P2" s="25" t="s">
        <v>20</v>
      </c>
      <c r="Q2" s="25" t="s">
        <v>21</v>
      </c>
    </row>
    <row r="3" spans="1:17" x14ac:dyDescent="0.2">
      <c r="A3" t="s">
        <v>1</v>
      </c>
      <c r="B3" s="21">
        <f>B$5*'Planet Info'!$G2</f>
        <v>1.5301539237951047E-3</v>
      </c>
      <c r="C3" s="21">
        <f>C$5*'Planet Info'!$G2</f>
        <v>7.6507696189755236E-3</v>
      </c>
      <c r="D3" s="21">
        <f>D$5*'Planet Info'!$G2</f>
        <v>0.30603078475902096</v>
      </c>
      <c r="E3" s="21">
        <f>E$5*'Planet Info'!$G2</f>
        <v>1.5301539237951047</v>
      </c>
      <c r="F3" s="21">
        <f>F$5*'Planet Info'!$H2</f>
        <v>1.1612903225806451E-2</v>
      </c>
      <c r="G3" s="21">
        <f>G$5*'Planet Info'!$H2</f>
        <v>7.7419354838709681E-2</v>
      </c>
      <c r="H3" s="21">
        <f>H$5*'Planet Info'!$H2</f>
        <v>1.935483870967742</v>
      </c>
      <c r="I3" s="21">
        <f>I$5*'Planet Info'!$H2</f>
        <v>7.741935483870968</v>
      </c>
      <c r="J3" s="21">
        <v>0</v>
      </c>
      <c r="K3" s="21">
        <v>0</v>
      </c>
      <c r="L3" s="21">
        <v>0</v>
      </c>
      <c r="M3" s="21">
        <v>0</v>
      </c>
      <c r="N3" s="21">
        <f t="shared" ref="N3:N10" si="0">J3/F3</f>
        <v>0</v>
      </c>
      <c r="O3" s="21">
        <f t="shared" ref="O3:O10" si="1">K3/G3</f>
        <v>0</v>
      </c>
      <c r="P3" s="21">
        <f t="shared" ref="P3:P10" si="2">L3/H3</f>
        <v>0</v>
      </c>
      <c r="Q3" s="21">
        <f t="shared" ref="Q3:Q10" si="3">M3/I3</f>
        <v>0</v>
      </c>
    </row>
    <row r="4" spans="1:17" x14ac:dyDescent="0.2">
      <c r="A4" t="s">
        <v>2</v>
      </c>
      <c r="B4" s="21">
        <f>B$5*'Planet Info'!$G3</f>
        <v>3.7961140550088314E-3</v>
      </c>
      <c r="C4" s="21">
        <f>C$5*'Planet Info'!$G3</f>
        <v>1.8980570275044156E-2</v>
      </c>
      <c r="D4" s="21">
        <f>D$5*'Planet Info'!$G3</f>
        <v>0.75922281100176636</v>
      </c>
      <c r="E4" s="21">
        <f>E$5*'Planet Info'!$G3</f>
        <v>3.7961140550088315</v>
      </c>
      <c r="F4" s="21">
        <f>F$5*'Planet Info'!$H3</f>
        <v>2.1612903225806453E-2</v>
      </c>
      <c r="G4" s="21">
        <f>G$5*'Planet Info'!$H3</f>
        <v>0.14408602150537636</v>
      </c>
      <c r="H4" s="21">
        <f>H$5*'Planet Info'!$H3</f>
        <v>3.602150537634409</v>
      </c>
      <c r="I4" s="21">
        <f>I$5*'Planet Info'!$H3</f>
        <v>14.408602150537636</v>
      </c>
      <c r="J4" s="21">
        <v>0.24</v>
      </c>
      <c r="K4" s="21">
        <v>0.8</v>
      </c>
      <c r="L4" s="21">
        <v>10</v>
      </c>
      <c r="M4" s="21">
        <v>20</v>
      </c>
      <c r="N4" s="21">
        <f t="shared" si="0"/>
        <v>11.104477611940297</v>
      </c>
      <c r="O4" s="21">
        <f>K4/G4</f>
        <v>5.5522388059701493</v>
      </c>
      <c r="P4" s="21">
        <f t="shared" si="2"/>
        <v>2.7761194029850742</v>
      </c>
      <c r="Q4" s="21">
        <f t="shared" si="3"/>
        <v>1.3880597014925371</v>
      </c>
    </row>
    <row r="5" spans="1:17" x14ac:dyDescent="0.2">
      <c r="A5" s="16" t="s">
        <v>3</v>
      </c>
      <c r="B5" s="26">
        <v>4.0000000000000001E-3</v>
      </c>
      <c r="C5" s="26">
        <v>0.02</v>
      </c>
      <c r="D5" s="26">
        <v>0.8</v>
      </c>
      <c r="E5" s="26">
        <v>4</v>
      </c>
      <c r="F5" s="26">
        <v>0.03</v>
      </c>
      <c r="G5" s="26">
        <v>0.2</v>
      </c>
      <c r="H5" s="26">
        <v>5</v>
      </c>
      <c r="I5" s="26">
        <v>20</v>
      </c>
      <c r="J5" s="26">
        <v>0.6</v>
      </c>
      <c r="K5" s="26">
        <v>2</v>
      </c>
      <c r="L5" s="26">
        <v>25</v>
      </c>
      <c r="M5" s="26">
        <v>50</v>
      </c>
      <c r="N5" s="21">
        <f t="shared" si="0"/>
        <v>20</v>
      </c>
      <c r="O5" s="21">
        <f t="shared" ref="O5:O10" si="4">K5/G5</f>
        <v>10</v>
      </c>
      <c r="P5" s="21">
        <f t="shared" si="2"/>
        <v>5</v>
      </c>
      <c r="Q5" s="21">
        <f t="shared" si="3"/>
        <v>2.5</v>
      </c>
    </row>
    <row r="6" spans="1:17" x14ac:dyDescent="0.2">
      <c r="A6" t="s">
        <v>4</v>
      </c>
      <c r="B6" s="21">
        <f>B$5*'Planet Info'!$G5</f>
        <v>2.1307090587938432E-3</v>
      </c>
      <c r="C6" s="21">
        <f>C$5*'Planet Info'!$G5</f>
        <v>1.0653545293969216E-2</v>
      </c>
      <c r="D6" s="21">
        <f>D$5*'Planet Info'!$G5</f>
        <v>0.42614181175876864</v>
      </c>
      <c r="E6" s="21">
        <f>E$5*'Planet Info'!$G5</f>
        <v>2.1307090587938431</v>
      </c>
      <c r="F6" s="21">
        <f>F$5*'Planet Info'!$H5</f>
        <v>4.5483870967741931E-2</v>
      </c>
      <c r="G6" s="21">
        <f>G$5*'Planet Info'!$H5</f>
        <v>0.3032258064516129</v>
      </c>
      <c r="H6" s="21">
        <f>H$5*'Planet Info'!$H5</f>
        <v>7.5806451612903221</v>
      </c>
      <c r="I6" s="21">
        <f>I$5*'Planet Info'!$H5</f>
        <v>30.322580645161288</v>
      </c>
      <c r="J6" s="21">
        <v>0.84</v>
      </c>
      <c r="K6" s="21">
        <v>2.8</v>
      </c>
      <c r="L6" s="21">
        <v>35</v>
      </c>
      <c r="M6" s="21">
        <v>70</v>
      </c>
      <c r="N6" s="21">
        <f t="shared" si="0"/>
        <v>18.468085106382979</v>
      </c>
      <c r="O6" s="21">
        <f t="shared" si="4"/>
        <v>9.2340425531914896</v>
      </c>
      <c r="P6" s="21">
        <f t="shared" si="2"/>
        <v>4.6170212765957448</v>
      </c>
      <c r="Q6" s="21">
        <f t="shared" si="3"/>
        <v>2.3085106382978724</v>
      </c>
    </row>
    <row r="7" spans="1:17" x14ac:dyDescent="0.2">
      <c r="A7" t="s">
        <v>5</v>
      </c>
      <c r="B7" s="21">
        <f>B$5*'Planet Info'!$G6</f>
        <v>4.4837749179914205E-2</v>
      </c>
      <c r="C7" s="21">
        <f>C$5*'Planet Info'!$G6</f>
        <v>0.22418874589957102</v>
      </c>
      <c r="D7" s="21">
        <f>D$5*'Planet Info'!$G6</f>
        <v>8.9675498359828421</v>
      </c>
      <c r="E7" s="21">
        <f>E$5*'Planet Info'!$G6</f>
        <v>44.837749179914205</v>
      </c>
      <c r="F7" s="21">
        <f>F$5*'Planet Info'!$H6</f>
        <v>0.15612903225806452</v>
      </c>
      <c r="G7" s="21">
        <f>G$5*'Planet Info'!$H6</f>
        <v>1.0408602150537634</v>
      </c>
      <c r="H7" s="21">
        <f>H$5*'Planet Info'!$H6</f>
        <v>26.021505376344084</v>
      </c>
      <c r="I7" s="21">
        <f>I$5*'Planet Info'!$H6</f>
        <v>104.08602150537634</v>
      </c>
      <c r="J7" s="21">
        <v>1.66</v>
      </c>
      <c r="K7" s="21">
        <v>4.7</v>
      </c>
      <c r="L7" s="21">
        <v>50</v>
      </c>
      <c r="M7" s="21">
        <v>85</v>
      </c>
      <c r="N7" s="21">
        <f t="shared" si="0"/>
        <v>10.632231404958677</v>
      </c>
      <c r="O7" s="21">
        <f t="shared" si="4"/>
        <v>4.5154958677685952</v>
      </c>
      <c r="P7" s="21">
        <f t="shared" si="2"/>
        <v>1.9214876033057853</v>
      </c>
      <c r="Q7" s="21">
        <f t="shared" si="3"/>
        <v>0.81663223140495877</v>
      </c>
    </row>
    <row r="8" spans="1:17" x14ac:dyDescent="0.2">
      <c r="A8" t="s">
        <v>6</v>
      </c>
      <c r="B8" s="21">
        <f>B$5*'Planet Info'!$G7</f>
        <v>3.7797628059550843E-2</v>
      </c>
      <c r="C8" s="21">
        <f>C$5*'Planet Info'!$G7</f>
        <v>0.18898814029775424</v>
      </c>
      <c r="D8" s="21">
        <f>D$5*'Planet Info'!$G7</f>
        <v>7.5595256119101695</v>
      </c>
      <c r="E8" s="21">
        <f>E$5*'Planet Info'!$G7</f>
        <v>37.797628059550846</v>
      </c>
      <c r="F8" s="21">
        <f>F$5*'Planet Info'!$H7</f>
        <v>0.28741935483870967</v>
      </c>
      <c r="G8" s="21">
        <f>G$5*'Planet Info'!$H7</f>
        <v>1.9161290322580644</v>
      </c>
      <c r="H8" s="21">
        <f>H$5*'Planet Info'!$H7</f>
        <v>47.903225806451609</v>
      </c>
      <c r="I8" s="21">
        <f>I$5*'Planet Info'!$H7</f>
        <v>191.61290322580643</v>
      </c>
      <c r="J8" s="21">
        <v>5.75</v>
      </c>
      <c r="K8" s="21">
        <v>13</v>
      </c>
      <c r="L8" s="21">
        <v>110</v>
      </c>
      <c r="M8" s="21">
        <v>150</v>
      </c>
      <c r="N8" s="21">
        <f t="shared" si="0"/>
        <v>20.005611672278338</v>
      </c>
      <c r="O8" s="21">
        <f t="shared" si="4"/>
        <v>6.7845117845117846</v>
      </c>
      <c r="P8" s="21">
        <f t="shared" si="2"/>
        <v>2.2962962962962967</v>
      </c>
      <c r="Q8" s="21">
        <f t="shared" si="3"/>
        <v>0.78282828282828287</v>
      </c>
    </row>
    <row r="9" spans="1:17" x14ac:dyDescent="0.2">
      <c r="A9" t="s">
        <v>7</v>
      </c>
      <c r="B9" s="21">
        <f>B$5*'Planet Info'!$G8</f>
        <v>1.603028009084027E-2</v>
      </c>
      <c r="C9" s="21">
        <f>C$5*'Planet Info'!$G8</f>
        <v>8.0151400454201355E-2</v>
      </c>
      <c r="D9" s="21">
        <f>D$5*'Planet Info'!$G8</f>
        <v>3.2060560181680544</v>
      </c>
      <c r="E9" s="21">
        <f>E$5*'Planet Info'!$G8</f>
        <v>16.030280090840272</v>
      </c>
      <c r="F9" s="21">
        <f>F$5*'Planet Info'!$H8</f>
        <v>0.5754838709677419</v>
      </c>
      <c r="G9" s="21">
        <f>G$5*'Planet Info'!$H8</f>
        <v>3.8365591397849466</v>
      </c>
      <c r="H9" s="21">
        <f>H$5*'Planet Info'!$H8</f>
        <v>95.913978494623663</v>
      </c>
      <c r="I9" s="21">
        <f>I$5*'Planet Info'!$H8</f>
        <v>383.65591397849465</v>
      </c>
      <c r="J9" s="21">
        <v>10.3</v>
      </c>
      <c r="K9" s="21">
        <v>21</v>
      </c>
      <c r="L9" s="21">
        <v>160</v>
      </c>
      <c r="M9" s="21">
        <v>195</v>
      </c>
      <c r="N9" s="21">
        <f t="shared" si="0"/>
        <v>17.897982062780272</v>
      </c>
      <c r="O9" s="21">
        <f t="shared" si="4"/>
        <v>5.4736547085201792</v>
      </c>
      <c r="P9" s="21">
        <f t="shared" si="2"/>
        <v>1.6681614349775784</v>
      </c>
      <c r="Q9" s="21">
        <f t="shared" si="3"/>
        <v>0.50826793721973096</v>
      </c>
    </row>
    <row r="10" spans="1:17" x14ac:dyDescent="0.2">
      <c r="A10" t="s">
        <v>8</v>
      </c>
      <c r="B10" s="21">
        <f>B$5*'Planet Info'!$G9</f>
        <v>1.5531667928337118E-2</v>
      </c>
      <c r="C10" s="21">
        <f>C$5*'Planet Info'!$G9</f>
        <v>7.7658339641685586E-2</v>
      </c>
      <c r="D10" s="21">
        <f>D$5*'Planet Info'!$G9</f>
        <v>3.1063335856674237</v>
      </c>
      <c r="E10" s="21">
        <f>E$5*'Planet Info'!$G9</f>
        <v>15.531667928337118</v>
      </c>
      <c r="F10" s="21">
        <f>F$5*'Planet Info'!$H9</f>
        <v>0.90096774193548379</v>
      </c>
      <c r="G10" s="21">
        <f>G$5*'Planet Info'!$H9</f>
        <v>6.0064516129032262</v>
      </c>
      <c r="H10" s="21">
        <f>H$5*'Planet Info'!$H9</f>
        <v>150.16129032258064</v>
      </c>
      <c r="I10" s="21">
        <f>I$5*'Planet Info'!$H9</f>
        <v>600.64516129032256</v>
      </c>
      <c r="J10" s="21">
        <v>14.87</v>
      </c>
      <c r="K10" s="21">
        <v>29</v>
      </c>
      <c r="L10" s="21">
        <v>210</v>
      </c>
      <c r="M10" s="21">
        <v>245</v>
      </c>
      <c r="N10" s="21">
        <f t="shared" si="0"/>
        <v>16.504475474400287</v>
      </c>
      <c r="O10" s="21">
        <f t="shared" si="4"/>
        <v>4.8281417830290012</v>
      </c>
      <c r="P10" s="21">
        <f t="shared" si="2"/>
        <v>1.3984962406015038</v>
      </c>
      <c r="Q10" s="21">
        <f t="shared" si="3"/>
        <v>0.40789473684210525</v>
      </c>
    </row>
    <row r="13" spans="1:17" x14ac:dyDescent="0.2">
      <c r="A13" s="15" t="s">
        <v>28</v>
      </c>
      <c r="B13" s="27" t="s">
        <v>24</v>
      </c>
      <c r="C13" s="27" t="s">
        <v>25</v>
      </c>
      <c r="D13" s="27" t="s">
        <v>26</v>
      </c>
      <c r="E13" s="27"/>
      <c r="F13" s="27" t="s">
        <v>24</v>
      </c>
      <c r="G13" s="27" t="s">
        <v>25</v>
      </c>
      <c r="H13" s="27" t="s">
        <v>26</v>
      </c>
      <c r="I13" s="28"/>
      <c r="J13" s="27" t="s">
        <v>24</v>
      </c>
      <c r="K13" s="27" t="s">
        <v>25</v>
      </c>
      <c r="L13" s="27" t="s">
        <v>26</v>
      </c>
      <c r="N13" s="27" t="s">
        <v>24</v>
      </c>
      <c r="O13" s="27" t="s">
        <v>25</v>
      </c>
      <c r="P13" s="27" t="s">
        <v>26</v>
      </c>
    </row>
    <row r="14" spans="1:17" x14ac:dyDescent="0.2">
      <c r="A14" s="29" t="str">
        <f>A3</f>
        <v>Mercury</v>
      </c>
      <c r="B14" s="30">
        <f>B3/C3</f>
        <v>0.19999999999999998</v>
      </c>
      <c r="C14" s="30">
        <f t="shared" ref="C14:D14" si="5">C3/D3</f>
        <v>2.4999999999999998E-2</v>
      </c>
      <c r="D14" s="30">
        <f t="shared" si="5"/>
        <v>0.2</v>
      </c>
      <c r="E14" s="30"/>
      <c r="F14" s="30">
        <f t="shared" ref="F14:H14" si="6">F3/G3</f>
        <v>0.15</v>
      </c>
      <c r="G14" s="30">
        <f t="shared" si="6"/>
        <v>0.04</v>
      </c>
      <c r="H14" s="30">
        <f t="shared" si="6"/>
        <v>0.25</v>
      </c>
      <c r="I14" s="30"/>
      <c r="J14" s="30" t="e">
        <f t="shared" ref="J14:L14" si="7">J3/K3</f>
        <v>#DIV/0!</v>
      </c>
      <c r="K14" s="30" t="e">
        <f t="shared" si="7"/>
        <v>#DIV/0!</v>
      </c>
      <c r="L14" s="30" t="e">
        <f t="shared" si="7"/>
        <v>#DIV/0!</v>
      </c>
      <c r="M14" s="30"/>
      <c r="N14" s="30" t="e">
        <f t="shared" ref="N14:P14" si="8">N3/O3</f>
        <v>#DIV/0!</v>
      </c>
      <c r="O14" s="30" t="e">
        <f t="shared" si="8"/>
        <v>#DIV/0!</v>
      </c>
      <c r="P14" s="30" t="e">
        <f t="shared" si="8"/>
        <v>#DIV/0!</v>
      </c>
      <c r="Q14" s="30"/>
    </row>
    <row r="15" spans="1:17" x14ac:dyDescent="0.2">
      <c r="A15" s="29" t="str">
        <f t="shared" ref="A15:A21" si="9">A4</f>
        <v>Venus</v>
      </c>
      <c r="B15" s="30">
        <f t="shared" ref="B15:D15" si="10">B4/C4</f>
        <v>0.2</v>
      </c>
      <c r="C15" s="30">
        <f t="shared" si="10"/>
        <v>2.4999999999999998E-2</v>
      </c>
      <c r="D15" s="30">
        <f t="shared" si="10"/>
        <v>0.2</v>
      </c>
      <c r="E15" s="30"/>
      <c r="F15" s="30">
        <f t="shared" ref="F15:H15" si="11">F4/G4</f>
        <v>0.15</v>
      </c>
      <c r="G15" s="30">
        <f t="shared" si="11"/>
        <v>0.04</v>
      </c>
      <c r="H15" s="30">
        <f t="shared" si="11"/>
        <v>0.25</v>
      </c>
      <c r="I15" s="30"/>
      <c r="J15" s="30">
        <f t="shared" ref="J15:L15" si="12">J4/K4</f>
        <v>0.3</v>
      </c>
      <c r="K15" s="30">
        <f t="shared" si="12"/>
        <v>0.08</v>
      </c>
      <c r="L15" s="30">
        <f t="shared" si="12"/>
        <v>0.5</v>
      </c>
      <c r="M15" s="30"/>
      <c r="N15" s="30">
        <f t="shared" ref="N15:P15" si="13">N4/O4</f>
        <v>1.9999999999999998</v>
      </c>
      <c r="O15" s="30">
        <f t="shared" si="13"/>
        <v>2.0000000000000004</v>
      </c>
      <c r="P15" s="30">
        <f t="shared" si="13"/>
        <v>2</v>
      </c>
      <c r="Q15" s="30"/>
    </row>
    <row r="16" spans="1:17" x14ac:dyDescent="0.2">
      <c r="A16" s="29" t="str">
        <f t="shared" si="9"/>
        <v>Earth</v>
      </c>
      <c r="B16" s="30">
        <f t="shared" ref="B16:D16" si="14">B5/C5</f>
        <v>0.2</v>
      </c>
      <c r="C16" s="30">
        <f t="shared" si="14"/>
        <v>2.4999999999999998E-2</v>
      </c>
      <c r="D16" s="30">
        <f t="shared" si="14"/>
        <v>0.2</v>
      </c>
      <c r="E16" s="30"/>
      <c r="F16" s="30">
        <f t="shared" ref="F16:H16" si="15">F5/G5</f>
        <v>0.15</v>
      </c>
      <c r="G16" s="30">
        <f t="shared" si="15"/>
        <v>0.04</v>
      </c>
      <c r="H16" s="30">
        <f t="shared" si="15"/>
        <v>0.25</v>
      </c>
      <c r="I16" s="30"/>
      <c r="J16" s="30">
        <f t="shared" ref="J16:L16" si="16">J5/K5</f>
        <v>0.3</v>
      </c>
      <c r="K16" s="30">
        <f t="shared" si="16"/>
        <v>0.08</v>
      </c>
      <c r="L16" s="30">
        <f t="shared" si="16"/>
        <v>0.5</v>
      </c>
      <c r="M16" s="30"/>
      <c r="N16" s="30">
        <f t="shared" ref="N16:P16" si="17">N5/O5</f>
        <v>2</v>
      </c>
      <c r="O16" s="30">
        <f t="shared" si="17"/>
        <v>2</v>
      </c>
      <c r="P16" s="30">
        <f t="shared" si="17"/>
        <v>2</v>
      </c>
      <c r="Q16" s="30"/>
    </row>
    <row r="17" spans="1:17" x14ac:dyDescent="0.2">
      <c r="A17" s="29" t="str">
        <f t="shared" si="9"/>
        <v>Mars</v>
      </c>
      <c r="B17" s="30">
        <f t="shared" ref="B17:D17" si="18">B6/C6</f>
        <v>0.2</v>
      </c>
      <c r="C17" s="30">
        <f t="shared" si="18"/>
        <v>2.4999999999999998E-2</v>
      </c>
      <c r="D17" s="30">
        <f t="shared" si="18"/>
        <v>0.2</v>
      </c>
      <c r="E17" s="30"/>
      <c r="F17" s="30">
        <f t="shared" ref="F17:H17" si="19">F6/G6</f>
        <v>0.15</v>
      </c>
      <c r="G17" s="30">
        <f t="shared" si="19"/>
        <v>0.04</v>
      </c>
      <c r="H17" s="30">
        <f t="shared" si="19"/>
        <v>0.25</v>
      </c>
      <c r="I17" s="30"/>
      <c r="J17" s="30">
        <f t="shared" ref="J17:L17" si="20">J6/K6</f>
        <v>0.3</v>
      </c>
      <c r="K17" s="30">
        <f t="shared" si="20"/>
        <v>0.08</v>
      </c>
      <c r="L17" s="30">
        <f t="shared" si="20"/>
        <v>0.5</v>
      </c>
      <c r="M17" s="30"/>
      <c r="N17" s="30">
        <f t="shared" ref="N17:P17" si="21">N6/O6</f>
        <v>2</v>
      </c>
      <c r="O17" s="30">
        <f t="shared" si="21"/>
        <v>2</v>
      </c>
      <c r="P17" s="30">
        <f t="shared" si="21"/>
        <v>2</v>
      </c>
      <c r="Q17" s="30"/>
    </row>
    <row r="18" spans="1:17" x14ac:dyDescent="0.2">
      <c r="A18" s="29" t="str">
        <f t="shared" si="9"/>
        <v>Jupiter</v>
      </c>
      <c r="B18" s="30">
        <f t="shared" ref="B18:D18" si="22">B7/C7</f>
        <v>0.2</v>
      </c>
      <c r="C18" s="30">
        <f t="shared" si="22"/>
        <v>2.4999999999999998E-2</v>
      </c>
      <c r="D18" s="30">
        <f t="shared" si="22"/>
        <v>0.2</v>
      </c>
      <c r="E18" s="30"/>
      <c r="F18" s="30">
        <f t="shared" ref="F18:H18" si="23">F7/G7</f>
        <v>0.15000000000000002</v>
      </c>
      <c r="G18" s="30">
        <f t="shared" si="23"/>
        <v>0.04</v>
      </c>
      <c r="H18" s="30">
        <f t="shared" si="23"/>
        <v>0.25</v>
      </c>
      <c r="I18" s="30"/>
      <c r="J18" s="30">
        <f t="shared" ref="J18:L18" si="24">J7/K7</f>
        <v>0.35319148936170208</v>
      </c>
      <c r="K18" s="30">
        <f t="shared" si="24"/>
        <v>9.4E-2</v>
      </c>
      <c r="L18" s="30">
        <f t="shared" si="24"/>
        <v>0.58823529411764708</v>
      </c>
      <c r="M18" s="30"/>
      <c r="N18" s="30">
        <f t="shared" ref="N18:P18" si="25">N7/O7</f>
        <v>2.354609929078014</v>
      </c>
      <c r="O18" s="30">
        <f t="shared" si="25"/>
        <v>2.35</v>
      </c>
      <c r="P18" s="30">
        <f t="shared" si="25"/>
        <v>2.3529411764705883</v>
      </c>
      <c r="Q18" s="30"/>
    </row>
    <row r="19" spans="1:17" x14ac:dyDescent="0.2">
      <c r="A19" s="29" t="str">
        <f t="shared" si="9"/>
        <v>Saturn</v>
      </c>
      <c r="B19" s="30">
        <f t="shared" ref="B19:D19" si="26">B8/C8</f>
        <v>0.19999999999999998</v>
      </c>
      <c r="C19" s="30">
        <f t="shared" si="26"/>
        <v>2.5000000000000001E-2</v>
      </c>
      <c r="D19" s="30">
        <f t="shared" si="26"/>
        <v>0.2</v>
      </c>
      <c r="E19" s="30"/>
      <c r="F19" s="30">
        <f t="shared" ref="F19:H19" si="27">F8/G8</f>
        <v>0.15</v>
      </c>
      <c r="G19" s="30">
        <f t="shared" si="27"/>
        <v>0.04</v>
      </c>
      <c r="H19" s="30">
        <f t="shared" si="27"/>
        <v>0.25</v>
      </c>
      <c r="I19" s="30"/>
      <c r="J19" s="30">
        <f t="shared" ref="J19:L19" si="28">J8/K8</f>
        <v>0.44230769230769229</v>
      </c>
      <c r="K19" s="30">
        <f t="shared" si="28"/>
        <v>0.11818181818181818</v>
      </c>
      <c r="L19" s="30">
        <f t="shared" si="28"/>
        <v>0.73333333333333328</v>
      </c>
      <c r="M19" s="30"/>
      <c r="N19" s="30">
        <f t="shared" ref="N19:P19" si="29">N8/O8</f>
        <v>2.9487179487179485</v>
      </c>
      <c r="O19" s="30">
        <f t="shared" si="29"/>
        <v>2.9545454545454541</v>
      </c>
      <c r="P19" s="30">
        <f t="shared" si="29"/>
        <v>2.9333333333333336</v>
      </c>
      <c r="Q19" s="30"/>
    </row>
    <row r="20" spans="1:17" x14ac:dyDescent="0.2">
      <c r="A20" s="29" t="str">
        <f t="shared" si="9"/>
        <v>Uranus</v>
      </c>
      <c r="B20" s="30">
        <f t="shared" ref="B20:D20" si="30">B9/C9</f>
        <v>0.19999999999999998</v>
      </c>
      <c r="C20" s="30">
        <f t="shared" si="30"/>
        <v>2.4999999999999998E-2</v>
      </c>
      <c r="D20" s="30">
        <f t="shared" si="30"/>
        <v>0.2</v>
      </c>
      <c r="E20" s="30"/>
      <c r="F20" s="30">
        <f t="shared" ref="F20:H20" si="31">F9/G9</f>
        <v>0.14999999999999997</v>
      </c>
      <c r="G20" s="30">
        <f t="shared" si="31"/>
        <v>0.04</v>
      </c>
      <c r="H20" s="30">
        <f t="shared" si="31"/>
        <v>0.25</v>
      </c>
      <c r="I20" s="30"/>
      <c r="J20" s="30">
        <f t="shared" ref="J20:L20" si="32">J9/K9</f>
        <v>0.49047619047619051</v>
      </c>
      <c r="K20" s="30">
        <f t="shared" si="32"/>
        <v>0.13125000000000001</v>
      </c>
      <c r="L20" s="30">
        <f t="shared" si="32"/>
        <v>0.82051282051282048</v>
      </c>
      <c r="M20" s="30"/>
      <c r="N20" s="30">
        <f t="shared" ref="N20:P20" si="33">N9/O9</f>
        <v>3.2698412698412707</v>
      </c>
      <c r="O20" s="30">
        <f t="shared" si="33"/>
        <v>3.28125</v>
      </c>
      <c r="P20" s="30">
        <f t="shared" si="33"/>
        <v>3.2820512820512819</v>
      </c>
      <c r="Q20" s="30"/>
    </row>
    <row r="21" spans="1:17" x14ac:dyDescent="0.2">
      <c r="A21" s="29" t="str">
        <f t="shared" si="9"/>
        <v>Neptune</v>
      </c>
      <c r="B21" s="30">
        <f t="shared" ref="B21:D21" si="34">B10/C10</f>
        <v>0.2</v>
      </c>
      <c r="C21" s="30">
        <f t="shared" si="34"/>
        <v>2.4999999999999998E-2</v>
      </c>
      <c r="D21" s="30">
        <f t="shared" si="34"/>
        <v>0.2</v>
      </c>
      <c r="E21" s="30"/>
      <c r="F21" s="30">
        <f t="shared" ref="F21:H21" si="35">F10/G10</f>
        <v>0.14999999999999997</v>
      </c>
      <c r="G21" s="30">
        <f t="shared" si="35"/>
        <v>0.04</v>
      </c>
      <c r="H21" s="30">
        <f t="shared" si="35"/>
        <v>0.25</v>
      </c>
      <c r="I21" s="30"/>
      <c r="J21" s="30">
        <f t="shared" ref="J21:L21" si="36">J10/K10</f>
        <v>0.51275862068965516</v>
      </c>
      <c r="K21" s="30">
        <f t="shared" si="36"/>
        <v>0.1380952380952381</v>
      </c>
      <c r="L21" s="30">
        <f t="shared" si="36"/>
        <v>0.8571428571428571</v>
      </c>
      <c r="M21" s="30"/>
      <c r="N21" s="30">
        <f t="shared" ref="N21:P21" si="37">N10/O10</f>
        <v>3.4183908045977014</v>
      </c>
      <c r="O21" s="30">
        <f t="shared" si="37"/>
        <v>3.4523809523809526</v>
      </c>
      <c r="P21" s="30">
        <f t="shared" si="37"/>
        <v>3.4285714285714288</v>
      </c>
      <c r="Q21" s="30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Planet Info</vt:lpstr>
      <vt:lpstr>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2020-09-18T00:13:21Z</dcterms:created>
  <dcterms:modified xsi:type="dcterms:W3CDTF">2020-09-18T09:56:04Z</dcterms:modified>
</cp:coreProperties>
</file>