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sis\Behavior Obs\"/>
    </mc:Choice>
  </mc:AlternateContent>
  <bookViews>
    <workbookView xWindow="0" yWindow="0" windowWidth="24610" windowHeight="127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15" i="1"/>
  <c r="G19" i="1"/>
  <c r="G17" i="1"/>
  <c r="G20" i="1"/>
  <c r="J20" i="1"/>
  <c r="K20" i="1"/>
  <c r="G21" i="1"/>
  <c r="J21" i="1"/>
  <c r="K21" i="1"/>
  <c r="G22" i="1"/>
  <c r="J22" i="1"/>
  <c r="K22" i="1"/>
  <c r="G23" i="1"/>
  <c r="J23" i="1"/>
  <c r="K23" i="1"/>
  <c r="G24" i="1"/>
  <c r="J24" i="1"/>
  <c r="K24" i="1"/>
  <c r="J25" i="1"/>
  <c r="K25" i="1"/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8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<sst xmlns="http://schemas.openxmlformats.org/spreadsheetml/2006/main" count="63" uniqueCount="20">
  <si>
    <t>Hatchery</t>
  </si>
  <si>
    <t>Year</t>
  </si>
  <si>
    <t>Takatz</t>
  </si>
  <si>
    <t>Species</t>
  </si>
  <si>
    <t>JulianDateTime.min</t>
  </si>
  <si>
    <t>JulianDateTime.max</t>
  </si>
  <si>
    <t>Chinook</t>
  </si>
  <si>
    <t>chum</t>
  </si>
  <si>
    <t>coho</t>
  </si>
  <si>
    <t>pink</t>
  </si>
  <si>
    <t>NA</t>
  </si>
  <si>
    <t>Start of Releases</t>
  </si>
  <si>
    <t>End Releases</t>
  </si>
  <si>
    <t>N released</t>
  </si>
  <si>
    <t>N Released</t>
  </si>
  <si>
    <t>Port Armstrong</t>
  </si>
  <si>
    <t>Little Port Walter</t>
  </si>
  <si>
    <t>Mist Cove</t>
  </si>
  <si>
    <t>Hidden Falls</t>
  </si>
  <si>
    <t xml:space="preserve"> Mean salmon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</si>
</sst>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6"/>
      <color rgb="FF555555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" fontId="1" fillId="2" borderId="0" xfId="0" applyNumberFormat="1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sqref="A1:K61"/>
    </sheetView>
  </sheetViews>
  <sheetFormatPr defaultRowHeight="21" x14ac:dyDescent="0.5"/>
  <cols>
    <col min="1" max="1" width="19.81640625" style="4" customWidth="1"/>
    <col min="2" max="2" width="8.90625" style="4" bestFit="1" customWidth="1"/>
    <col min="3" max="3" width="10.7265625" style="4" bestFit="1" customWidth="1"/>
    <col min="4" max="4" width="8.90625" style="4" hidden="1" customWidth="1"/>
    <col min="5" max="5" width="9" style="4" hidden="1" customWidth="1"/>
    <col min="6" max="6" width="12.6328125" style="11" hidden="1" customWidth="1"/>
    <col min="7" max="7" width="14.26953125" style="4" customWidth="1"/>
    <col min="8" max="8" width="18.26953125" style="12" customWidth="1"/>
    <col min="9" max="9" width="11.90625" style="4" hidden="1" customWidth="1"/>
    <col min="10" max="11" width="13.453125" style="4" bestFit="1" customWidth="1"/>
  </cols>
  <sheetData>
    <row r="1" spans="1:11" ht="84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13</v>
      </c>
      <c r="G1" s="1" t="s">
        <v>14</v>
      </c>
      <c r="H1" s="3" t="s">
        <v>19</v>
      </c>
      <c r="J1" s="1" t="s">
        <v>11</v>
      </c>
      <c r="K1" s="1" t="s">
        <v>12</v>
      </c>
    </row>
    <row r="2" spans="1:11" x14ac:dyDescent="0.5">
      <c r="A2" s="13" t="s">
        <v>18</v>
      </c>
      <c r="B2" s="13">
        <v>2010</v>
      </c>
      <c r="C2" s="6" t="s">
        <v>6</v>
      </c>
      <c r="D2" s="6">
        <v>148</v>
      </c>
      <c r="E2" s="6">
        <v>152</v>
      </c>
      <c r="F2" s="7">
        <v>939962</v>
      </c>
      <c r="G2" s="7">
        <f>ROUND(F2,-3)</f>
        <v>940000</v>
      </c>
      <c r="H2" s="8">
        <v>69.81</v>
      </c>
      <c r="I2" s="9">
        <v>40178</v>
      </c>
      <c r="J2" s="10">
        <f>I2+D2</f>
        <v>40326</v>
      </c>
      <c r="K2" s="10">
        <f>I2+E2</f>
        <v>40330</v>
      </c>
    </row>
    <row r="3" spans="1:11" x14ac:dyDescent="0.5">
      <c r="A3" s="13"/>
      <c r="B3" s="13"/>
      <c r="C3" s="6" t="s">
        <v>7</v>
      </c>
      <c r="D3" s="6">
        <v>133</v>
      </c>
      <c r="E3" s="6">
        <v>142</v>
      </c>
      <c r="F3" s="7">
        <v>40268478</v>
      </c>
      <c r="G3" s="7">
        <f t="shared" ref="G3:G61" si="0">ROUND(F3,-3)</f>
        <v>40268000</v>
      </c>
      <c r="H3" s="8">
        <v>2.0499999999999998</v>
      </c>
      <c r="I3" s="9">
        <v>40178</v>
      </c>
      <c r="J3" s="10">
        <f t="shared" ref="J3:J61" si="1">I3+D3</f>
        <v>40311</v>
      </c>
      <c r="K3" s="10">
        <f t="shared" ref="K3:K16" si="2">I3+E3</f>
        <v>40320</v>
      </c>
    </row>
    <row r="4" spans="1:11" x14ac:dyDescent="0.5">
      <c r="A4" s="13"/>
      <c r="B4" s="13"/>
      <c r="C4" s="6" t="s">
        <v>8</v>
      </c>
      <c r="D4" s="6">
        <v>129</v>
      </c>
      <c r="E4" s="6">
        <v>146</v>
      </c>
      <c r="F4" s="7">
        <v>2060439</v>
      </c>
      <c r="G4" s="7">
        <f t="shared" si="0"/>
        <v>2060000</v>
      </c>
      <c r="H4" s="8">
        <v>21.318888900000001</v>
      </c>
      <c r="I4" s="9">
        <v>40178</v>
      </c>
      <c r="J4" s="10">
        <f t="shared" si="1"/>
        <v>40307</v>
      </c>
      <c r="K4" s="10">
        <f t="shared" si="2"/>
        <v>40324</v>
      </c>
    </row>
    <row r="5" spans="1:11" x14ac:dyDescent="0.5">
      <c r="A5" s="13"/>
      <c r="B5" s="13">
        <v>2011</v>
      </c>
      <c r="C5" s="6" t="s">
        <v>6</v>
      </c>
      <c r="D5" s="6">
        <v>133</v>
      </c>
      <c r="E5" s="6">
        <v>138</v>
      </c>
      <c r="F5" s="7">
        <v>534882</v>
      </c>
      <c r="G5" s="7">
        <f t="shared" si="0"/>
        <v>535000</v>
      </c>
      <c r="H5" s="8">
        <v>53.068750000000001</v>
      </c>
      <c r="I5" s="9">
        <v>40543</v>
      </c>
      <c r="J5" s="10">
        <f t="shared" si="1"/>
        <v>40676</v>
      </c>
      <c r="K5" s="10">
        <f t="shared" si="2"/>
        <v>40681</v>
      </c>
    </row>
    <row r="6" spans="1:11" x14ac:dyDescent="0.5">
      <c r="A6" s="13"/>
      <c r="B6" s="13"/>
      <c r="C6" s="6" t="s">
        <v>7</v>
      </c>
      <c r="D6" s="6">
        <v>140</v>
      </c>
      <c r="E6" s="6">
        <v>147</v>
      </c>
      <c r="F6" s="7">
        <v>37600694</v>
      </c>
      <c r="G6" s="7">
        <f t="shared" si="0"/>
        <v>37601000</v>
      </c>
      <c r="H6" s="8">
        <v>2.1681249999999999</v>
      </c>
      <c r="I6" s="9">
        <v>40543</v>
      </c>
      <c r="J6" s="10">
        <f t="shared" si="1"/>
        <v>40683</v>
      </c>
      <c r="K6" s="10">
        <f t="shared" si="2"/>
        <v>40690</v>
      </c>
    </row>
    <row r="7" spans="1:11" x14ac:dyDescent="0.5">
      <c r="A7" s="13"/>
      <c r="B7" s="13"/>
      <c r="C7" s="6" t="s">
        <v>8</v>
      </c>
      <c r="D7" s="6">
        <v>126</v>
      </c>
      <c r="E7" s="6">
        <v>147</v>
      </c>
      <c r="F7" s="7">
        <v>3048496</v>
      </c>
      <c r="G7" s="7">
        <f t="shared" si="0"/>
        <v>3048000</v>
      </c>
      <c r="H7" s="8">
        <v>21.68</v>
      </c>
      <c r="I7" s="9">
        <v>40543</v>
      </c>
      <c r="J7" s="10">
        <f t="shared" si="1"/>
        <v>40669</v>
      </c>
      <c r="K7" s="10">
        <f t="shared" si="2"/>
        <v>40690</v>
      </c>
    </row>
    <row r="8" spans="1:11" x14ac:dyDescent="0.5">
      <c r="A8" s="13"/>
      <c r="B8" s="13">
        <v>2012</v>
      </c>
      <c r="C8" s="6" t="s">
        <v>6</v>
      </c>
      <c r="D8" s="6">
        <v>128.69</v>
      </c>
      <c r="E8" s="6">
        <v>131.71</v>
      </c>
      <c r="F8" s="7">
        <v>523192</v>
      </c>
      <c r="G8" s="7">
        <f t="shared" si="0"/>
        <v>523000</v>
      </c>
      <c r="H8" s="8">
        <v>55.145000000000003</v>
      </c>
      <c r="I8" s="9">
        <v>40908</v>
      </c>
      <c r="J8" s="10">
        <f t="shared" si="1"/>
        <v>41036.69</v>
      </c>
      <c r="K8" s="10">
        <f t="shared" si="2"/>
        <v>41039.71</v>
      </c>
    </row>
    <row r="9" spans="1:11" x14ac:dyDescent="0.5">
      <c r="A9" s="13"/>
      <c r="B9" s="13"/>
      <c r="C9" s="6" t="s">
        <v>7</v>
      </c>
      <c r="D9" s="6">
        <v>139.44</v>
      </c>
      <c r="E9" s="6">
        <v>154.83000000000001</v>
      </c>
      <c r="F9" s="7">
        <v>46246351</v>
      </c>
      <c r="G9" s="7">
        <f t="shared" si="0"/>
        <v>46246000</v>
      </c>
      <c r="H9" s="8">
        <v>2.2757895000000001</v>
      </c>
      <c r="I9" s="9">
        <v>40908</v>
      </c>
      <c r="J9" s="10">
        <f t="shared" si="1"/>
        <v>41047.440000000002</v>
      </c>
      <c r="K9" s="10">
        <f t="shared" si="2"/>
        <v>41062.83</v>
      </c>
    </row>
    <row r="10" spans="1:11" x14ac:dyDescent="0.5">
      <c r="A10" s="13"/>
      <c r="B10" s="13"/>
      <c r="C10" s="6" t="s">
        <v>8</v>
      </c>
      <c r="D10" s="6">
        <v>125.33</v>
      </c>
      <c r="E10" s="6">
        <v>147.5</v>
      </c>
      <c r="F10" s="7">
        <v>2208774</v>
      </c>
      <c r="G10" s="7">
        <f t="shared" si="0"/>
        <v>2209000</v>
      </c>
      <c r="H10" s="8">
        <v>21.945384600000001</v>
      </c>
      <c r="I10" s="9">
        <v>40908</v>
      </c>
      <c r="J10" s="10">
        <f t="shared" si="1"/>
        <v>41033.33</v>
      </c>
      <c r="K10" s="10">
        <f t="shared" si="2"/>
        <v>41055.5</v>
      </c>
    </row>
    <row r="11" spans="1:11" x14ac:dyDescent="0.5">
      <c r="A11" s="13"/>
      <c r="B11" s="13">
        <v>2013</v>
      </c>
      <c r="C11" s="6" t="s">
        <v>6</v>
      </c>
      <c r="D11" s="6">
        <v>116.35</v>
      </c>
      <c r="E11" s="6">
        <v>128.71</v>
      </c>
      <c r="F11" s="7">
        <v>518278</v>
      </c>
      <c r="G11" s="7">
        <f t="shared" si="0"/>
        <v>518000</v>
      </c>
      <c r="H11" s="8">
        <v>61.765000000000001</v>
      </c>
      <c r="I11" s="9">
        <v>41274</v>
      </c>
      <c r="J11" s="10">
        <f t="shared" si="1"/>
        <v>41390.35</v>
      </c>
      <c r="K11" s="10">
        <f t="shared" si="2"/>
        <v>41402.71</v>
      </c>
    </row>
    <row r="12" spans="1:11" x14ac:dyDescent="0.5">
      <c r="A12" s="13"/>
      <c r="B12" s="13"/>
      <c r="C12" s="6" t="s">
        <v>7</v>
      </c>
      <c r="D12" s="6">
        <v>123.33</v>
      </c>
      <c r="E12" s="6">
        <v>153.33000000000001</v>
      </c>
      <c r="F12" s="7">
        <v>34867367</v>
      </c>
      <c r="G12" s="7">
        <f t="shared" si="0"/>
        <v>34867000</v>
      </c>
      <c r="H12" s="8">
        <v>2.6156250000000001</v>
      </c>
      <c r="I12" s="9">
        <v>41274</v>
      </c>
      <c r="J12" s="10">
        <f t="shared" si="1"/>
        <v>41397.33</v>
      </c>
      <c r="K12" s="10">
        <f t="shared" si="2"/>
        <v>41427.33</v>
      </c>
    </row>
    <row r="13" spans="1:11" x14ac:dyDescent="0.5">
      <c r="A13" s="13"/>
      <c r="B13" s="13"/>
      <c r="C13" s="6" t="s">
        <v>8</v>
      </c>
      <c r="D13" s="6">
        <v>121.35</v>
      </c>
      <c r="E13" s="6">
        <v>157.33000000000001</v>
      </c>
      <c r="F13" s="7">
        <v>3136619</v>
      </c>
      <c r="G13" s="7">
        <f t="shared" si="0"/>
        <v>3137000</v>
      </c>
      <c r="H13" s="8">
        <v>23.5066667</v>
      </c>
      <c r="I13" s="9">
        <v>41274</v>
      </c>
      <c r="J13" s="10">
        <f t="shared" si="1"/>
        <v>41395.35</v>
      </c>
      <c r="K13" s="10">
        <f t="shared" si="2"/>
        <v>41431.33</v>
      </c>
    </row>
    <row r="14" spans="1:11" x14ac:dyDescent="0.5">
      <c r="A14" s="13"/>
      <c r="B14" s="13">
        <v>2014</v>
      </c>
      <c r="C14" s="6" t="s">
        <v>6</v>
      </c>
      <c r="D14" s="6">
        <v>121.38</v>
      </c>
      <c r="E14" s="6">
        <v>124.67</v>
      </c>
      <c r="F14" s="7">
        <v>558227</v>
      </c>
      <c r="G14" s="7">
        <f t="shared" si="0"/>
        <v>558000</v>
      </c>
      <c r="H14" s="8">
        <v>66.8</v>
      </c>
      <c r="I14" s="9">
        <v>41639</v>
      </c>
      <c r="J14" s="10">
        <f t="shared" si="1"/>
        <v>41760.379999999997</v>
      </c>
      <c r="K14" s="10">
        <f t="shared" si="2"/>
        <v>41763.67</v>
      </c>
    </row>
    <row r="15" spans="1:11" x14ac:dyDescent="0.5">
      <c r="A15" s="13"/>
      <c r="B15" s="13"/>
      <c r="C15" s="6" t="s">
        <v>7</v>
      </c>
      <c r="D15" s="6">
        <v>141.35</v>
      </c>
      <c r="E15" s="6">
        <v>147.41999999999999</v>
      </c>
      <c r="F15" s="7">
        <v>26035398</v>
      </c>
      <c r="G15" s="7">
        <f>ROUND(F15,-3)</f>
        <v>26035000</v>
      </c>
      <c r="H15" s="8">
        <v>2.1850000000000001</v>
      </c>
      <c r="I15" s="9">
        <v>41639</v>
      </c>
      <c r="J15" s="10">
        <f t="shared" si="1"/>
        <v>41780.35</v>
      </c>
      <c r="K15" s="10">
        <f t="shared" si="2"/>
        <v>41786.42</v>
      </c>
    </row>
    <row r="16" spans="1:11" x14ac:dyDescent="0.5">
      <c r="A16" s="13"/>
      <c r="B16" s="13"/>
      <c r="C16" s="6" t="s">
        <v>8</v>
      </c>
      <c r="D16" s="6">
        <v>125.69</v>
      </c>
      <c r="E16" s="6">
        <v>147.47</v>
      </c>
      <c r="F16" s="7">
        <v>2684848</v>
      </c>
      <c r="G16" s="7">
        <f t="shared" si="0"/>
        <v>2685000</v>
      </c>
      <c r="H16" s="8">
        <v>24.176666699999998</v>
      </c>
      <c r="I16" s="9">
        <v>41639</v>
      </c>
      <c r="J16" s="10">
        <f t="shared" si="1"/>
        <v>41764.69</v>
      </c>
      <c r="K16" s="10">
        <f t="shared" si="2"/>
        <v>41786.47</v>
      </c>
    </row>
    <row r="17" spans="1:11" x14ac:dyDescent="0.5">
      <c r="A17" s="13"/>
      <c r="B17" s="6">
        <v>2015</v>
      </c>
      <c r="C17" s="6" t="s">
        <v>6</v>
      </c>
      <c r="D17" s="6">
        <v>121.38</v>
      </c>
      <c r="E17" s="6">
        <v>124.67</v>
      </c>
      <c r="F17" s="7">
        <v>558227</v>
      </c>
      <c r="G17" s="7">
        <f t="shared" ref="G17" si="3">ROUND(F17,-3)</f>
        <v>558000</v>
      </c>
      <c r="H17" s="8">
        <v>66.8</v>
      </c>
      <c r="I17" s="9">
        <v>41639</v>
      </c>
      <c r="J17" s="10">
        <v>42110</v>
      </c>
      <c r="K17" s="10">
        <v>42138</v>
      </c>
    </row>
    <row r="18" spans="1:11" x14ac:dyDescent="0.5">
      <c r="A18" s="13"/>
      <c r="B18" s="6"/>
      <c r="C18" s="6" t="s">
        <v>7</v>
      </c>
      <c r="D18" s="6">
        <v>132</v>
      </c>
      <c r="E18" s="6">
        <v>148</v>
      </c>
      <c r="F18" s="7">
        <v>28415922</v>
      </c>
      <c r="G18" s="7">
        <f>ROUND(F18,-3)</f>
        <v>28416000</v>
      </c>
      <c r="H18" s="8">
        <v>2.6025999999999998</v>
      </c>
      <c r="I18" s="9">
        <v>42004</v>
      </c>
      <c r="J18" s="10">
        <f>I18+D18</f>
        <v>42136</v>
      </c>
      <c r="K18" s="10">
        <f>I18+E18</f>
        <v>42152</v>
      </c>
    </row>
    <row r="19" spans="1:11" x14ac:dyDescent="0.5">
      <c r="A19" s="13"/>
      <c r="B19" s="5"/>
      <c r="C19" s="6" t="s">
        <v>8</v>
      </c>
      <c r="D19" s="6">
        <v>125.69</v>
      </c>
      <c r="E19" s="6">
        <v>147.47</v>
      </c>
      <c r="F19" s="7">
        <v>2684848</v>
      </c>
      <c r="G19" s="7">
        <f>ROUND(F19,-3)</f>
        <v>2685000</v>
      </c>
      <c r="H19" s="8">
        <v>24.176666699999998</v>
      </c>
      <c r="I19" s="9">
        <v>41639</v>
      </c>
      <c r="J19" s="10">
        <v>42127</v>
      </c>
      <c r="K19" s="10">
        <v>42143</v>
      </c>
    </row>
    <row r="20" spans="1:11" x14ac:dyDescent="0.5">
      <c r="A20" s="13" t="s">
        <v>2</v>
      </c>
      <c r="B20" s="6">
        <v>2010</v>
      </c>
      <c r="C20" s="13" t="s">
        <v>7</v>
      </c>
      <c r="D20" s="6">
        <v>144</v>
      </c>
      <c r="E20" s="6">
        <v>150</v>
      </c>
      <c r="F20" s="7">
        <v>39039177</v>
      </c>
      <c r="G20" s="7">
        <f t="shared" si="0"/>
        <v>39039000</v>
      </c>
      <c r="H20" s="8">
        <v>2.11</v>
      </c>
      <c r="I20" s="9">
        <v>40178</v>
      </c>
      <c r="J20" s="10">
        <f t="shared" si="1"/>
        <v>40322</v>
      </c>
      <c r="K20" s="10">
        <f>I20+E20</f>
        <v>40328</v>
      </c>
    </row>
    <row r="21" spans="1:11" x14ac:dyDescent="0.5">
      <c r="A21" s="13"/>
      <c r="B21" s="6">
        <v>2011</v>
      </c>
      <c r="C21" s="13"/>
      <c r="D21" s="6">
        <v>149.58000000000001</v>
      </c>
      <c r="E21" s="6">
        <v>164.42</v>
      </c>
      <c r="F21" s="7">
        <v>38900823</v>
      </c>
      <c r="G21" s="7">
        <f t="shared" si="0"/>
        <v>38901000</v>
      </c>
      <c r="H21" s="8">
        <v>2.5140207999999999</v>
      </c>
      <c r="I21" s="9">
        <v>40543</v>
      </c>
      <c r="J21" s="10">
        <f t="shared" si="1"/>
        <v>40692.58</v>
      </c>
      <c r="K21" s="10">
        <f>I21+E21</f>
        <v>40707.42</v>
      </c>
    </row>
    <row r="22" spans="1:11" x14ac:dyDescent="0.5">
      <c r="A22" s="13"/>
      <c r="B22" s="6">
        <v>2012</v>
      </c>
      <c r="C22" s="13"/>
      <c r="D22" s="6">
        <v>145.79</v>
      </c>
      <c r="E22" s="6">
        <v>182.33</v>
      </c>
      <c r="F22" s="7">
        <v>40447456</v>
      </c>
      <c r="G22" s="7">
        <f t="shared" si="0"/>
        <v>40447000</v>
      </c>
      <c r="H22" s="8">
        <v>2.4876471000000002</v>
      </c>
      <c r="I22" s="9">
        <v>40908</v>
      </c>
      <c r="J22" s="10">
        <f t="shared" si="1"/>
        <v>41053.79</v>
      </c>
      <c r="K22" s="10">
        <f>I22+E22</f>
        <v>41090.33</v>
      </c>
    </row>
    <row r="23" spans="1:11" x14ac:dyDescent="0.5">
      <c r="A23" s="13"/>
      <c r="B23" s="6">
        <v>2013</v>
      </c>
      <c r="C23" s="13"/>
      <c r="D23" s="6">
        <v>143</v>
      </c>
      <c r="E23" s="6">
        <v>161.27000000000001</v>
      </c>
      <c r="F23" s="7">
        <v>39654342</v>
      </c>
      <c r="G23" s="7">
        <f t="shared" si="0"/>
        <v>39654000</v>
      </c>
      <c r="H23" s="8">
        <v>2.7850000000000001</v>
      </c>
      <c r="I23" s="9">
        <v>41274</v>
      </c>
      <c r="J23" s="10">
        <f t="shared" si="1"/>
        <v>41417</v>
      </c>
      <c r="K23" s="10">
        <f>I23+E23</f>
        <v>41435.269999999997</v>
      </c>
    </row>
    <row r="24" spans="1:11" x14ac:dyDescent="0.5">
      <c r="A24" s="13"/>
      <c r="B24" s="6">
        <v>2014</v>
      </c>
      <c r="C24" s="13"/>
      <c r="D24" s="6">
        <v>143.25</v>
      </c>
      <c r="E24" s="6">
        <v>158.46</v>
      </c>
      <c r="F24" s="7">
        <v>42433483</v>
      </c>
      <c r="G24" s="7">
        <f t="shared" si="0"/>
        <v>42433000</v>
      </c>
      <c r="H24" s="8">
        <v>2.7655555999999999</v>
      </c>
      <c r="I24" s="9">
        <v>41639</v>
      </c>
      <c r="J24" s="10">
        <f t="shared" si="1"/>
        <v>41782.25</v>
      </c>
      <c r="K24" s="10">
        <f>I24+E24</f>
        <v>41797.46</v>
      </c>
    </row>
    <row r="25" spans="1:11" x14ac:dyDescent="0.5">
      <c r="A25" s="13"/>
      <c r="B25" s="6">
        <v>2015</v>
      </c>
      <c r="C25" s="13"/>
      <c r="D25" s="6">
        <v>137</v>
      </c>
      <c r="E25" s="6">
        <v>148</v>
      </c>
      <c r="F25" s="7">
        <v>43223506</v>
      </c>
      <c r="G25" s="7">
        <f t="shared" si="0"/>
        <v>43224000</v>
      </c>
      <c r="H25" s="8">
        <v>2.7733333</v>
      </c>
      <c r="I25" s="9">
        <v>42004</v>
      </c>
      <c r="J25" s="10">
        <f t="shared" si="1"/>
        <v>42141</v>
      </c>
      <c r="K25" s="10">
        <f>I25+E25</f>
        <v>42152</v>
      </c>
    </row>
    <row r="26" spans="1:11" x14ac:dyDescent="0.5">
      <c r="A26" s="13" t="s">
        <v>17</v>
      </c>
      <c r="B26" s="6">
        <v>2010</v>
      </c>
      <c r="C26" s="13" t="s">
        <v>8</v>
      </c>
      <c r="D26" s="6">
        <v>132</v>
      </c>
      <c r="E26" s="6">
        <v>162</v>
      </c>
      <c r="F26" s="7">
        <v>1193076</v>
      </c>
      <c r="G26" s="7">
        <f t="shared" si="0"/>
        <v>1193000</v>
      </c>
      <c r="H26" s="8">
        <v>16.4497143</v>
      </c>
      <c r="I26" s="9">
        <v>40178</v>
      </c>
      <c r="J26" s="10">
        <f t="shared" si="1"/>
        <v>40310</v>
      </c>
      <c r="K26" s="10">
        <f>I26+E26</f>
        <v>40340</v>
      </c>
    </row>
    <row r="27" spans="1:11" x14ac:dyDescent="0.5">
      <c r="A27" s="13"/>
      <c r="B27" s="6">
        <v>2011</v>
      </c>
      <c r="C27" s="13"/>
      <c r="D27" s="6">
        <v>137.83000000000001</v>
      </c>
      <c r="E27" s="6">
        <v>145.79</v>
      </c>
      <c r="F27" s="7">
        <v>290149</v>
      </c>
      <c r="G27" s="7">
        <f t="shared" si="0"/>
        <v>290000</v>
      </c>
      <c r="H27" s="8">
        <v>19.28</v>
      </c>
      <c r="I27" s="9">
        <v>40543</v>
      </c>
      <c r="J27" s="10">
        <f t="shared" si="1"/>
        <v>40680.83</v>
      </c>
      <c r="K27" s="10">
        <f>I27+E27</f>
        <v>40688.79</v>
      </c>
    </row>
    <row r="28" spans="1:11" x14ac:dyDescent="0.5">
      <c r="A28" s="13"/>
      <c r="B28" s="6">
        <v>2012</v>
      </c>
      <c r="C28" s="13"/>
      <c r="D28" s="6">
        <v>150</v>
      </c>
      <c r="E28" s="6">
        <v>165</v>
      </c>
      <c r="F28" s="7">
        <v>2014938</v>
      </c>
      <c r="G28" s="7">
        <f t="shared" si="0"/>
        <v>2015000</v>
      </c>
      <c r="H28" s="8">
        <v>19.250545500000001</v>
      </c>
      <c r="I28" s="9">
        <v>40908</v>
      </c>
      <c r="J28" s="10">
        <f t="shared" si="1"/>
        <v>41058</v>
      </c>
      <c r="K28" s="10">
        <f>I28+E28</f>
        <v>41073</v>
      </c>
    </row>
    <row r="29" spans="1:11" x14ac:dyDescent="0.5">
      <c r="A29" s="13"/>
      <c r="B29" s="6">
        <v>2013</v>
      </c>
      <c r="C29" s="13"/>
      <c r="D29" s="6">
        <v>137</v>
      </c>
      <c r="E29" s="6">
        <v>170</v>
      </c>
      <c r="F29" s="7">
        <v>2566910</v>
      </c>
      <c r="G29" s="7">
        <f t="shared" si="0"/>
        <v>2567000</v>
      </c>
      <c r="H29" s="8">
        <v>20.833569199999999</v>
      </c>
      <c r="I29" s="9">
        <v>41274</v>
      </c>
      <c r="J29" s="10">
        <f t="shared" si="1"/>
        <v>41411</v>
      </c>
      <c r="K29" s="10">
        <f>I29+E29</f>
        <v>41444</v>
      </c>
    </row>
    <row r="30" spans="1:11" x14ac:dyDescent="0.5">
      <c r="A30" s="13"/>
      <c r="B30" s="6">
        <v>2014</v>
      </c>
      <c r="C30" s="13"/>
      <c r="D30" s="6">
        <v>133.79</v>
      </c>
      <c r="E30" s="6">
        <v>180.88</v>
      </c>
      <c r="F30" s="7">
        <v>2416868</v>
      </c>
      <c r="G30" s="7">
        <f t="shared" si="0"/>
        <v>2417000</v>
      </c>
      <c r="H30" s="8">
        <v>23.82</v>
      </c>
      <c r="I30" s="9">
        <v>41639</v>
      </c>
      <c r="J30" s="10">
        <f t="shared" si="1"/>
        <v>41772.79</v>
      </c>
      <c r="K30" s="10">
        <f>I30+E30</f>
        <v>41819.879999999997</v>
      </c>
    </row>
    <row r="31" spans="1:11" x14ac:dyDescent="0.5">
      <c r="A31" s="13"/>
      <c r="B31" s="6">
        <v>2015</v>
      </c>
      <c r="C31" s="13"/>
      <c r="D31" s="6">
        <v>102</v>
      </c>
      <c r="E31" s="6">
        <v>171</v>
      </c>
      <c r="F31" s="7">
        <v>2497748</v>
      </c>
      <c r="G31" s="7">
        <f t="shared" si="0"/>
        <v>2498000</v>
      </c>
      <c r="H31" s="8">
        <v>39.65</v>
      </c>
      <c r="I31" s="9">
        <v>42004</v>
      </c>
      <c r="J31" s="10">
        <f t="shared" si="1"/>
        <v>42106</v>
      </c>
      <c r="K31" s="10">
        <f>I31+E31</f>
        <v>42175</v>
      </c>
    </row>
    <row r="32" spans="1:11" x14ac:dyDescent="0.5">
      <c r="A32" s="13" t="s">
        <v>16</v>
      </c>
      <c r="B32" s="6">
        <v>2010</v>
      </c>
      <c r="C32" s="13" t="s">
        <v>6</v>
      </c>
      <c r="D32" s="6">
        <v>139</v>
      </c>
      <c r="E32" s="6">
        <v>139</v>
      </c>
      <c r="F32" s="7">
        <v>237700</v>
      </c>
      <c r="G32" s="7">
        <f t="shared" si="0"/>
        <v>238000</v>
      </c>
      <c r="H32" s="8">
        <v>18.100000000000001</v>
      </c>
      <c r="I32" s="9">
        <v>40178</v>
      </c>
      <c r="J32" s="10">
        <f t="shared" si="1"/>
        <v>40317</v>
      </c>
      <c r="K32" s="10">
        <f>I32+E32</f>
        <v>40317</v>
      </c>
    </row>
    <row r="33" spans="1:11" x14ac:dyDescent="0.5">
      <c r="A33" s="13"/>
      <c r="B33" s="6">
        <v>2011</v>
      </c>
      <c r="C33" s="13"/>
      <c r="D33" s="6">
        <v>137.69</v>
      </c>
      <c r="E33" s="6">
        <v>137.69</v>
      </c>
      <c r="F33" s="7">
        <v>180000</v>
      </c>
      <c r="G33" s="7">
        <f t="shared" si="0"/>
        <v>180000</v>
      </c>
      <c r="H33" s="8">
        <v>22</v>
      </c>
      <c r="I33" s="9">
        <v>40543</v>
      </c>
      <c r="J33" s="10">
        <f t="shared" si="1"/>
        <v>40680.69</v>
      </c>
      <c r="K33" s="10">
        <f>I33+E33</f>
        <v>40680.69</v>
      </c>
    </row>
    <row r="34" spans="1:11" x14ac:dyDescent="0.5">
      <c r="A34" s="13"/>
      <c r="B34" s="6">
        <v>2012</v>
      </c>
      <c r="C34" s="13"/>
      <c r="D34" s="6">
        <v>143.35</v>
      </c>
      <c r="E34" s="6">
        <v>143.35</v>
      </c>
      <c r="F34" s="7">
        <v>150460</v>
      </c>
      <c r="G34" s="7">
        <f t="shared" si="0"/>
        <v>150000</v>
      </c>
      <c r="H34" s="8">
        <v>16.190000000000001</v>
      </c>
      <c r="I34" s="9">
        <v>40908</v>
      </c>
      <c r="J34" s="10">
        <f t="shared" si="1"/>
        <v>41051.35</v>
      </c>
      <c r="K34" s="10">
        <f>I34+E34</f>
        <v>41051.35</v>
      </c>
    </row>
    <row r="35" spans="1:11" x14ac:dyDescent="0.5">
      <c r="A35" s="13"/>
      <c r="B35" s="6">
        <v>2013</v>
      </c>
      <c r="C35" s="13"/>
      <c r="D35" s="6">
        <v>135.83000000000001</v>
      </c>
      <c r="E35" s="6">
        <v>136.83000000000001</v>
      </c>
      <c r="F35" s="7">
        <v>139100</v>
      </c>
      <c r="G35" s="7">
        <f t="shared" si="0"/>
        <v>139000</v>
      </c>
      <c r="H35" s="8">
        <v>16.89</v>
      </c>
      <c r="I35" s="9">
        <v>41274</v>
      </c>
      <c r="J35" s="10">
        <f t="shared" si="1"/>
        <v>41409.83</v>
      </c>
      <c r="K35" s="10">
        <f>I35+E35</f>
        <v>41410.83</v>
      </c>
    </row>
    <row r="36" spans="1:11" x14ac:dyDescent="0.5">
      <c r="A36" s="13"/>
      <c r="B36" s="6">
        <v>2014</v>
      </c>
      <c r="C36" s="13"/>
      <c r="D36" s="6">
        <v>136.83000000000001</v>
      </c>
      <c r="E36" s="6">
        <v>136.83000000000001</v>
      </c>
      <c r="F36" s="7">
        <v>211163</v>
      </c>
      <c r="G36" s="7">
        <f t="shared" si="0"/>
        <v>211000</v>
      </c>
      <c r="H36" s="8">
        <v>28.51</v>
      </c>
      <c r="I36" s="9">
        <v>41639</v>
      </c>
      <c r="J36" s="10">
        <f t="shared" si="1"/>
        <v>41775.83</v>
      </c>
      <c r="K36" s="10">
        <f>I36+E36</f>
        <v>41775.83</v>
      </c>
    </row>
    <row r="37" spans="1:11" ht="42" x14ac:dyDescent="0.5">
      <c r="A37" s="13"/>
      <c r="B37" s="6">
        <v>2015</v>
      </c>
      <c r="C37" s="13"/>
      <c r="D37" s="6">
        <v>136</v>
      </c>
      <c r="E37" s="6">
        <v>152</v>
      </c>
      <c r="F37" s="7" t="s">
        <v>10</v>
      </c>
      <c r="G37" s="7" t="s">
        <v>10</v>
      </c>
      <c r="H37" s="8" t="s">
        <v>10</v>
      </c>
      <c r="I37" s="9">
        <v>42004</v>
      </c>
      <c r="J37" s="10">
        <f t="shared" si="1"/>
        <v>42140</v>
      </c>
      <c r="K37" s="10">
        <f>I37+E37</f>
        <v>42156</v>
      </c>
    </row>
    <row r="38" spans="1:11" x14ac:dyDescent="0.5">
      <c r="A38" s="13" t="s">
        <v>15</v>
      </c>
      <c r="B38" s="13">
        <v>2010</v>
      </c>
      <c r="C38" s="6" t="s">
        <v>6</v>
      </c>
      <c r="D38" s="6">
        <v>128</v>
      </c>
      <c r="E38" s="6">
        <v>137</v>
      </c>
      <c r="F38" s="7">
        <v>276098</v>
      </c>
      <c r="G38" s="7">
        <f t="shared" si="0"/>
        <v>276000</v>
      </c>
      <c r="H38" s="8">
        <v>31.65</v>
      </c>
      <c r="I38" s="9">
        <v>40178</v>
      </c>
      <c r="J38" s="10">
        <f t="shared" si="1"/>
        <v>40306</v>
      </c>
      <c r="K38" s="10">
        <f>I38+E38</f>
        <v>40315</v>
      </c>
    </row>
    <row r="39" spans="1:11" x14ac:dyDescent="0.5">
      <c r="A39" s="13"/>
      <c r="B39" s="13"/>
      <c r="C39" s="6" t="s">
        <v>7</v>
      </c>
      <c r="D39" s="6">
        <v>117</v>
      </c>
      <c r="E39" s="6">
        <v>117</v>
      </c>
      <c r="F39" s="7">
        <v>27296476</v>
      </c>
      <c r="G39" s="7">
        <f t="shared" si="0"/>
        <v>27296000</v>
      </c>
      <c r="H39" s="8">
        <v>1.24</v>
      </c>
      <c r="I39" s="9">
        <v>40178</v>
      </c>
      <c r="J39" s="10">
        <f t="shared" si="1"/>
        <v>40295</v>
      </c>
      <c r="K39" s="10">
        <f>I39+E39</f>
        <v>40295</v>
      </c>
    </row>
    <row r="40" spans="1:11" x14ac:dyDescent="0.5">
      <c r="A40" s="13"/>
      <c r="B40" s="13"/>
      <c r="C40" s="6" t="s">
        <v>8</v>
      </c>
      <c r="D40" s="6">
        <v>128</v>
      </c>
      <c r="E40" s="6">
        <v>147</v>
      </c>
      <c r="F40" s="7">
        <v>3223867</v>
      </c>
      <c r="G40" s="7">
        <f t="shared" si="0"/>
        <v>3224000</v>
      </c>
      <c r="H40" s="8">
        <v>17.1166667</v>
      </c>
      <c r="I40" s="9">
        <v>40178</v>
      </c>
      <c r="J40" s="10">
        <f t="shared" si="1"/>
        <v>40306</v>
      </c>
      <c r="K40" s="10">
        <f>I40+E40</f>
        <v>40325</v>
      </c>
    </row>
    <row r="41" spans="1:11" x14ac:dyDescent="0.5">
      <c r="A41" s="13"/>
      <c r="B41" s="13"/>
      <c r="C41" s="6" t="s">
        <v>9</v>
      </c>
      <c r="D41" s="6">
        <v>119</v>
      </c>
      <c r="E41" s="6">
        <v>119</v>
      </c>
      <c r="F41" s="7">
        <v>53677075</v>
      </c>
      <c r="G41" s="7">
        <f t="shared" si="0"/>
        <v>53677000</v>
      </c>
      <c r="H41" s="8">
        <v>0.49</v>
      </c>
      <c r="I41" s="9">
        <v>40178</v>
      </c>
      <c r="J41" s="10">
        <f t="shared" si="1"/>
        <v>40297</v>
      </c>
      <c r="K41" s="10">
        <f>I41+E41</f>
        <v>40297</v>
      </c>
    </row>
    <row r="42" spans="1:11" x14ac:dyDescent="0.5">
      <c r="A42" s="13"/>
      <c r="B42" s="13">
        <v>2011</v>
      </c>
      <c r="C42" s="6" t="s">
        <v>6</v>
      </c>
      <c r="D42" s="6">
        <v>135.54</v>
      </c>
      <c r="E42" s="6">
        <v>135.63</v>
      </c>
      <c r="F42" s="7">
        <v>250438</v>
      </c>
      <c r="G42" s="7">
        <f t="shared" si="0"/>
        <v>250000</v>
      </c>
      <c r="H42" s="8">
        <v>30.024999999999999</v>
      </c>
      <c r="I42" s="9">
        <v>40543</v>
      </c>
      <c r="J42" s="10">
        <f t="shared" si="1"/>
        <v>40678.54</v>
      </c>
      <c r="K42" s="10">
        <f>I42+E42</f>
        <v>40678.629999999997</v>
      </c>
    </row>
    <row r="43" spans="1:11" x14ac:dyDescent="0.5">
      <c r="A43" s="13"/>
      <c r="B43" s="13"/>
      <c r="C43" s="6" t="s">
        <v>7</v>
      </c>
      <c r="D43" s="6">
        <v>127.67</v>
      </c>
      <c r="E43" s="6">
        <v>127.67</v>
      </c>
      <c r="F43" s="7">
        <v>28444881</v>
      </c>
      <c r="G43" s="7">
        <f t="shared" si="0"/>
        <v>28445000</v>
      </c>
      <c r="H43" s="8">
        <v>1.34</v>
      </c>
      <c r="I43" s="9">
        <v>40543</v>
      </c>
      <c r="J43" s="10">
        <f t="shared" si="1"/>
        <v>40670.67</v>
      </c>
      <c r="K43" s="10">
        <f>I43+E43</f>
        <v>40670.67</v>
      </c>
    </row>
    <row r="44" spans="1:11" x14ac:dyDescent="0.5">
      <c r="A44" s="13"/>
      <c r="B44" s="13"/>
      <c r="C44" s="6" t="s">
        <v>8</v>
      </c>
      <c r="D44" s="6">
        <v>135.63</v>
      </c>
      <c r="E44" s="6">
        <v>147.4</v>
      </c>
      <c r="F44" s="7">
        <v>1756854</v>
      </c>
      <c r="G44" s="7">
        <f t="shared" si="0"/>
        <v>1757000</v>
      </c>
      <c r="H44" s="8">
        <v>18.537500000000001</v>
      </c>
      <c r="I44" s="9">
        <v>40543</v>
      </c>
      <c r="J44" s="10">
        <f t="shared" si="1"/>
        <v>40678.629999999997</v>
      </c>
      <c r="K44" s="10">
        <f>I44+E44</f>
        <v>40690.400000000001</v>
      </c>
    </row>
    <row r="45" spans="1:11" x14ac:dyDescent="0.5">
      <c r="A45" s="13"/>
      <c r="B45" s="13"/>
      <c r="C45" s="6" t="s">
        <v>9</v>
      </c>
      <c r="D45" s="6">
        <v>123.54</v>
      </c>
      <c r="E45" s="6">
        <v>127.67</v>
      </c>
      <c r="F45" s="7">
        <v>75506078</v>
      </c>
      <c r="G45" s="7">
        <f t="shared" si="0"/>
        <v>75506000</v>
      </c>
      <c r="H45" s="8">
        <v>0.48</v>
      </c>
      <c r="I45" s="9">
        <v>40543</v>
      </c>
      <c r="J45" s="10">
        <f t="shared" si="1"/>
        <v>40666.54</v>
      </c>
      <c r="K45" s="10">
        <f>I45+E45</f>
        <v>40670.67</v>
      </c>
    </row>
    <row r="46" spans="1:11" x14ac:dyDescent="0.5">
      <c r="A46" s="13"/>
      <c r="B46" s="13">
        <v>2012</v>
      </c>
      <c r="C46" s="6" t="s">
        <v>6</v>
      </c>
      <c r="D46" s="6">
        <v>133.46</v>
      </c>
      <c r="E46" s="6">
        <v>139.58000000000001</v>
      </c>
      <c r="F46" s="7">
        <v>402414</v>
      </c>
      <c r="G46" s="7">
        <f t="shared" si="0"/>
        <v>402000</v>
      </c>
      <c r="H46" s="8">
        <v>41.866666700000003</v>
      </c>
      <c r="I46" s="9">
        <v>40908</v>
      </c>
      <c r="J46" s="10">
        <f t="shared" si="1"/>
        <v>41041.46</v>
      </c>
      <c r="K46" s="10">
        <f>I46+E46</f>
        <v>41047.58</v>
      </c>
    </row>
    <row r="47" spans="1:11" x14ac:dyDescent="0.5">
      <c r="A47" s="13"/>
      <c r="B47" s="13"/>
      <c r="C47" s="6" t="s">
        <v>7</v>
      </c>
      <c r="D47" s="6">
        <v>122.63</v>
      </c>
      <c r="E47" s="6">
        <v>122.63</v>
      </c>
      <c r="F47" s="7">
        <v>52918721</v>
      </c>
      <c r="G47" s="7">
        <f t="shared" si="0"/>
        <v>52919000</v>
      </c>
      <c r="H47" s="8">
        <v>1.91</v>
      </c>
      <c r="I47" s="9">
        <v>40908</v>
      </c>
      <c r="J47" s="10">
        <f t="shared" si="1"/>
        <v>41030.629999999997</v>
      </c>
      <c r="K47" s="10">
        <f>I47+E47</f>
        <v>41030.629999999997</v>
      </c>
    </row>
    <row r="48" spans="1:11" x14ac:dyDescent="0.5">
      <c r="A48" s="13"/>
      <c r="B48" s="13"/>
      <c r="C48" s="6" t="s">
        <v>8</v>
      </c>
      <c r="D48" s="6">
        <v>139.58000000000001</v>
      </c>
      <c r="E48" s="6">
        <v>139.58000000000001</v>
      </c>
      <c r="F48" s="7">
        <v>4760948</v>
      </c>
      <c r="G48" s="7">
        <f t="shared" si="0"/>
        <v>4761000</v>
      </c>
      <c r="H48" s="8">
        <v>19.649999999999999</v>
      </c>
      <c r="I48" s="9">
        <v>40908</v>
      </c>
      <c r="J48" s="10">
        <f t="shared" si="1"/>
        <v>41047.58</v>
      </c>
      <c r="K48" s="10">
        <f>I48+E48</f>
        <v>41047.58</v>
      </c>
    </row>
    <row r="49" spans="1:11" x14ac:dyDescent="0.5">
      <c r="A49" s="13"/>
      <c r="B49" s="13"/>
      <c r="C49" s="6" t="s">
        <v>9</v>
      </c>
      <c r="D49" s="6">
        <v>122.63</v>
      </c>
      <c r="E49" s="6">
        <v>122.63</v>
      </c>
      <c r="F49" s="7">
        <v>82734242</v>
      </c>
      <c r="G49" s="7">
        <f t="shared" si="0"/>
        <v>82734000</v>
      </c>
      <c r="H49" s="8">
        <v>0.52</v>
      </c>
      <c r="I49" s="9">
        <v>40908</v>
      </c>
      <c r="J49" s="10">
        <f t="shared" si="1"/>
        <v>41030.629999999997</v>
      </c>
      <c r="K49" s="10">
        <f>I49+E49</f>
        <v>41030.629999999997</v>
      </c>
    </row>
    <row r="50" spans="1:11" x14ac:dyDescent="0.5">
      <c r="A50" s="13"/>
      <c r="B50" s="13">
        <v>2013</v>
      </c>
      <c r="C50" s="6" t="s">
        <v>6</v>
      </c>
      <c r="D50" s="6">
        <v>134.54</v>
      </c>
      <c r="E50" s="6">
        <v>134.54</v>
      </c>
      <c r="F50" s="7">
        <v>238629</v>
      </c>
      <c r="G50" s="7">
        <f t="shared" si="0"/>
        <v>239000</v>
      </c>
      <c r="H50" s="8">
        <v>13.55</v>
      </c>
      <c r="I50" s="9">
        <v>41274</v>
      </c>
      <c r="J50" s="10">
        <f t="shared" si="1"/>
        <v>41408.54</v>
      </c>
      <c r="K50" s="10">
        <f>I50+E50</f>
        <v>41408.54</v>
      </c>
    </row>
    <row r="51" spans="1:11" x14ac:dyDescent="0.5">
      <c r="A51" s="13"/>
      <c r="B51" s="13"/>
      <c r="C51" s="6" t="s">
        <v>7</v>
      </c>
      <c r="D51" s="6">
        <v>115.54</v>
      </c>
      <c r="E51" s="6">
        <v>124.63</v>
      </c>
      <c r="F51" s="7">
        <v>31525035</v>
      </c>
      <c r="G51" s="7">
        <f t="shared" si="0"/>
        <v>31525000</v>
      </c>
      <c r="H51" s="8">
        <v>1.8160000000000001</v>
      </c>
      <c r="I51" s="9">
        <v>41274</v>
      </c>
      <c r="J51" s="10">
        <f t="shared" si="1"/>
        <v>41389.54</v>
      </c>
      <c r="K51" s="10">
        <f>I51+E51</f>
        <v>41398.629999999997</v>
      </c>
    </row>
    <row r="52" spans="1:11" x14ac:dyDescent="0.5">
      <c r="A52" s="13"/>
      <c r="B52" s="13"/>
      <c r="C52" s="6" t="s">
        <v>8</v>
      </c>
      <c r="D52" s="6">
        <v>138.54</v>
      </c>
      <c r="E52" s="6">
        <v>149.63</v>
      </c>
      <c r="F52" s="7">
        <v>2462140</v>
      </c>
      <c r="G52" s="7">
        <f t="shared" si="0"/>
        <v>2462000</v>
      </c>
      <c r="H52" s="8">
        <v>25.691111100000001</v>
      </c>
      <c r="I52" s="9">
        <v>41274</v>
      </c>
      <c r="J52" s="10">
        <f t="shared" si="1"/>
        <v>41412.54</v>
      </c>
      <c r="K52" s="10">
        <f>I52+E52</f>
        <v>41423.629999999997</v>
      </c>
    </row>
    <row r="53" spans="1:11" x14ac:dyDescent="0.5">
      <c r="A53" s="13"/>
      <c r="B53" s="13"/>
      <c r="C53" s="6" t="s">
        <v>9</v>
      </c>
      <c r="D53" s="6">
        <v>115.54</v>
      </c>
      <c r="E53" s="6">
        <v>124.63</v>
      </c>
      <c r="F53" s="7">
        <v>52090334</v>
      </c>
      <c r="G53" s="7">
        <f t="shared" si="0"/>
        <v>52090000</v>
      </c>
      <c r="H53" s="8">
        <v>0.70499999999999996</v>
      </c>
      <c r="I53" s="9">
        <v>41274</v>
      </c>
      <c r="J53" s="10">
        <f t="shared" si="1"/>
        <v>41389.54</v>
      </c>
      <c r="K53" s="10">
        <f>I53+E53</f>
        <v>41398.629999999997</v>
      </c>
    </row>
    <row r="54" spans="1:11" x14ac:dyDescent="0.5">
      <c r="A54" s="13"/>
      <c r="B54" s="13">
        <v>2014</v>
      </c>
      <c r="C54" s="6" t="s">
        <v>6</v>
      </c>
      <c r="D54" s="6">
        <v>134.63</v>
      </c>
      <c r="E54" s="6">
        <v>134.63</v>
      </c>
      <c r="F54" s="7">
        <v>161355</v>
      </c>
      <c r="G54" s="7">
        <f t="shared" si="0"/>
        <v>161000</v>
      </c>
      <c r="H54" s="8">
        <v>14.7</v>
      </c>
      <c r="I54" s="9">
        <v>41639</v>
      </c>
      <c r="J54" s="10">
        <f t="shared" si="1"/>
        <v>41773.629999999997</v>
      </c>
      <c r="K54" s="10">
        <f>I54+E54</f>
        <v>41773.629999999997</v>
      </c>
    </row>
    <row r="55" spans="1:11" x14ac:dyDescent="0.5">
      <c r="A55" s="13"/>
      <c r="B55" s="13"/>
      <c r="C55" s="6" t="s">
        <v>7</v>
      </c>
      <c r="D55" s="6">
        <v>115.54</v>
      </c>
      <c r="E55" s="6">
        <v>120.42</v>
      </c>
      <c r="F55" s="7">
        <v>25028988</v>
      </c>
      <c r="G55" s="7">
        <f t="shared" si="0"/>
        <v>25029000</v>
      </c>
      <c r="H55" s="8">
        <v>2.41</v>
      </c>
      <c r="I55" s="9">
        <v>41639</v>
      </c>
      <c r="J55" s="10">
        <f t="shared" si="1"/>
        <v>41754.54</v>
      </c>
      <c r="K55" s="10">
        <f>I55+E55</f>
        <v>41759.42</v>
      </c>
    </row>
    <row r="56" spans="1:11" x14ac:dyDescent="0.5">
      <c r="A56" s="13"/>
      <c r="B56" s="13"/>
      <c r="C56" s="6" t="s">
        <v>8</v>
      </c>
      <c r="D56" s="6">
        <v>137.56</v>
      </c>
      <c r="E56" s="6">
        <v>142.38</v>
      </c>
      <c r="F56" s="7">
        <v>1748479</v>
      </c>
      <c r="G56" s="7">
        <f t="shared" si="0"/>
        <v>1748000</v>
      </c>
      <c r="H56" s="8">
        <v>24.3333333</v>
      </c>
      <c r="I56" s="9">
        <v>41639</v>
      </c>
      <c r="J56" s="10">
        <f t="shared" si="1"/>
        <v>41776.559999999998</v>
      </c>
      <c r="K56" s="10">
        <f>I56+E56</f>
        <v>41781.379999999997</v>
      </c>
    </row>
    <row r="57" spans="1:11" x14ac:dyDescent="0.5">
      <c r="A57" s="13"/>
      <c r="B57" s="13"/>
      <c r="C57" s="6" t="s">
        <v>9</v>
      </c>
      <c r="D57" s="6">
        <v>108.38</v>
      </c>
      <c r="E57" s="6">
        <v>127.54</v>
      </c>
      <c r="F57" s="7">
        <v>79659097</v>
      </c>
      <c r="G57" s="7">
        <f t="shared" si="0"/>
        <v>79659000</v>
      </c>
      <c r="H57" s="8">
        <v>0.41799999999999998</v>
      </c>
      <c r="I57" s="9">
        <v>41639</v>
      </c>
      <c r="J57" s="10">
        <f t="shared" si="1"/>
        <v>41747.379999999997</v>
      </c>
      <c r="K57" s="10">
        <f>I57+E57</f>
        <v>41766.54</v>
      </c>
    </row>
    <row r="58" spans="1:11" x14ac:dyDescent="0.5">
      <c r="A58" s="13"/>
      <c r="B58" s="13">
        <v>2015</v>
      </c>
      <c r="C58" s="6" t="s">
        <v>6</v>
      </c>
      <c r="D58" s="6">
        <v>128</v>
      </c>
      <c r="E58" s="6">
        <v>137</v>
      </c>
      <c r="F58" s="7">
        <v>507721</v>
      </c>
      <c r="G58" s="7">
        <f t="shared" si="0"/>
        <v>508000</v>
      </c>
      <c r="H58" s="8">
        <v>20.95</v>
      </c>
      <c r="I58" s="9">
        <v>42004</v>
      </c>
      <c r="J58" s="10">
        <f t="shared" si="1"/>
        <v>42132</v>
      </c>
      <c r="K58" s="10">
        <f>I58+E58</f>
        <v>42141</v>
      </c>
    </row>
    <row r="59" spans="1:11" x14ac:dyDescent="0.5">
      <c r="A59" s="13"/>
      <c r="B59" s="13"/>
      <c r="C59" s="6" t="s">
        <v>7</v>
      </c>
      <c r="D59" s="6">
        <v>96</v>
      </c>
      <c r="E59" s="6">
        <v>101</v>
      </c>
      <c r="F59" s="7">
        <v>22817058</v>
      </c>
      <c r="G59" s="7">
        <f t="shared" si="0"/>
        <v>22817000</v>
      </c>
      <c r="H59" s="8">
        <v>3</v>
      </c>
      <c r="I59" s="9">
        <v>42004</v>
      </c>
      <c r="J59" s="10">
        <f t="shared" si="1"/>
        <v>42100</v>
      </c>
      <c r="K59" s="10">
        <f>I59+E59</f>
        <v>42105</v>
      </c>
    </row>
    <row r="60" spans="1:11" x14ac:dyDescent="0.5">
      <c r="A60" s="13"/>
      <c r="B60" s="13"/>
      <c r="C60" s="6" t="s">
        <v>8</v>
      </c>
      <c r="D60" s="6">
        <v>135</v>
      </c>
      <c r="E60" s="6">
        <v>141</v>
      </c>
      <c r="F60" s="7">
        <v>1944904</v>
      </c>
      <c r="G60" s="7">
        <f t="shared" si="0"/>
        <v>1945000</v>
      </c>
      <c r="H60" s="8">
        <v>69.8</v>
      </c>
      <c r="I60" s="9">
        <v>42004</v>
      </c>
      <c r="J60" s="10">
        <f t="shared" si="1"/>
        <v>42139</v>
      </c>
      <c r="K60" s="10">
        <f>I60+E60</f>
        <v>42145</v>
      </c>
    </row>
    <row r="61" spans="1:11" x14ac:dyDescent="0.5">
      <c r="A61" s="13"/>
      <c r="B61" s="13"/>
      <c r="C61" s="6" t="s">
        <v>9</v>
      </c>
      <c r="D61" s="6">
        <v>110</v>
      </c>
      <c r="E61" s="6">
        <v>126</v>
      </c>
      <c r="F61" s="7">
        <v>87664878</v>
      </c>
      <c r="G61" s="7">
        <f t="shared" si="0"/>
        <v>87665000</v>
      </c>
      <c r="H61" s="8">
        <v>0.69</v>
      </c>
      <c r="I61" s="9">
        <v>42004</v>
      </c>
      <c r="J61" s="10">
        <f t="shared" si="1"/>
        <v>42114</v>
      </c>
      <c r="K61" s="10">
        <f>I61+E61</f>
        <v>42130</v>
      </c>
    </row>
  </sheetData>
  <mergeCells count="19">
    <mergeCell ref="B46:B49"/>
    <mergeCell ref="B50:B53"/>
    <mergeCell ref="B54:B57"/>
    <mergeCell ref="B58:B61"/>
    <mergeCell ref="A2:A19"/>
    <mergeCell ref="A20:A25"/>
    <mergeCell ref="A26:A31"/>
    <mergeCell ref="A32:A37"/>
    <mergeCell ref="A38:A61"/>
    <mergeCell ref="B2:B4"/>
    <mergeCell ref="B5:B7"/>
    <mergeCell ref="B8:B10"/>
    <mergeCell ref="B11:B13"/>
    <mergeCell ref="B14:B16"/>
    <mergeCell ref="C20:C25"/>
    <mergeCell ref="C26:C31"/>
    <mergeCell ref="C32:C37"/>
    <mergeCell ref="B38:B41"/>
    <mergeCell ref="B42:B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2016-05-09T23:08:45Z</dcterms:created>
  <dcterms:modified xsi:type="dcterms:W3CDTF">2016-05-12T21:00:13Z</dcterms:modified>
</cp:coreProperties>
</file>