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6.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8.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9.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hall\Documents\Agile Training\Lesson Plans\AFS - Session 2\"/>
    </mc:Choice>
  </mc:AlternateContent>
  <bookViews>
    <workbookView xWindow="0" yWindow="0" windowWidth="23010" windowHeight="8070" tabRatio="777" activeTab="4"/>
  </bookViews>
  <sheets>
    <sheet name="Grading" sheetId="9" r:id="rId1"/>
    <sheet name="Answer Analysis" sheetId="10" r:id="rId2"/>
    <sheet name="Product Owner" sheetId="1" r:id="rId3"/>
    <sheet name="Development Team" sheetId="2" r:id="rId4"/>
    <sheet name="Scrum Master" sheetId="3" r:id="rId5"/>
  </sheets>
  <definedNames>
    <definedName name="_xlnm._FilterDatabase" localSheetId="4" hidden="1">'Scrum Master'!$A$1:$E$19</definedName>
    <definedName name="_xlcn.WorksheetConnection_ProductOwnerB1B171" hidden="1">'Product Owner'!$B$1:$B$17</definedName>
  </definedNames>
  <calcPr calcId="162913"/>
  <pivotCaches>
    <pivotCache cacheId="0" r:id="rId6"/>
    <pivotCache cacheId="1" r:id="rId7"/>
    <pivotCache cacheId="2" r:id="rId8"/>
    <pivotCache cacheId="3" r:id="rId9"/>
    <pivotCache cacheId="4" r:id="rId10"/>
    <pivotCache cacheId="5" r:id="rId11"/>
    <pivotCache cacheId="6" r:id="rId12"/>
  </pivotCaches>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1-2b28f024-2a59-4b79-aff1-2812c6fc2090" name="Range1" connection="WorksheetConnection_Product Owner!$B$1:$B$17"/>
        </x15:modelTables>
      </x15:dataModel>
    </ext>
  </extLst>
</workbook>
</file>

<file path=xl/calcChain.xml><?xml version="1.0" encoding="utf-8"?>
<calcChain xmlns="http://schemas.openxmlformats.org/spreadsheetml/2006/main">
  <c r="B13" i="9" l="1"/>
  <c r="B12" i="9"/>
  <c r="B11" i="9"/>
  <c r="B9" i="9"/>
  <c r="B10" i="9"/>
</calcChain>
</file>

<file path=xl/connections.xml><?xml version="1.0" encoding="utf-8"?>
<connections xmlns="http://schemas.openxmlformats.org/spreadsheetml/2006/main">
  <connection id="1" keepAlive="1" name="ThisWorkbookDataModel" description="Data Model" type="5" refreshedVersion="5"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name="WorksheetConnection_Product Owner!$B$1:$B$17" type="102" refreshedVersion="5" minRefreshableVersion="5">
    <extLst>
      <ext xmlns:x15="http://schemas.microsoft.com/office/spreadsheetml/2010/11/main" uri="{DE250136-89BD-433C-8126-D09CA5730AF9}">
        <x15:connection id="Range1-2b28f024-2a59-4b79-aff1-2812c6fc2090" autoDelete="1">
          <x15:rangePr sourceName="_xlcn.WorksheetConnection_ProductOwnerB1B171"/>
        </x15:connection>
      </ext>
    </extLst>
  </connection>
</connections>
</file>

<file path=xl/sharedStrings.xml><?xml version="1.0" encoding="utf-8"?>
<sst xmlns="http://schemas.openxmlformats.org/spreadsheetml/2006/main" count="91" uniqueCount="32">
  <si>
    <t>Coach Agrees?</t>
  </si>
  <si>
    <t>Scrum Guide Agrees?</t>
  </si>
  <si>
    <t>Notes and questions</t>
  </si>
  <si>
    <t>Sticky</t>
  </si>
  <si>
    <t>Yes</t>
  </si>
  <si>
    <t>No</t>
  </si>
  <si>
    <t>Appropriate Role</t>
  </si>
  <si>
    <t>Product Owner</t>
  </si>
  <si>
    <t>Scrum Master</t>
  </si>
  <si>
    <t>Development Team</t>
  </si>
  <si>
    <t>Row Labels</t>
  </si>
  <si>
    <t>(blank)</t>
  </si>
  <si>
    <t>Grand Total</t>
  </si>
  <si>
    <t>Count of Coach Agrees?</t>
  </si>
  <si>
    <t>Grade</t>
  </si>
  <si>
    <t>PO</t>
  </si>
  <si>
    <t>DT</t>
  </si>
  <si>
    <t>SM</t>
  </si>
  <si>
    <t>F</t>
  </si>
  <si>
    <t>Product owner</t>
  </si>
  <si>
    <t xml:space="preserve">Development Team </t>
  </si>
  <si>
    <t>None</t>
  </si>
  <si>
    <t>Write Test Plan</t>
  </si>
  <si>
    <t>Write Requirements</t>
  </si>
  <si>
    <t>Planning Resources and Project Release</t>
  </si>
  <si>
    <t>Resolve schedule, resource or other conflicts that may impact scheduled release</t>
  </si>
  <si>
    <t>Partial</t>
  </si>
  <si>
    <t>Some PM type responsibilities</t>
  </si>
  <si>
    <t>Manage Blockers</t>
  </si>
  <si>
    <t>B+</t>
  </si>
  <si>
    <t>C</t>
  </si>
  <si>
    <t>Total Answers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</si>
</sst>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12">
    <xf numFmtId="0" fontId="0" fillId="0" borderId="0" xfId="0"/>
    <xf numFmtId="0" fontId="0" fillId="0" borderId="0" xfId="0" applyAlignment="1">
      <alignment wrapText="1"/>
    </xf>
    <xf numFmtId="0" fontId="0" fillId="0" borderId="0" xfId="0" quotePrefix="1"/>
    <xf numFmtId="0" fontId="0" fillId="0" borderId="0" xfId="0" pivotButton="1"/>
    <xf numFmtId="0" fontId="0" fillId="0" borderId="0" xfId="0" applyAlignment="1">
      <alignment horizontal="left"/>
    </xf>
    <xf numFmtId="0" fontId="0" fillId="0" borderId="0" xfId="0" applyNumberFormat="1"/>
    <xf numFmtId="0" fontId="0" fillId="0" borderId="0" xfId="0" quotePrefix="1" applyAlignment="1">
      <alignment wrapText="1"/>
    </xf>
    <xf numFmtId="9" fontId="0" fillId="0" borderId="0" xfId="1" applyFont="1"/>
    <xf numFmtId="0" fontId="0" fillId="0" borderId="0" xfId="0" applyAlignment="1">
      <alignment horizontal="left" indent="1"/>
    </xf>
    <xf numFmtId="0" fontId="0" fillId="0" borderId="0" xfId="0" pivotButton="1" applyAlignment="1">
      <alignment wrapText="1"/>
    </xf>
    <xf numFmtId="0" fontId="0" fillId="0" borderId="0" xfId="0" applyAlignment="1">
      <alignment horizontal="left" wrapText="1"/>
    </xf>
    <xf numFmtId="9" fontId="0" fillId="0" borderId="0" xfId="0" applyNumberFormat="1"/>
  </cellXfs>
  <cellStyles count="2">
    <cellStyle name="Normal" xfId="0" builtinId="0"/>
    <cellStyle name="Percent" xfId="1" builtinId="5"/>
  </cellStyles>
  <dxfs count="12">
    <dxf>
      <alignment wrapText="1" indent="0" readingOrder="0"/>
    </dxf>
    <dxf>
      <alignment wrapText="1" indent="0" readingOrder="0"/>
    </dxf>
    <dxf>
      <alignment wrapText="1" indent="0" readingOrder="0"/>
    </dxf>
    <dxf>
      <alignment wrapText="1" indent="0" readingOrder="0"/>
    </dxf>
    <dxf>
      <fill>
        <patternFill>
          <bgColor theme="0"/>
        </patternFill>
      </fill>
    </dxf>
    <dxf>
      <fill>
        <patternFill patternType="solid">
          <bgColor theme="5" tint="0.79998168889431442"/>
        </patternFill>
      </fill>
    </dxf>
    <dxf>
      <alignment wrapText="1" indent="0" readingOrder="0"/>
    </dxf>
    <dxf>
      <alignment wrapText="1" indent="0" readingOrder="0"/>
    </dxf>
    <dxf>
      <alignment wrapText="1" indent="0" readingOrder="0"/>
    </dxf>
    <dxf>
      <alignment wrapText="1" indent="0" readingOrder="0"/>
    </dxf>
    <dxf>
      <alignment wrapText="1" indent="0" readingOrder="0"/>
    </dxf>
    <dxf>
      <alignment wrapText="1" inden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openxmlformats.org/officeDocument/2006/relationships/theme" Target="theme/them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pivotCacheDefinition" Target="pivotCache/pivotCacheDefinition7.xml"/><Relationship Id="rId17"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pivotCacheDefinition" Target="pivotCache/pivotCacheDefinition6.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5.xml"/><Relationship Id="rId4" Type="http://schemas.openxmlformats.org/officeDocument/2006/relationships/worksheet" Target="worksheets/sheet4.xml"/><Relationship Id="rId9" Type="http://schemas.openxmlformats.org/officeDocument/2006/relationships/pivotCacheDefinition" Target="pivotCache/pivotCacheDefinition4.xml"/><Relationship Id="rId14"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[Session 2 - Role Mapping Data Analysis.xlsx]Product Owner!PivotTable9</c:name>
    <c:fmtId val="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'Product Owner'!$G$2</c:f>
              <c:strCache>
                <c:ptCount val="1"/>
                <c:pt idx="0">
                  <c:v>Total</c:v>
                </c:pt>
              </c:strCache>
            </c:strRef>
          </c:tx>
          <c:spPr>
            <a:solidFill>
              <a:schemeClr val="accent1"/>
            </a:solidFill>
            <a:ln>
              <a:noFill/>
            </a:ln>
            <a:effectLst/>
          </c:spPr>
          <c:invertIfNegative val="0"/>
          <c:cat>
            <c:strRef>
              <c:f>'Product Owner'!$F$3:$F$5</c:f>
              <c:strCache>
                <c:ptCount val="2"/>
                <c:pt idx="0">
                  <c:v>No</c:v>
                </c:pt>
                <c:pt idx="1">
                  <c:v>Yes</c:v>
                </c:pt>
              </c:strCache>
            </c:strRef>
          </c:cat>
          <c:val>
            <c:numRef>
              <c:f>'Product Owner'!$G$3:$G$5</c:f>
              <c:numCache>
                <c:formatCode>General</c:formatCode>
                <c:ptCount val="2"/>
                <c:pt idx="0">
                  <c:v>2</c:v>
                </c:pt>
                <c:pt idx="1">
                  <c:v>14</c:v>
                </c:pt>
              </c:numCache>
            </c:numRef>
          </c:val>
          <c:extLst>
            <c:ext xmlns:c16="http://schemas.microsoft.com/office/drawing/2014/chart" uri="{C3380CC4-5D6E-409C-BE32-E72D297353CC}">
              <c16:uniqueId val="{00000000-8C18-4F51-8910-8CCBD52DD1CF}"/>
            </c:ext>
          </c:extLst>
        </c:ser>
        <c:dLbls>
          <c:showLegendKey val="0"/>
          <c:showVal val="0"/>
          <c:showCatName val="0"/>
          <c:showSerName val="0"/>
          <c:showPercent val="0"/>
          <c:showBubbleSize val="0"/>
        </c:dLbls>
        <c:gapWidth val="219"/>
        <c:overlap val="-27"/>
        <c:axId val="419502080"/>
        <c:axId val="420463344"/>
      </c:barChart>
      <c:catAx>
        <c:axId val="4195020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0463344"/>
        <c:crosses val="autoZero"/>
        <c:auto val="1"/>
        <c:lblAlgn val="ctr"/>
        <c:lblOffset val="100"/>
        <c:noMultiLvlLbl val="0"/>
      </c:catAx>
      <c:valAx>
        <c:axId val="4204633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950208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[Session 2 - Role Mapping Data Analysis.xlsx]Development Team!PivotTable5</c:name>
    <c:fmtId val="0"/>
  </c:pivotSource>
  <c:chart>
    <c:title>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barChart>
        <c:barDir val="col"/>
        <c:grouping val="clustered"/>
        <c:varyColors val="0"/>
        <c:ser>
          <c:idx val="0"/>
          <c:order val="0"/>
          <c:tx>
            <c:strRef>
              <c:f>'Development Team'!$H$2</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'Development Team'!$G$3:$G$6</c:f>
              <c:strCache>
                <c:ptCount val="3"/>
                <c:pt idx="0">
                  <c:v>Yes</c:v>
                </c:pt>
                <c:pt idx="1">
                  <c:v>Partial</c:v>
                </c:pt>
                <c:pt idx="2">
                  <c:v>No</c:v>
                </c:pt>
              </c:strCache>
            </c:strRef>
          </c:cat>
          <c:val>
            <c:numRef>
              <c:f>'Development Team'!$H$3:$H$6</c:f>
              <c:numCache>
                <c:formatCode>General</c:formatCode>
                <c:ptCount val="3"/>
                <c:pt idx="0">
                  <c:v>32</c:v>
                </c:pt>
                <c:pt idx="1">
                  <c:v>8</c:v>
                </c:pt>
                <c:pt idx="2">
                  <c:v>8</c:v>
                </c:pt>
              </c:numCache>
            </c:numRef>
          </c:val>
          <c:extLst>
            <c:ext xmlns:c16="http://schemas.microsoft.com/office/drawing/2014/chart" uri="{C3380CC4-5D6E-409C-BE32-E72D297353CC}">
              <c16:uniqueId val="{00000000-440B-4204-AA77-3F2CB4C3EE06}"/>
            </c:ext>
          </c:extLst>
        </c:ser>
        <c:dLbls>
          <c:showLegendKey val="0"/>
          <c:showVal val="0"/>
          <c:showCatName val="0"/>
          <c:showSerName val="0"/>
          <c:showPercent val="0"/>
          <c:showBubbleSize val="0"/>
        </c:dLbls>
        <c:gapWidth val="100"/>
        <c:overlap val="-24"/>
        <c:axId val="420053848"/>
        <c:axId val="420053456"/>
      </c:barChart>
      <c:catAx>
        <c:axId val="420053848"/>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0053456"/>
        <c:crosses val="autoZero"/>
        <c:auto val="1"/>
        <c:lblAlgn val="ctr"/>
        <c:lblOffset val="100"/>
        <c:noMultiLvlLbl val="0"/>
      </c:catAx>
      <c:valAx>
        <c:axId val="4200534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005384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[Session 2 - Role Mapping Data Analysis.xlsx]Scrum Master!PivotTable4</c:name>
    <c:fmtId val="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'Scrum Master'!$I$2</c:f>
              <c:strCache>
                <c:ptCount val="1"/>
                <c:pt idx="0">
                  <c:v>Total</c:v>
                </c:pt>
              </c:strCache>
            </c:strRef>
          </c:tx>
          <c:spPr>
            <a:solidFill>
              <a:schemeClr val="accent1"/>
            </a:solidFill>
            <a:ln>
              <a:noFill/>
            </a:ln>
            <a:effectLst/>
          </c:spPr>
          <c:invertIfNegative val="0"/>
          <c:cat>
            <c:strRef>
              <c:f>'Scrum Master'!$H$3:$H$6</c:f>
              <c:strCache>
                <c:ptCount val="3"/>
                <c:pt idx="0">
                  <c:v>No</c:v>
                </c:pt>
                <c:pt idx="1">
                  <c:v>Yes</c:v>
                </c:pt>
                <c:pt idx="2">
                  <c:v>Partial</c:v>
                </c:pt>
              </c:strCache>
            </c:strRef>
          </c:cat>
          <c:val>
            <c:numRef>
              <c:f>'Scrum Master'!$I$3:$I$6</c:f>
              <c:numCache>
                <c:formatCode>General</c:formatCode>
                <c:ptCount val="3"/>
                <c:pt idx="0">
                  <c:v>4</c:v>
                </c:pt>
                <c:pt idx="1">
                  <c:v>1</c:v>
                </c:pt>
                <c:pt idx="2">
                  <c:v>1</c:v>
                </c:pt>
              </c:numCache>
            </c:numRef>
          </c:val>
          <c:extLst>
            <c:ext xmlns:c16="http://schemas.microsoft.com/office/drawing/2014/chart" uri="{C3380CC4-5D6E-409C-BE32-E72D297353CC}">
              <c16:uniqueId val="{00000000-14E5-430F-BFDA-9F368127F7CE}"/>
            </c:ext>
          </c:extLst>
        </c:ser>
        <c:dLbls>
          <c:showLegendKey val="0"/>
          <c:showVal val="0"/>
          <c:showCatName val="0"/>
          <c:showSerName val="0"/>
          <c:showPercent val="0"/>
          <c:showBubbleSize val="0"/>
        </c:dLbls>
        <c:gapWidth val="219"/>
        <c:overlap val="-27"/>
        <c:axId val="420052672"/>
        <c:axId val="420464128"/>
      </c:barChart>
      <c:catAx>
        <c:axId val="4200526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0464128"/>
        <c:crosses val="autoZero"/>
        <c:auto val="1"/>
        <c:lblAlgn val="ctr"/>
        <c:lblOffset val="100"/>
        <c:noMultiLvlLbl val="0"/>
      </c:catAx>
      <c:valAx>
        <c:axId val="4204641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005267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5</xdr:col>
      <xdr:colOff>0</xdr:colOff>
      <xdr:row>0</xdr:row>
      <xdr:rowOff>167640</xdr:rowOff>
    </xdr:from>
    <xdr:to>
      <xdr:col>10</xdr:col>
      <xdr:colOff>419100</xdr:colOff>
      <xdr:row>11</xdr:row>
      <xdr:rowOff>1082040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1493520</xdr:colOff>
      <xdr:row>0</xdr:row>
      <xdr:rowOff>0</xdr:rowOff>
    </xdr:from>
    <xdr:to>
      <xdr:col>11</xdr:col>
      <xdr:colOff>579120</xdr:colOff>
      <xdr:row>11</xdr:row>
      <xdr:rowOff>350520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190500</xdr:colOff>
      <xdr:row>0</xdr:row>
      <xdr:rowOff>144780</xdr:rowOff>
    </xdr:from>
    <xdr:to>
      <xdr:col>13</xdr:col>
      <xdr:colOff>106680</xdr:colOff>
      <xdr:row>6</xdr:row>
      <xdr:rowOff>22860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saveData="0" refreshedBy="Emily Hall" refreshedDate="43129.431366087963" backgroundQuery="1" createdVersion="5" refreshedVersion="5" minRefreshableVersion="3" recordCount="0" supportSubquery="1" supportAdvancedDrill="1">
  <cacheSource type="external" connectionId="1"/>
  <cacheFields count="2">
    <cacheField name="[Range1].[Coach Agrees?].[Coach Agrees?]" caption="Coach Agrees?" numFmtId="0" level="1">
      <sharedItems count="2">
        <s v="No"/>
        <s v="Yes"/>
      </sharedItems>
    </cacheField>
    <cacheField name="[Measures].[Count of Coach Agrees]" caption="Count of Coach Agrees" numFmtId="0" hierarchy="1" level="32767"/>
  </cacheFields>
  <cacheHierarchies count="4">
    <cacheHierarchy uniqueName="[Range1].[Coach Agrees?]" caption="Coach Agrees?" attribute="1" defaultMemberUniqueName="[Range1].[Coach Agrees?].[All]" allUniqueName="[Range1].[Coach Agrees?].[All]" dimensionUniqueName="[Range1]" displayFolder="" count="2" memberValueDatatype="130" unbalanced="0">
      <fieldsUsage count="2">
        <fieldUsage x="-1"/>
        <fieldUsage x="0"/>
      </fieldsUsage>
    </cacheHierarchy>
    <cacheHierarchy uniqueName="[Measures].[Count of Coach Agrees]" caption="Count of Coach Agrees" measure="1" displayFolder="" measureGroup="Range1" count="0" oneField="1">
      <fieldsUsage count="1">
        <fieldUsage x="1"/>
      </fieldsUsage>
      <extLst>
        <ext xmlns:x15="http://schemas.microsoft.com/office/spreadsheetml/2010/11/main" uri="{B97F6D7D-B522-45F9-BDA1-12C45D357490}">
          <x15:cacheHierarchy aggregatedColumn="0"/>
        </ext>
      </extLst>
    </cacheHierarchy>
    <cacheHierarchy uniqueName="[Measures].[__XL_Count Range1]" caption="__XL_Count Range1" measure="1" displayFolder="" measureGroup="Range1" count="0" hidden="1"/>
    <cacheHierarchy uniqueName="[Measures].[__XL_Count of Models]" caption="__XL_Count of Models" measure="1" displayFolder="" count="0" hidden="1"/>
  </cacheHierarchies>
  <kpis count="0"/>
  <dimensions count="2">
    <dimension measure="1" name="Measures" uniqueName="[Measures]" caption="Measures"/>
    <dimension name="Range1" uniqueName="[Range1]" caption="Range1"/>
  </dimensions>
  <measureGroups count="1">
    <measureGroup name="Range1" caption="Rang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r:id="rId1" refreshedBy="Emily Hall" refreshedDate="43129.43136678241" createdVersion="5" refreshedVersion="5" minRefreshableVersion="3" recordCount="6">
  <cacheSource type="worksheet">
    <worksheetSource ref="B1:B7" sheet="Scrum Master"/>
  </cacheSource>
  <cacheFields count="1">
    <cacheField name="Coach Agrees?" numFmtId="0">
      <sharedItems count="3">
        <s v="No"/>
        <s v="Partial"/>
        <s v="Yes"/>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Emily Hall" refreshedDate="43129.431367129633" createdVersion="5" refreshedVersion="5" minRefreshableVersion="3" recordCount="16">
  <cacheSource type="worksheet">
    <worksheetSource ref="B1:B17" sheet="Product Owner"/>
  </cacheSource>
  <cacheFields count="1">
    <cacheField name="Coach Agrees?" numFmtId="0">
      <sharedItems count="2">
        <s v="Yes"/>
        <s v="No"/>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Emily Hall" refreshedDate="43129.43136736111" createdVersion="5" refreshedVersion="5" minRefreshableVersion="3" recordCount="48">
  <cacheSource type="worksheet">
    <worksheetSource ref="B1:B49" sheet="Development Team"/>
  </cacheSource>
  <cacheFields count="1">
    <cacheField name="Coach Agrees?" numFmtId="0">
      <sharedItems count="3">
        <s v="Yes"/>
        <s v="Partial"/>
        <s v="No"/>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Emily Hall" refreshedDate="43129.431903935183" createdVersion="5" refreshedVersion="5" minRefreshableVersion="3" recordCount="48">
  <cacheSource type="worksheet">
    <worksheetSource ref="A1:E49" sheet="Development Team"/>
  </cacheSource>
  <cacheFields count="5">
    <cacheField name="Sticky" numFmtId="0">
      <sharedItems count="42">
        <s v="Build test plans and test"/>
        <s v="Lead BA"/>
        <s v="Development and test"/>
        <s v="knowledge of business rules and processing"/>
        <s v="execute test plan"/>
        <s v="Able to meet deadlines"/>
        <s v="Test execution"/>
        <s v="Test plan"/>
        <s v="Functional spec"/>
        <s v="Knowledge of Admin Systems"/>
        <s v="Project Managed quarterly releases"/>
        <s v="Executed test cases"/>
        <s v="Created business rules"/>
        <s v="Update requirements"/>
        <s v="Test new functions "/>
        <s v="Cretae test plans "/>
        <s v="Work with business to meet requirements"/>
        <s v="Test Strategy"/>
        <s v="Business requirements "/>
        <s v="Fuctional specs"/>
        <s v="Write GUI spec"/>
        <s v="Execute term test plan"/>
        <s v="Unit testing"/>
        <s v="Checking in with teammates to be sure out fixes are getting done to make sprint and offer help"/>
        <s v="Organizing/Selection of fixes in the sprint"/>
        <s v="Document Requirements and keep them updated"/>
        <s v="Peer code review"/>
        <s v="Doc requirements so a test plan can be easily written from it. "/>
        <s v="Document requirements. "/>
        <s v="Gather and review requirements with business owners"/>
        <s v="Requirements gathering"/>
        <s v="Peer review"/>
        <s v="Develop code"/>
        <s v="Data Modeling "/>
        <s v="Fuction Modeling"/>
        <s v="Test Planning"/>
        <s v="Testing "/>
        <s v="Test deliverable"/>
        <s v="Define application requirements"/>
        <s v="Develop test criteria"/>
        <s v="Create test plan"/>
        <s v="Write test plan "/>
      </sharedItems>
    </cacheField>
    <cacheField name="Coach Agrees?" numFmtId="0">
      <sharedItems count="3">
        <s v="Yes"/>
        <s v="Partial"/>
        <s v="No"/>
      </sharedItems>
    </cacheField>
    <cacheField name="Appropriate Role" numFmtId="0">
      <sharedItems containsBlank="1" count="2">
        <m/>
        <s v="Product Owner"/>
      </sharedItems>
    </cacheField>
    <cacheField name="Scrum Guide Agrees?" numFmtId="0">
      <sharedItems containsNonDate="0" containsString="0" containsBlank="1"/>
    </cacheField>
    <cacheField name="Notes and questions" numFmtId="0">
      <sharedItems containsBlank="1"/>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r:id="rId1" refreshedBy="Emily Hall" refreshedDate="43129.432406250002" createdVersion="5" refreshedVersion="5" minRefreshableVersion="3" recordCount="16">
  <cacheSource type="worksheet">
    <worksheetSource ref="A1:E17" sheet="Product Owner"/>
  </cacheSource>
  <cacheFields count="5">
    <cacheField name="Sticky" numFmtId="0">
      <sharedItems count="16">
        <s v="Identify Product Goals"/>
        <s v="Decide difference of opinions regarding &quot;how&quot; to support. "/>
        <s v="Reporting status"/>
        <s v="Worked with resource managers to lock in resources"/>
        <s v="Decide priorities"/>
        <s v="Remove road blocks"/>
        <s v="Facilitate scope management and prioritization"/>
        <s v="Track progress using earned value analysis"/>
        <s v="Track progress."/>
        <s v="Scope management "/>
        <s v="Resource Allocation"/>
        <s v="Prioritization of deliverables"/>
        <s v="Subject matter expert for fraternal requirements documents"/>
        <s v="Knowledge of product/process"/>
        <s v="Management skills"/>
        <s v="Stakeholder management"/>
      </sharedItems>
    </cacheField>
    <cacheField name="Coach Agrees?" numFmtId="0">
      <sharedItems count="2">
        <s v="Yes"/>
        <s v="No"/>
      </sharedItems>
    </cacheField>
    <cacheField name="Appropriate Role" numFmtId="0">
      <sharedItems containsBlank="1" count="3">
        <m/>
        <s v="Scrum Master"/>
        <s v="None"/>
      </sharedItems>
    </cacheField>
    <cacheField name="Scrum Guide Agrees?" numFmtId="0">
      <sharedItems containsNonDate="0" containsString="0" containsBlank="1"/>
    </cacheField>
    <cacheField name="Notes and questions" numFmtId="0">
      <sharedItems containsBlank="1"/>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r:id="rId1" refreshedBy="Emily Hall" refreshedDate="43129.433539699072" createdVersion="5" refreshedVersion="5" minRefreshableVersion="3" recordCount="6">
  <cacheSource type="worksheet">
    <worksheetSource ref="A1:E7" sheet="Scrum Master"/>
  </cacheSource>
  <cacheFields count="5">
    <cacheField name="Sticky" numFmtId="0">
      <sharedItems count="6">
        <s v="Write Test Plan"/>
        <s v="Write Requirements"/>
        <s v="Planning Resources and Project Release"/>
        <s v="Resolve schedule, resource or other conflicts that may impact scheduled release"/>
        <s v="Some PM type responsibilities"/>
        <s v="Manage Blockers"/>
      </sharedItems>
    </cacheField>
    <cacheField name="Coach Agrees?" numFmtId="0">
      <sharedItems count="3">
        <s v="No"/>
        <s v="Partial"/>
        <s v="Yes"/>
      </sharedItems>
    </cacheField>
    <cacheField name="Appropriate Role" numFmtId="0">
      <sharedItems containsBlank="1" count="3">
        <s v="Development Team"/>
        <s v="Product Owner"/>
        <m/>
      </sharedItems>
    </cacheField>
    <cacheField name="Scrum Guide Agrees?" numFmtId="0">
      <sharedItems containsBlank="1"/>
    </cacheField>
    <cacheField name="Notes and question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6">
  <r>
    <x v="0"/>
  </r>
  <r>
    <x v="0"/>
  </r>
  <r>
    <x v="0"/>
  </r>
  <r>
    <x v="1"/>
  </r>
  <r>
    <x v="0"/>
  </r>
  <r>
    <x v="2"/>
  </r>
</pivotCacheRecords>
</file>

<file path=xl/pivotCache/pivotCacheRecords2.xml><?xml version="1.0" encoding="utf-8"?>
<pivotCacheRecords xmlns="http://schemas.openxmlformats.org/spreadsheetml/2006/main" xmlns:r="http://schemas.openxmlformats.org/officeDocument/2006/relationships" count="16">
  <r>
    <x v="0"/>
  </r>
  <r>
    <x v="0"/>
  </r>
  <r>
    <x v="0"/>
  </r>
  <r>
    <x v="0"/>
  </r>
  <r>
    <x v="0"/>
  </r>
  <r>
    <x v="1"/>
  </r>
  <r>
    <x v="0"/>
  </r>
  <r>
    <x v="0"/>
  </r>
  <r>
    <x v="0"/>
  </r>
  <r>
    <x v="0"/>
  </r>
  <r>
    <x v="1"/>
  </r>
  <r>
    <x v="0"/>
  </r>
  <r>
    <x v="0"/>
  </r>
  <r>
    <x v="0"/>
  </r>
  <r>
    <x v="0"/>
  </r>
  <r>
    <x v="0"/>
  </r>
</pivotCacheRecords>
</file>

<file path=xl/pivotCache/pivotCacheRecords3.xml><?xml version="1.0" encoding="utf-8"?>
<pivotCacheRecords xmlns="http://schemas.openxmlformats.org/spreadsheetml/2006/main" xmlns:r="http://schemas.openxmlformats.org/officeDocument/2006/relationships" count="48">
  <r>
    <x v="0"/>
  </r>
  <r>
    <x v="1"/>
  </r>
  <r>
    <x v="0"/>
  </r>
  <r>
    <x v="1"/>
  </r>
  <r>
    <x v="0"/>
  </r>
  <r>
    <x v="0"/>
  </r>
  <r>
    <x v="0"/>
  </r>
  <r>
    <x v="0"/>
  </r>
  <r>
    <x v="0"/>
  </r>
  <r>
    <x v="1"/>
  </r>
  <r>
    <x v="1"/>
  </r>
  <r>
    <x v="0"/>
  </r>
  <r>
    <x v="2"/>
  </r>
  <r>
    <x v="1"/>
  </r>
  <r>
    <x v="0"/>
  </r>
  <r>
    <x v="0"/>
  </r>
  <r>
    <x v="1"/>
  </r>
  <r>
    <x v="0"/>
  </r>
  <r>
    <x v="0"/>
  </r>
  <r>
    <x v="1"/>
  </r>
  <r>
    <x v="2"/>
  </r>
  <r>
    <x v="0"/>
  </r>
  <r>
    <x v="0"/>
  </r>
  <r>
    <x v="0"/>
  </r>
  <r>
    <x v="0"/>
  </r>
  <r>
    <x v="0"/>
  </r>
  <r>
    <x v="0"/>
  </r>
  <r>
    <x v="2"/>
  </r>
  <r>
    <x v="0"/>
  </r>
  <r>
    <x v="2"/>
  </r>
  <r>
    <x v="2"/>
  </r>
  <r>
    <x v="0"/>
  </r>
  <r>
    <x v="2"/>
  </r>
  <r>
    <x v="2"/>
  </r>
  <r>
    <x v="0"/>
  </r>
  <r>
    <x v="0"/>
  </r>
  <r>
    <x v="0"/>
  </r>
  <r>
    <x v="0"/>
  </r>
  <r>
    <x v="0"/>
  </r>
  <r>
    <x v="1"/>
  </r>
  <r>
    <x v="0"/>
  </r>
  <r>
    <x v="0"/>
  </r>
  <r>
    <x v="0"/>
  </r>
  <r>
    <x v="2"/>
  </r>
  <r>
    <x v="0"/>
  </r>
  <r>
    <x v="0"/>
  </r>
  <r>
    <x v="0"/>
  </r>
  <r>
    <x v="0"/>
  </r>
</pivotCacheRecords>
</file>

<file path=xl/pivotCache/pivotCacheRecords4.xml><?xml version="1.0" encoding="utf-8"?>
<pivotCacheRecords xmlns="http://schemas.openxmlformats.org/spreadsheetml/2006/main" xmlns:r="http://schemas.openxmlformats.org/officeDocument/2006/relationships" count="48">
  <r>
    <x v="0"/>
    <x v="0"/>
    <x v="0"/>
    <m/>
    <m/>
  </r>
  <r>
    <x v="1"/>
    <x v="1"/>
    <x v="1"/>
    <m/>
    <s v="Although this can be delegated to the team, this is a Product Ownership responsibility. "/>
  </r>
  <r>
    <x v="2"/>
    <x v="0"/>
    <x v="0"/>
    <m/>
    <m/>
  </r>
  <r>
    <x v="3"/>
    <x v="1"/>
    <x v="1"/>
    <m/>
    <s v="Althought the team can support the Product Owner in building this accumen if they are not fully up to spead, this expertise should be part of the Product Ownership role. "/>
  </r>
  <r>
    <x v="4"/>
    <x v="0"/>
    <x v="0"/>
    <m/>
    <m/>
  </r>
  <r>
    <x v="5"/>
    <x v="0"/>
    <x v="0"/>
    <m/>
    <m/>
  </r>
  <r>
    <x v="6"/>
    <x v="0"/>
    <x v="0"/>
    <m/>
    <m/>
  </r>
  <r>
    <x v="7"/>
    <x v="0"/>
    <x v="0"/>
    <m/>
    <m/>
  </r>
  <r>
    <x v="8"/>
    <x v="0"/>
    <x v="0"/>
    <m/>
    <m/>
  </r>
  <r>
    <x v="9"/>
    <x v="1"/>
    <x v="1"/>
    <m/>
    <s v="Althought the team can support the Product Owner in building this accumen if they are not fully up to spead, this expertise should be part of the Product Ownership role. "/>
  </r>
  <r>
    <x v="10"/>
    <x v="1"/>
    <x v="1"/>
    <m/>
    <s v="This looks like a release schedule management responsibility. _x000a_Although this can be delegated to the team, this is a Product Ownership responsibility. "/>
  </r>
  <r>
    <x v="11"/>
    <x v="0"/>
    <x v="0"/>
    <m/>
    <m/>
  </r>
  <r>
    <x v="12"/>
    <x v="2"/>
    <x v="1"/>
    <m/>
    <s v="Although this can be delegated to the team, this is a Product Ownership responsibility. "/>
  </r>
  <r>
    <x v="13"/>
    <x v="1"/>
    <x v="1"/>
    <m/>
    <s v="Although this can be delegated to the team, this is a Product Ownership responsibility. "/>
  </r>
  <r>
    <x v="14"/>
    <x v="0"/>
    <x v="0"/>
    <m/>
    <m/>
  </r>
  <r>
    <x v="15"/>
    <x v="0"/>
    <x v="0"/>
    <m/>
    <m/>
  </r>
  <r>
    <x v="16"/>
    <x v="1"/>
    <x v="1"/>
    <m/>
    <s v="This seems to be a business stakeholder relationship management area. _x000a_Although this can be delegated to the team, this is a Product Ownership responsibility. "/>
  </r>
  <r>
    <x v="6"/>
    <x v="0"/>
    <x v="0"/>
    <m/>
    <m/>
  </r>
  <r>
    <x v="7"/>
    <x v="0"/>
    <x v="0"/>
    <m/>
    <m/>
  </r>
  <r>
    <x v="17"/>
    <x v="1"/>
    <x v="1"/>
    <m/>
    <s v="The testing strategy should not be developed without the Product Owner, and really should be the domain of the product owner as this I the main mechanism by which the quality of the product is ensured. "/>
  </r>
  <r>
    <x v="18"/>
    <x v="2"/>
    <x v="1"/>
    <m/>
    <m/>
  </r>
  <r>
    <x v="19"/>
    <x v="0"/>
    <x v="0"/>
    <m/>
    <m/>
  </r>
  <r>
    <x v="20"/>
    <x v="0"/>
    <x v="0"/>
    <m/>
    <m/>
  </r>
  <r>
    <x v="21"/>
    <x v="0"/>
    <x v="0"/>
    <m/>
    <m/>
  </r>
  <r>
    <x v="22"/>
    <x v="0"/>
    <x v="0"/>
    <m/>
    <m/>
  </r>
  <r>
    <x v="23"/>
    <x v="0"/>
    <x v="0"/>
    <m/>
    <m/>
  </r>
  <r>
    <x v="24"/>
    <x v="0"/>
    <x v="0"/>
    <m/>
    <m/>
  </r>
  <r>
    <x v="25"/>
    <x v="2"/>
    <x v="1"/>
    <m/>
    <s v="Although this can be delegated to the team, this is a Product Ownership responsibility. "/>
  </r>
  <r>
    <x v="26"/>
    <x v="0"/>
    <x v="0"/>
    <m/>
    <m/>
  </r>
  <r>
    <x v="27"/>
    <x v="2"/>
    <x v="1"/>
    <m/>
    <s v="Although this can be delegated to the team, this is a Product Ownership responsibility. "/>
  </r>
  <r>
    <x v="28"/>
    <x v="2"/>
    <x v="1"/>
    <m/>
    <s v="Although this can be delegated to the team, this is a Product Ownership responsibility. "/>
  </r>
  <r>
    <x v="6"/>
    <x v="0"/>
    <x v="0"/>
    <m/>
    <m/>
  </r>
  <r>
    <x v="29"/>
    <x v="2"/>
    <x v="1"/>
    <m/>
    <s v="Although this can be delegated to the team, this is a Product Ownership responsibility. "/>
  </r>
  <r>
    <x v="30"/>
    <x v="2"/>
    <x v="1"/>
    <m/>
    <s v="Although this can be delegated to the team, this is a Product Ownership responsibility. "/>
  </r>
  <r>
    <x v="31"/>
    <x v="0"/>
    <x v="0"/>
    <m/>
    <m/>
  </r>
  <r>
    <x v="32"/>
    <x v="0"/>
    <x v="0"/>
    <m/>
    <m/>
  </r>
  <r>
    <x v="33"/>
    <x v="0"/>
    <x v="0"/>
    <m/>
    <m/>
  </r>
  <r>
    <x v="34"/>
    <x v="0"/>
    <x v="0"/>
    <m/>
    <m/>
  </r>
  <r>
    <x v="4"/>
    <x v="0"/>
    <x v="0"/>
    <m/>
    <m/>
  </r>
  <r>
    <x v="17"/>
    <x v="1"/>
    <x v="1"/>
    <m/>
    <s v="The testing strategy should not be developed without the Product Owner, and really should be the domain of the product owner as this I the main mechanism by which the quality of the product is ensured. "/>
  </r>
  <r>
    <x v="35"/>
    <x v="0"/>
    <x v="0"/>
    <m/>
    <m/>
  </r>
  <r>
    <x v="36"/>
    <x v="0"/>
    <x v="0"/>
    <m/>
    <m/>
  </r>
  <r>
    <x v="37"/>
    <x v="0"/>
    <x v="0"/>
    <m/>
    <m/>
  </r>
  <r>
    <x v="38"/>
    <x v="2"/>
    <x v="1"/>
    <m/>
    <s v="Although this can be delegated to the team, this is a Product Ownership responsibility. "/>
  </r>
  <r>
    <x v="39"/>
    <x v="0"/>
    <x v="0"/>
    <m/>
    <m/>
  </r>
  <r>
    <x v="4"/>
    <x v="0"/>
    <x v="0"/>
    <m/>
    <m/>
  </r>
  <r>
    <x v="40"/>
    <x v="0"/>
    <x v="0"/>
    <m/>
    <m/>
  </r>
  <r>
    <x v="41"/>
    <x v="0"/>
    <x v="0"/>
    <m/>
    <m/>
  </r>
</pivotCacheRecords>
</file>

<file path=xl/pivotCache/pivotCacheRecords5.xml><?xml version="1.0" encoding="utf-8"?>
<pivotCacheRecords xmlns="http://schemas.openxmlformats.org/spreadsheetml/2006/main" xmlns:r="http://schemas.openxmlformats.org/officeDocument/2006/relationships" count="16">
  <r>
    <x v="0"/>
    <x v="0"/>
    <x v="0"/>
    <m/>
    <m/>
  </r>
  <r>
    <x v="1"/>
    <x v="0"/>
    <x v="0"/>
    <m/>
    <m/>
  </r>
  <r>
    <x v="2"/>
    <x v="0"/>
    <x v="0"/>
    <m/>
    <m/>
  </r>
  <r>
    <x v="3"/>
    <x v="0"/>
    <x v="0"/>
    <m/>
    <m/>
  </r>
  <r>
    <x v="4"/>
    <x v="0"/>
    <x v="0"/>
    <m/>
    <m/>
  </r>
  <r>
    <x v="5"/>
    <x v="1"/>
    <x v="1"/>
    <m/>
    <m/>
  </r>
  <r>
    <x v="6"/>
    <x v="0"/>
    <x v="0"/>
    <m/>
    <m/>
  </r>
  <r>
    <x v="7"/>
    <x v="0"/>
    <x v="0"/>
    <m/>
    <m/>
  </r>
  <r>
    <x v="8"/>
    <x v="0"/>
    <x v="0"/>
    <m/>
    <m/>
  </r>
  <r>
    <x v="9"/>
    <x v="0"/>
    <x v="0"/>
    <m/>
    <m/>
  </r>
  <r>
    <x v="10"/>
    <x v="1"/>
    <x v="2"/>
    <m/>
    <s v="In scrum, resources are not allocated. This concept is outside of the scope of the framework. In the framework, teams are permanent and autonomous. Work is brought to teams and the teams schedule work based on priority. "/>
  </r>
  <r>
    <x v="11"/>
    <x v="0"/>
    <x v="0"/>
    <m/>
    <m/>
  </r>
  <r>
    <x v="12"/>
    <x v="0"/>
    <x v="0"/>
    <m/>
    <m/>
  </r>
  <r>
    <x v="13"/>
    <x v="0"/>
    <x v="0"/>
    <m/>
    <m/>
  </r>
  <r>
    <x v="14"/>
    <x v="0"/>
    <x v="0"/>
    <m/>
    <m/>
  </r>
  <r>
    <x v="15"/>
    <x v="0"/>
    <x v="0"/>
    <m/>
    <m/>
  </r>
</pivotCacheRecords>
</file>

<file path=xl/pivotCache/pivotCacheRecords6.xml><?xml version="1.0" encoding="utf-8"?>
<pivotCacheRecords xmlns="http://schemas.openxmlformats.org/spreadsheetml/2006/main" xmlns:r="http://schemas.openxmlformats.org/officeDocument/2006/relationships" count="6">
  <r>
    <x v="0"/>
    <x v="0"/>
    <x v="0"/>
    <s v="No"/>
    <m/>
  </r>
  <r>
    <x v="1"/>
    <x v="0"/>
    <x v="1"/>
    <s v="No"/>
    <m/>
  </r>
  <r>
    <x v="2"/>
    <x v="0"/>
    <x v="1"/>
    <s v="No"/>
    <m/>
  </r>
  <r>
    <x v="3"/>
    <x v="1"/>
    <x v="1"/>
    <m/>
    <s v="I am giving partial credit here only because of the wording. Although you could categorize this as the removal of impediments for the team, the tone is very waterfall. Arguably, the release schedule, which is owned by the product owner, is not the responsibility for the Scrum Master. Resource conflicts should be resolved internally by the team during the Sprint Planning process. "/>
  </r>
  <r>
    <x v="4"/>
    <x v="0"/>
    <x v="1"/>
    <m/>
    <s v="The vast majority of what has traditionally seen as Project Management responsibilities rest with the Product Owner. "/>
  </r>
  <r>
    <x v="5"/>
    <x v="2"/>
    <x v="2"/>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13" cacheId="3"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E3:F7" firstHeaderRow="1" firstDataRow="1" firstDataCol="1"/>
  <pivotFields count="1">
    <pivotField axis="axisRow" dataField="1" showAll="0">
      <items count="4">
        <item x="2"/>
        <item x="0"/>
        <item x="1"/>
        <item t="default"/>
      </items>
    </pivotField>
  </pivotFields>
  <rowFields count="1">
    <field x="0"/>
  </rowFields>
  <rowItems count="4">
    <i>
      <x/>
    </i>
    <i>
      <x v="1"/>
    </i>
    <i>
      <x v="2"/>
    </i>
    <i t="grand">
      <x/>
    </i>
  </rowItems>
  <colItems count="1">
    <i/>
  </colItems>
  <dataFields count="1">
    <dataField name="Count of Coach Agrees?"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2" cacheId="0" applyNumberFormats="0" applyBorderFormats="0" applyFontFormats="0" applyPatternFormats="0" applyAlignmentFormats="0" applyWidthHeightFormats="1" dataCaption="Values" updatedVersion="5" minRefreshableVersion="3" useAutoFormatting="1" subtotalHiddenItems="1" itemPrintTitles="1" createdVersion="5" indent="0" outline="1" outlineData="1" multipleFieldFilters="0">
  <location ref="A3:B6" firstHeaderRow="1" firstDataRow="1" firstDataCol="1"/>
  <pivotFields count="2">
    <pivotField axis="axisRow" allDrilled="1" showAll="0" dataSourceSort="1" defaultAttributeDrillState="1">
      <items count="3">
        <item x="0"/>
        <item x="1"/>
        <item t="default"/>
      </items>
    </pivotField>
    <pivotField dataField="1" showAll="0"/>
  </pivotFields>
  <rowFields count="1">
    <field x="0"/>
  </rowFields>
  <rowItems count="3">
    <i>
      <x/>
    </i>
    <i>
      <x v="1"/>
    </i>
    <i t="grand">
      <x/>
    </i>
  </rowItems>
  <colItems count="1">
    <i/>
  </colItems>
  <dataFields count="1">
    <dataField name="Count of Coach Agrees?" fld="1" subtotal="count" baseField="0" baseItem="0"/>
  </dataFields>
  <pivotHierarchies count="4">
    <pivotHierarchy dragToData="1"/>
    <pivotHierarchy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Product Owner!$B$1:$B$17">
        <x15:activeTabTopLevelEntity name="[Range1]"/>
      </x15:pivotTableUISettings>
    </ext>
  </extLst>
</pivotTableDefinition>
</file>

<file path=xl/pivotTables/pivotTable3.xml><?xml version="1.0" encoding="utf-8"?>
<pivotTableDefinition xmlns="http://schemas.openxmlformats.org/spreadsheetml/2006/main" name="PivotTable14"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I3:J7" firstHeaderRow="1" firstDataRow="1" firstDataCol="1"/>
  <pivotFields count="1">
    <pivotField axis="axisRow" dataField="1" showAll="0" defaultSubtotal="0">
      <items count="3">
        <item x="0"/>
        <item x="1"/>
        <item x="2"/>
      </items>
    </pivotField>
  </pivotFields>
  <rowFields count="1">
    <field x="0"/>
  </rowFields>
  <rowItems count="4">
    <i>
      <x/>
    </i>
    <i>
      <x v="1"/>
    </i>
    <i>
      <x v="2"/>
    </i>
    <i t="grand">
      <x/>
    </i>
  </rowItems>
  <colItems count="1">
    <i/>
  </colItems>
  <dataFields count="1">
    <dataField name="Count of Coach Agrees?"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7" cacheId="4"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D4:D10" firstHeaderRow="1" firstDataRow="1" firstDataCol="1"/>
  <pivotFields count="5">
    <pivotField axis="axisRow" showAll="0">
      <items count="4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t="default"/>
      </items>
    </pivotField>
    <pivotField axis="axisRow" showAll="0">
      <items count="4">
        <item sd="0" x="0"/>
        <item x="1"/>
        <item x="2"/>
        <item t="default"/>
      </items>
    </pivotField>
    <pivotField axis="axisRow" showAll="0">
      <items count="3">
        <item x="0"/>
        <item sd="0" x="1"/>
        <item t="default"/>
      </items>
    </pivotField>
    <pivotField showAll="0"/>
    <pivotField showAll="0"/>
  </pivotFields>
  <rowFields count="3">
    <field x="1"/>
    <field x="2"/>
    <field x="0"/>
  </rowFields>
  <rowItems count="6">
    <i>
      <x/>
    </i>
    <i>
      <x v="1"/>
    </i>
    <i r="1">
      <x v="1"/>
    </i>
    <i>
      <x v="2"/>
    </i>
    <i r="1">
      <x v="1"/>
    </i>
    <i t="grand">
      <x/>
    </i>
  </rowItems>
  <colItems count="1">
    <i/>
  </colItems>
  <formats count="4">
    <format dxfId="3">
      <pivotArea type="all" dataOnly="0" outline="0" fieldPosition="0"/>
    </format>
    <format dxfId="2">
      <pivotArea field="1" type="button" dataOnly="0" labelOnly="1" outline="0" axis="axisRow" fieldPosition="0"/>
    </format>
    <format dxfId="1">
      <pivotArea dataOnly="0" labelOnly="1" fieldPosition="0">
        <references count="1">
          <reference field="1" count="0"/>
        </references>
      </pivotArea>
    </format>
    <format dxfId="0">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15" cacheId="5" applyNumberFormats="0" applyBorderFormats="0" applyFontFormats="0" applyPatternFormats="0" applyAlignmentFormats="0" applyWidthHeightFormats="1" dataCaption="Values" updatedVersion="5" minRefreshableVersion="3" useAutoFormatting="1" itemPrintTitles="1" createdVersion="5" indent="0" showHeaders="0" outline="1" outlineData="1" multipleFieldFilters="0">
  <location ref="A4:A8" firstHeaderRow="0" firstDataRow="0" firstDataCol="1"/>
  <pivotFields count="5">
    <pivotField axis="axisRow" showAll="0">
      <items count="17">
        <item x="10"/>
        <item x="0"/>
        <item x="1"/>
        <item x="2"/>
        <item x="3"/>
        <item x="4"/>
        <item x="5"/>
        <item x="6"/>
        <item x="7"/>
        <item x="8"/>
        <item x="9"/>
        <item x="11"/>
        <item x="12"/>
        <item x="13"/>
        <item x="14"/>
        <item x="15"/>
        <item t="default"/>
      </items>
    </pivotField>
    <pivotField axis="axisRow" multipleItemSelectionAllowed="1" showAll="0">
      <items count="3">
        <item x="1"/>
        <item sd="0" x="0"/>
        <item t="default"/>
      </items>
    </pivotField>
    <pivotField axis="axisRow" showAll="0" defaultSubtotal="0">
      <items count="3">
        <item sd="0" x="2"/>
        <item sd="0" x="1"/>
        <item x="0"/>
      </items>
    </pivotField>
    <pivotField showAll="0" defaultSubtotal="0"/>
    <pivotField showAll="0" defaultSubtotal="0"/>
  </pivotFields>
  <rowFields count="3">
    <field x="1"/>
    <field x="2"/>
    <field x="0"/>
  </rowFields>
  <rowItems count="5">
    <i>
      <x/>
    </i>
    <i r="1">
      <x/>
    </i>
    <i r="1">
      <x v="1"/>
    </i>
    <i>
      <x v="1"/>
    </i>
    <i t="grand">
      <x/>
    </i>
  </rowItems>
  <colItems count="1">
    <i/>
  </colItems>
  <formats count="2">
    <format dxfId="5">
      <pivotArea dataOnly="0" labelOnly="1" fieldPosition="0">
        <references count="1">
          <reference field="0" count="1">
            <x v="0"/>
          </reference>
        </references>
      </pivotArea>
    </format>
    <format dxfId="4">
      <pivotArea dataOnly="0" labelOnly="1" fieldPosition="0">
        <references count="3">
          <reference field="0" count="1">
            <x v="0"/>
          </reference>
          <reference field="1" count="1" selected="0">
            <x v="0"/>
          </reference>
          <reference field="2"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18" cacheId="6"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G4:G18" firstHeaderRow="1" firstDataRow="1" firstDataCol="1"/>
  <pivotFields count="5">
    <pivotField axis="axisRow" showAll="0">
      <items count="7">
        <item x="0"/>
        <item x="1"/>
        <item x="2"/>
        <item x="3"/>
        <item x="4"/>
        <item x="5"/>
        <item t="default"/>
      </items>
    </pivotField>
    <pivotField axis="axisRow" showAll="0">
      <items count="4">
        <item x="0"/>
        <item x="1"/>
        <item x="2"/>
        <item t="default"/>
      </items>
    </pivotField>
    <pivotField axis="axisRow" showAll="0">
      <items count="4">
        <item x="0"/>
        <item x="1"/>
        <item x="2"/>
        <item t="default"/>
      </items>
    </pivotField>
    <pivotField showAll="0"/>
    <pivotField showAll="0"/>
  </pivotFields>
  <rowFields count="3">
    <field x="1"/>
    <field x="2"/>
    <field x="0"/>
  </rowFields>
  <rowItems count="14">
    <i>
      <x/>
    </i>
    <i r="1">
      <x/>
    </i>
    <i r="2">
      <x/>
    </i>
    <i r="1">
      <x v="1"/>
    </i>
    <i r="2">
      <x v="1"/>
    </i>
    <i r="2">
      <x v="2"/>
    </i>
    <i r="2">
      <x v="4"/>
    </i>
    <i>
      <x v="1"/>
    </i>
    <i r="1">
      <x v="1"/>
    </i>
    <i r="2">
      <x v="3"/>
    </i>
    <i>
      <x v="2"/>
    </i>
    <i r="1">
      <x v="2"/>
    </i>
    <i r="2">
      <x v="5"/>
    </i>
    <i t="grand">
      <x/>
    </i>
  </rowItems>
  <colItems count="1">
    <i/>
  </colItems>
  <formats count="6">
    <format dxfId="11">
      <pivotArea type="all" dataOnly="0" outline="0" fieldPosition="0"/>
    </format>
    <format dxfId="10">
      <pivotArea field="1" type="button" dataOnly="0" labelOnly="1" outline="0" axis="axisRow" fieldPosition="0"/>
    </format>
    <format dxfId="9">
      <pivotArea dataOnly="0" labelOnly="1" fieldPosition="0">
        <references count="1">
          <reference field="1" count="0"/>
        </references>
      </pivotArea>
    </format>
    <format dxfId="8">
      <pivotArea dataOnly="0" labelOnly="1" grandRow="1" outline="0" fieldPosition="0"/>
    </format>
    <format dxfId="7">
      <pivotArea dataOnly="0" labelOnly="1" fieldPosition="0">
        <references count="2">
          <reference field="1" count="1" selected="0">
            <x v="0"/>
          </reference>
          <reference field="2" count="0"/>
        </references>
      </pivotArea>
    </format>
    <format dxfId="6">
      <pivotArea dataOnly="0" labelOnly="1" fieldPosition="0">
        <references count="3">
          <reference field="0" count="5">
            <x v="1"/>
            <x v="2"/>
            <x v="3"/>
            <x v="4"/>
            <x v="5"/>
          </reference>
          <reference field="1" count="1" selected="0">
            <x v="0"/>
          </reference>
          <reference field="2"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9" cacheId="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
  <location ref="F2:G5" firstHeaderRow="1" firstDataRow="1" firstDataCol="1"/>
  <pivotFields count="1">
    <pivotField axis="axisRow" dataField="1" showAll="0">
      <items count="3">
        <item x="1"/>
        <item x="0"/>
        <item t="default"/>
      </items>
    </pivotField>
  </pivotFields>
  <rowFields count="1">
    <field x="0"/>
  </rowFields>
  <rowItems count="3">
    <i>
      <x/>
    </i>
    <i>
      <x v="1"/>
    </i>
    <i t="grand">
      <x/>
    </i>
  </rowItems>
  <colItems count="1">
    <i/>
  </colItems>
  <dataFields count="1">
    <dataField name="Count of Coach Agrees?" fld="0"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5" cacheId="3"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
  <location ref="G2:H6" firstHeaderRow="1" firstDataRow="1" firstDataCol="1"/>
  <pivotFields count="1">
    <pivotField axis="axisRow" dataField="1" showAll="0">
      <items count="4">
        <item x="0"/>
        <item x="1"/>
        <item x="2"/>
        <item t="default"/>
      </items>
    </pivotField>
  </pivotFields>
  <rowFields count="1">
    <field x="0"/>
  </rowFields>
  <rowItems count="4">
    <i>
      <x/>
    </i>
    <i>
      <x v="1"/>
    </i>
    <i>
      <x v="2"/>
    </i>
    <i t="grand">
      <x/>
    </i>
  </rowItems>
  <colItems count="1">
    <i/>
  </colItems>
  <dataFields count="1">
    <dataField name="Count of Coach Agrees?" fld="0"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4"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
  <location ref="H2:I6" firstHeaderRow="1" firstDataRow="1" firstDataCol="1"/>
  <pivotFields count="1">
    <pivotField axis="axisRow" dataField="1" showAll="0">
      <items count="4">
        <item x="0"/>
        <item x="2"/>
        <item x="1"/>
        <item t="default"/>
      </items>
    </pivotField>
  </pivotFields>
  <rowFields count="1">
    <field x="0"/>
  </rowFields>
  <rowItems count="4">
    <i>
      <x/>
    </i>
    <i>
      <x v="1"/>
    </i>
    <i>
      <x v="2"/>
    </i>
    <i t="grand">
      <x/>
    </i>
  </rowItems>
  <colItems count="1">
    <i/>
  </colItems>
  <dataFields count="1">
    <dataField name="Count of Coach Agrees?" fld="0"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6.xml"/><Relationship Id="rId2" Type="http://schemas.openxmlformats.org/officeDocument/2006/relationships/pivotTable" Target="../pivotTables/pivotTable5.xml"/><Relationship Id="rId1" Type="http://schemas.openxmlformats.org/officeDocument/2006/relationships/pivotTable" Target="../pivotTables/pivotTable4.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7.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8.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15"/>
  <sheetViews>
    <sheetView topLeftCell="A2" workbookViewId="0">
      <selection activeCell="F15" sqref="F15"/>
    </sheetView>
  </sheetViews>
  <sheetFormatPr defaultRowHeight="15" x14ac:dyDescent="0.25"/>
  <cols>
    <col min="1" max="1" width="12.5703125" customWidth="1"/>
    <col min="2" max="2" width="21.28515625" customWidth="1"/>
    <col min="3" max="3" width="3.42578125" customWidth="1"/>
    <col min="4" max="4" width="3.7109375" customWidth="1"/>
    <col min="5" max="5" width="12.5703125" customWidth="1"/>
    <col min="6" max="6" width="21.28515625" bestFit="1" customWidth="1"/>
    <col min="7" max="8" width="3.28515625" customWidth="1"/>
    <col min="9" max="9" width="12.5703125" customWidth="1"/>
    <col min="10" max="10" width="21.28515625" customWidth="1"/>
  </cols>
  <sheetData>
    <row r="2" spans="1:10" x14ac:dyDescent="0.25">
      <c r="A2" t="s">
        <v>7</v>
      </c>
      <c r="E2" t="s">
        <v>9</v>
      </c>
      <c r="I2" t="s">
        <v>8</v>
      </c>
    </row>
    <row r="3" spans="1:10" x14ac:dyDescent="0.25">
      <c r="A3" s="3" t="s">
        <v>10</v>
      </c>
      <c r="B3" t="s">
        <v>13</v>
      </c>
      <c r="E3" s="3" t="s">
        <v>10</v>
      </c>
      <c r="F3" t="s">
        <v>13</v>
      </c>
      <c r="I3" s="3" t="s">
        <v>10</v>
      </c>
      <c r="J3" t="s">
        <v>13</v>
      </c>
    </row>
    <row r="4" spans="1:10" x14ac:dyDescent="0.25">
      <c r="A4" s="4" t="s">
        <v>5</v>
      </c>
      <c r="B4" s="5">
        <v>2</v>
      </c>
      <c r="E4" s="4" t="s">
        <v>5</v>
      </c>
      <c r="F4" s="5">
        <v>8</v>
      </c>
      <c r="I4" s="4" t="s">
        <v>5</v>
      </c>
      <c r="J4" s="5">
        <v>4</v>
      </c>
    </row>
    <row r="5" spans="1:10" x14ac:dyDescent="0.25">
      <c r="A5" s="4" t="s">
        <v>4</v>
      </c>
      <c r="B5" s="5">
        <v>14</v>
      </c>
      <c r="E5" s="4" t="s">
        <v>4</v>
      </c>
      <c r="F5" s="5">
        <v>32</v>
      </c>
      <c r="I5" s="4" t="s">
        <v>26</v>
      </c>
      <c r="J5" s="5">
        <v>1</v>
      </c>
    </row>
    <row r="6" spans="1:10" x14ac:dyDescent="0.25">
      <c r="A6" s="4" t="s">
        <v>12</v>
      </c>
      <c r="B6" s="5">
        <v>16</v>
      </c>
      <c r="E6" s="4" t="s">
        <v>26</v>
      </c>
      <c r="F6" s="5">
        <v>8</v>
      </c>
      <c r="I6" s="4" t="s">
        <v>4</v>
      </c>
      <c r="J6" s="5">
        <v>1</v>
      </c>
    </row>
    <row r="7" spans="1:10" x14ac:dyDescent="0.25">
      <c r="E7" s="4" t="s">
        <v>12</v>
      </c>
      <c r="F7" s="5">
        <v>48</v>
      </c>
      <c r="I7" s="4" t="s">
        <v>12</v>
      </c>
      <c r="J7" s="5">
        <v>6</v>
      </c>
    </row>
    <row r="9" spans="1:10" x14ac:dyDescent="0.25">
      <c r="A9" s="4" t="s">
        <v>31</v>
      </c>
      <c r="B9">
        <f>SUM(GETPIVOTDATA("[Measures].[Count of Coach Agrees]",$A$3),GETPIVOTDATA("Coach Agrees?",$E$3),GETPIVOTDATA("Coach Agrees?",$I$3))</f>
        <v>70</v>
      </c>
    </row>
    <row r="10" spans="1:10" x14ac:dyDescent="0.25">
      <c r="A10" s="4" t="s">
        <v>14</v>
      </c>
      <c r="B10" s="7">
        <f>SUM(
GETPIVOTDATA(
"[Measures].[Count of Coach Agrees]",$A$3,"[Range1].[Coach Agrees?]","[Range1].[Coach Agrees?].&amp;[Yes]"
),
GETPIVOTDATA(
"Coach Agrees?",$E$3,"Coach Agrees?","Yes"
),
GETPIVOTDATA(
"Coach Agrees?",$I$3,"Coach Agrees?","Yes"
),
(
GETPIVOTDATA("Coach Agrees?",$E$3,"Coach Agrees?","Partial")/2
),
(
GETPIVOTDATA("Coach Agrees?",$I$3,"Coach Agrees?","Partial")/2
)
)/B9</f>
        <v>0.73571428571428577</v>
      </c>
      <c r="C10" t="s">
        <v>30</v>
      </c>
    </row>
    <row r="11" spans="1:10" x14ac:dyDescent="0.25">
      <c r="A11" s="4" t="s">
        <v>15</v>
      </c>
      <c r="B11" s="7">
        <f>SUM(GETPIVOTDATA("[Measures].[Count of Coach Agrees]",$A$3,"[Range1].[Coach Agrees?]","[Range1].[Coach Agrees?].&amp;[Yes]"))/GETPIVOTDATA("[Measures].[Count of Coach Agrees]",$A$3)</f>
        <v>0.875</v>
      </c>
      <c r="C11" t="s">
        <v>29</v>
      </c>
    </row>
    <row r="12" spans="1:10" x14ac:dyDescent="0.25">
      <c r="A12" s="4" t="s">
        <v>16</v>
      </c>
      <c r="B12" s="7">
        <f>SUM(GETPIVOTDATA("Coach Agrees?",$E$3,"Coach Agrees?","Yes"),(GETPIVOTDATA("Coach Agrees?",$E$3,"Coach Agrees?","Partial"))/2)/GETPIVOTDATA("Coach Agrees?",$E$3)</f>
        <v>0.75</v>
      </c>
      <c r="C12" t="s">
        <v>30</v>
      </c>
    </row>
    <row r="13" spans="1:10" x14ac:dyDescent="0.25">
      <c r="A13" s="4" t="s">
        <v>17</v>
      </c>
      <c r="B13" s="7">
        <f>SUM(GETPIVOTDATA("Coach Agrees?",$I$3,"Coach Agrees?","Yes"),(GETPIVOTDATA("Coach Agrees?",$I$3,"Coach Agrees?","Partial")/2))/GETPIVOTDATA("Coach Agrees?",$I$3)</f>
        <v>0.25</v>
      </c>
      <c r="C13" t="s">
        <v>18</v>
      </c>
    </row>
    <row r="14" spans="1:10" x14ac:dyDescent="0.25">
      <c r="A14" s="4"/>
      <c r="B14" s="7"/>
    </row>
    <row r="15" spans="1:10" x14ac:dyDescent="0.25">
      <c r="B15" s="1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6"/>
  <sheetViews>
    <sheetView workbookViewId="0">
      <selection activeCell="J16" sqref="J16"/>
    </sheetView>
  </sheetViews>
  <sheetFormatPr defaultRowHeight="15" x14ac:dyDescent="0.25"/>
  <cols>
    <col min="1" max="1" width="16.7109375" customWidth="1"/>
    <col min="2" max="2" width="5.28515625" customWidth="1"/>
    <col min="3" max="3" width="4.85546875" customWidth="1"/>
    <col min="4" max="4" width="24.140625" style="1" customWidth="1"/>
    <col min="5" max="5" width="3.7109375" customWidth="1"/>
    <col min="6" max="6" width="4.140625" customWidth="1"/>
    <col min="7" max="7" width="44.140625" style="1" customWidth="1"/>
    <col min="8" max="8" width="6.28515625" customWidth="1"/>
  </cols>
  <sheetData>
    <row r="1" spans="1:7" x14ac:dyDescent="0.25">
      <c r="A1" t="s">
        <v>19</v>
      </c>
      <c r="D1" s="1" t="s">
        <v>20</v>
      </c>
      <c r="G1" s="1" t="s">
        <v>8</v>
      </c>
    </row>
    <row r="4" spans="1:7" x14ac:dyDescent="0.25">
      <c r="A4" s="4" t="s">
        <v>5</v>
      </c>
      <c r="D4" s="9" t="s">
        <v>10</v>
      </c>
      <c r="G4" s="9" t="s">
        <v>10</v>
      </c>
    </row>
    <row r="5" spans="1:7" x14ac:dyDescent="0.25">
      <c r="A5" s="8" t="s">
        <v>21</v>
      </c>
      <c r="D5" s="10" t="s">
        <v>4</v>
      </c>
      <c r="G5" s="10" t="s">
        <v>5</v>
      </c>
    </row>
    <row r="6" spans="1:7" x14ac:dyDescent="0.25">
      <c r="A6" s="8" t="s">
        <v>8</v>
      </c>
      <c r="D6" s="10" t="s">
        <v>26</v>
      </c>
      <c r="G6" s="10" t="s">
        <v>9</v>
      </c>
    </row>
    <row r="7" spans="1:7" x14ac:dyDescent="0.25">
      <c r="A7" s="4" t="s">
        <v>4</v>
      </c>
      <c r="D7" s="10" t="s">
        <v>7</v>
      </c>
      <c r="G7" s="10" t="s">
        <v>22</v>
      </c>
    </row>
    <row r="8" spans="1:7" x14ac:dyDescent="0.25">
      <c r="A8" s="4" t="s">
        <v>12</v>
      </c>
      <c r="D8" s="10" t="s">
        <v>5</v>
      </c>
      <c r="G8" s="10" t="s">
        <v>7</v>
      </c>
    </row>
    <row r="9" spans="1:7" x14ac:dyDescent="0.25">
      <c r="D9" s="10" t="s">
        <v>7</v>
      </c>
      <c r="G9" s="10" t="s">
        <v>23</v>
      </c>
    </row>
    <row r="10" spans="1:7" x14ac:dyDescent="0.25">
      <c r="D10" s="10" t="s">
        <v>12</v>
      </c>
      <c r="G10" s="10" t="s">
        <v>24</v>
      </c>
    </row>
    <row r="11" spans="1:7" x14ac:dyDescent="0.25">
      <c r="D11"/>
      <c r="G11" s="10" t="s">
        <v>27</v>
      </c>
    </row>
    <row r="12" spans="1:7" x14ac:dyDescent="0.25">
      <c r="D12"/>
      <c r="G12" s="10" t="s">
        <v>26</v>
      </c>
    </row>
    <row r="13" spans="1:7" x14ac:dyDescent="0.25">
      <c r="D13"/>
      <c r="G13" s="10" t="s">
        <v>7</v>
      </c>
    </row>
    <row r="14" spans="1:7" ht="30" x14ac:dyDescent="0.25">
      <c r="D14"/>
      <c r="G14" s="10" t="s">
        <v>25</v>
      </c>
    </row>
    <row r="15" spans="1:7" x14ac:dyDescent="0.25">
      <c r="D15"/>
      <c r="G15" s="10" t="s">
        <v>4</v>
      </c>
    </row>
    <row r="16" spans="1:7" x14ac:dyDescent="0.25">
      <c r="D16"/>
      <c r="G16" s="10" t="s">
        <v>11</v>
      </c>
    </row>
    <row r="17" spans="4:7" x14ac:dyDescent="0.25">
      <c r="D17"/>
      <c r="G17" s="10" t="s">
        <v>28</v>
      </c>
    </row>
    <row r="18" spans="4:7" x14ac:dyDescent="0.25">
      <c r="D18"/>
      <c r="G18" s="10" t="s">
        <v>12</v>
      </c>
    </row>
    <row r="19" spans="4:7" x14ac:dyDescent="0.25">
      <c r="D19"/>
    </row>
    <row r="20" spans="4:7" x14ac:dyDescent="0.25">
      <c r="D20"/>
    </row>
    <row r="21" spans="4:7" x14ac:dyDescent="0.25">
      <c r="D21"/>
    </row>
    <row r="22" spans="4:7" x14ac:dyDescent="0.25">
      <c r="D22"/>
    </row>
    <row r="23" spans="4:7" x14ac:dyDescent="0.25">
      <c r="D23"/>
    </row>
    <row r="24" spans="4:7" x14ac:dyDescent="0.25">
      <c r="D24"/>
    </row>
    <row r="25" spans="4:7" x14ac:dyDescent="0.25">
      <c r="D25"/>
    </row>
    <row r="26" spans="4:7" x14ac:dyDescent="0.25">
      <c r="D26"/>
    </row>
    <row r="27" spans="4:7" x14ac:dyDescent="0.25">
      <c r="D27"/>
    </row>
    <row r="28" spans="4:7" x14ac:dyDescent="0.25">
      <c r="D28"/>
    </row>
    <row r="29" spans="4:7" x14ac:dyDescent="0.25">
      <c r="D29"/>
    </row>
    <row r="30" spans="4:7" x14ac:dyDescent="0.25">
      <c r="D30"/>
    </row>
    <row r="31" spans="4:7" x14ac:dyDescent="0.25">
      <c r="D31"/>
    </row>
    <row r="32" spans="4:7" x14ac:dyDescent="0.25">
      <c r="D32"/>
    </row>
    <row r="33" spans="4:4" x14ac:dyDescent="0.25">
      <c r="D33"/>
    </row>
    <row r="34" spans="4:4" x14ac:dyDescent="0.25">
      <c r="D34"/>
    </row>
    <row r="35" spans="4:4" x14ac:dyDescent="0.25">
      <c r="D35"/>
    </row>
    <row r="36" spans="4:4" x14ac:dyDescent="0.25">
      <c r="D36"/>
    </row>
    <row r="37" spans="4:4" x14ac:dyDescent="0.25">
      <c r="D37"/>
    </row>
    <row r="38" spans="4:4" x14ac:dyDescent="0.25">
      <c r="D38"/>
    </row>
    <row r="39" spans="4:4" x14ac:dyDescent="0.25">
      <c r="D39"/>
    </row>
    <row r="40" spans="4:4" x14ac:dyDescent="0.25">
      <c r="D40"/>
    </row>
    <row r="41" spans="4:4" x14ac:dyDescent="0.25">
      <c r="D41"/>
    </row>
    <row r="42" spans="4:4" x14ac:dyDescent="0.25">
      <c r="D42"/>
    </row>
    <row r="43" spans="4:4" x14ac:dyDescent="0.25">
      <c r="D43"/>
    </row>
    <row r="44" spans="4:4" x14ac:dyDescent="0.25">
      <c r="D44"/>
    </row>
    <row r="45" spans="4:4" x14ac:dyDescent="0.25">
      <c r="D45"/>
    </row>
    <row r="46" spans="4:4" x14ac:dyDescent="0.25">
      <c r="D46"/>
    </row>
    <row r="47" spans="4:4" x14ac:dyDescent="0.25">
      <c r="D47"/>
    </row>
    <row r="48" spans="4:4" x14ac:dyDescent="0.25">
      <c r="D48"/>
    </row>
    <row r="49" spans="4:4" x14ac:dyDescent="0.25">
      <c r="D49"/>
    </row>
    <row r="50" spans="4:4" x14ac:dyDescent="0.25">
      <c r="D50"/>
    </row>
    <row r="51" spans="4:4" x14ac:dyDescent="0.25">
      <c r="D51"/>
    </row>
    <row r="52" spans="4:4" x14ac:dyDescent="0.25">
      <c r="D52"/>
    </row>
    <row r="53" spans="4:4" x14ac:dyDescent="0.25">
      <c r="D53"/>
    </row>
    <row r="54" spans="4:4" x14ac:dyDescent="0.25">
      <c r="D54"/>
    </row>
    <row r="55" spans="4:4" x14ac:dyDescent="0.25">
      <c r="D55"/>
    </row>
    <row r="56" spans="4:4" x14ac:dyDescent="0.25">
      <c r="D56"/>
    </row>
  </sheetData>
  <pageMargins left="0.7" right="0.7" top="0.75" bottom="0.75" header="0.3" footer="0.3"/>
  <pageSetup orientation="portrait" verticalDpi="0"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activeCell="A2" sqref="A2:E17"/>
    </sheetView>
  </sheetViews>
  <sheetFormatPr defaultRowHeight="15" x14ac:dyDescent="0.25"/>
  <cols>
    <col min="1" max="1" width="26.7109375" style="1" customWidth="1"/>
    <col min="2" max="2" width="30" style="1" customWidth="1"/>
    <col min="3" max="3" width="17.85546875" customWidth="1"/>
    <col min="4" max="4" width="18" customWidth="1"/>
    <col min="5" max="5" width="36.140625" style="1" customWidth="1"/>
    <col min="6" max="6" width="12.5703125" customWidth="1"/>
    <col min="7" max="7" width="21.28515625" bestFit="1" customWidth="1"/>
  </cols>
  <sheetData>
    <row r="1" spans="1:7" x14ac:dyDescent="0.25">
      <c r="A1" s="1" t="s">
        <v>3</v>
      </c>
      <c r="B1" s="1" t="s">
        <v>0</v>
      </c>
      <c r="C1" t="s">
        <v>6</v>
      </c>
      <c r="D1" t="s">
        <v>1</v>
      </c>
      <c r="E1" s="1" t="s">
        <v>2</v>
      </c>
    </row>
    <row r="2" spans="1:7" x14ac:dyDescent="0.25">
      <c r="F2" s="3" t="s">
        <v>10</v>
      </c>
      <c r="G2" t="s">
        <v>13</v>
      </c>
    </row>
    <row r="3" spans="1:7" x14ac:dyDescent="0.25">
      <c r="F3" s="4" t="s">
        <v>5</v>
      </c>
      <c r="G3" s="5">
        <v>2</v>
      </c>
    </row>
    <row r="4" spans="1:7" x14ac:dyDescent="0.25">
      <c r="F4" s="4" t="s">
        <v>4</v>
      </c>
      <c r="G4" s="5">
        <v>14</v>
      </c>
    </row>
    <row r="5" spans="1:7" x14ac:dyDescent="0.25">
      <c r="F5" s="4" t="s">
        <v>12</v>
      </c>
      <c r="G5" s="5">
        <v>16</v>
      </c>
    </row>
    <row r="17" spans="2:4" x14ac:dyDescent="0.25">
      <c r="B17" s="6"/>
    </row>
    <row r="18" spans="2:4" x14ac:dyDescent="0.25">
      <c r="C18" s="1"/>
      <c r="D18" s="1"/>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
  <sheetViews>
    <sheetView workbookViewId="0">
      <selection activeCell="A2" sqref="A2:E4"/>
    </sheetView>
  </sheetViews>
  <sheetFormatPr defaultRowHeight="15" x14ac:dyDescent="0.25"/>
  <cols>
    <col min="1" max="1" width="26.7109375" style="1" customWidth="1"/>
    <col min="2" max="3" width="17.85546875" style="1" customWidth="1"/>
    <col min="4" max="4" width="17.7109375" customWidth="1"/>
    <col min="5" max="5" width="26.5703125" style="1" customWidth="1"/>
    <col min="7" max="7" width="12.5703125" customWidth="1"/>
    <col min="8" max="8" width="21.28515625" customWidth="1"/>
    <col min="9" max="9" width="3.7109375" customWidth="1"/>
    <col min="10" max="10" width="7" customWidth="1"/>
    <col min="11" max="11" width="10.7109375" bestFit="1" customWidth="1"/>
  </cols>
  <sheetData>
    <row r="1" spans="1:8" x14ac:dyDescent="0.25">
      <c r="A1" s="1" t="s">
        <v>3</v>
      </c>
      <c r="B1" s="1" t="s">
        <v>0</v>
      </c>
      <c r="C1" t="s">
        <v>6</v>
      </c>
      <c r="D1" t="s">
        <v>1</v>
      </c>
      <c r="E1" s="1" t="s">
        <v>2</v>
      </c>
    </row>
    <row r="2" spans="1:8" x14ac:dyDescent="0.25">
      <c r="D2" s="1"/>
      <c r="G2" s="3" t="s">
        <v>10</v>
      </c>
      <c r="H2" t="s">
        <v>13</v>
      </c>
    </row>
    <row r="3" spans="1:8" x14ac:dyDescent="0.25">
      <c r="D3" s="1"/>
      <c r="G3" s="4" t="s">
        <v>4</v>
      </c>
      <c r="H3" s="5">
        <v>32</v>
      </c>
    </row>
    <row r="4" spans="1:8" x14ac:dyDescent="0.25">
      <c r="D4" s="1"/>
      <c r="G4" s="4" t="s">
        <v>26</v>
      </c>
      <c r="H4" s="5">
        <v>8</v>
      </c>
    </row>
    <row r="5" spans="1:8" x14ac:dyDescent="0.25">
      <c r="D5" s="1"/>
      <c r="G5" s="4" t="s">
        <v>5</v>
      </c>
      <c r="H5" s="5">
        <v>8</v>
      </c>
    </row>
    <row r="6" spans="1:8" x14ac:dyDescent="0.25">
      <c r="D6" s="1"/>
      <c r="G6" s="4" t="s">
        <v>12</v>
      </c>
      <c r="H6" s="5">
        <v>48</v>
      </c>
    </row>
    <row r="7" spans="1:8" x14ac:dyDescent="0.25">
      <c r="D7" s="1"/>
    </row>
    <row r="8" spans="1:8" x14ac:dyDescent="0.25">
      <c r="D8" s="1"/>
    </row>
    <row r="9" spans="1:8" x14ac:dyDescent="0.25">
      <c r="D9" s="1"/>
    </row>
    <row r="10" spans="1:8" x14ac:dyDescent="0.25">
      <c r="D10" s="1"/>
    </row>
    <row r="11" spans="1:8" x14ac:dyDescent="0.25">
      <c r="D11" s="1"/>
    </row>
    <row r="12" spans="1:8" x14ac:dyDescent="0.25">
      <c r="D12" s="1"/>
    </row>
    <row r="13" spans="1:8" x14ac:dyDescent="0.25">
      <c r="D13" s="1"/>
    </row>
    <row r="14" spans="1:8" x14ac:dyDescent="0.25">
      <c r="D14" s="1"/>
    </row>
    <row r="15" spans="1:8" x14ac:dyDescent="0.25">
      <c r="D15" s="1"/>
    </row>
    <row r="16" spans="1:8" x14ac:dyDescent="0.25">
      <c r="D16" s="1"/>
    </row>
    <row r="17" spans="4:4" x14ac:dyDescent="0.25">
      <c r="D17" s="1"/>
    </row>
    <row r="18" spans="4:4" x14ac:dyDescent="0.25">
      <c r="D18" s="1"/>
    </row>
    <row r="19" spans="4:4" x14ac:dyDescent="0.25">
      <c r="D19" s="1"/>
    </row>
    <row r="20" spans="4:4" x14ac:dyDescent="0.25">
      <c r="D20" s="1"/>
    </row>
    <row r="21" spans="4:4" x14ac:dyDescent="0.25">
      <c r="D21" s="1"/>
    </row>
    <row r="22" spans="4:4" x14ac:dyDescent="0.25">
      <c r="D22" s="1"/>
    </row>
    <row r="23" spans="4:4" x14ac:dyDescent="0.25">
      <c r="D23" s="1"/>
    </row>
    <row r="24" spans="4:4" x14ac:dyDescent="0.25">
      <c r="D24" s="1"/>
    </row>
    <row r="25" spans="4:4" x14ac:dyDescent="0.25">
      <c r="D25" s="1"/>
    </row>
    <row r="26" spans="4:4" x14ac:dyDescent="0.25">
      <c r="D26" s="1"/>
    </row>
    <row r="27" spans="4:4" x14ac:dyDescent="0.25">
      <c r="D27" s="1"/>
    </row>
    <row r="28" spans="4:4" x14ac:dyDescent="0.25">
      <c r="D28" s="1"/>
    </row>
    <row r="29" spans="4:4" x14ac:dyDescent="0.25">
      <c r="D29" s="1"/>
    </row>
    <row r="30" spans="4:4" x14ac:dyDescent="0.25">
      <c r="D30" s="1"/>
    </row>
    <row r="31" spans="4:4" x14ac:dyDescent="0.25">
      <c r="D31" s="1"/>
    </row>
    <row r="32" spans="4:4" x14ac:dyDescent="0.25">
      <c r="D32" s="1"/>
    </row>
    <row r="33" spans="4:4" x14ac:dyDescent="0.25">
      <c r="D33" s="1"/>
    </row>
    <row r="34" spans="4:4" x14ac:dyDescent="0.25">
      <c r="D34" s="1"/>
    </row>
    <row r="35" spans="4:4" x14ac:dyDescent="0.25">
      <c r="D35" s="1"/>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tabSelected="1" workbookViewId="0">
      <selection activeCell="H22" sqref="H22"/>
    </sheetView>
  </sheetViews>
  <sheetFormatPr defaultRowHeight="15" x14ac:dyDescent="0.25"/>
  <cols>
    <col min="1" max="1" width="26.7109375" style="1" customWidth="1"/>
    <col min="2" max="2" width="17.7109375" customWidth="1"/>
    <col min="3" max="3" width="20.7109375" customWidth="1"/>
    <col min="4" max="4" width="17.85546875" customWidth="1"/>
    <col min="5" max="5" width="26.5703125" style="1" customWidth="1"/>
    <col min="8" max="8" width="12.5703125" customWidth="1"/>
    <col min="9" max="9" width="21.28515625" customWidth="1"/>
    <col min="10" max="10" width="3.7109375" customWidth="1"/>
    <col min="11" max="11" width="10.7109375" customWidth="1"/>
    <col min="12" max="12" width="7" customWidth="1"/>
    <col min="13" max="13" width="10.7109375" bestFit="1" customWidth="1"/>
  </cols>
  <sheetData>
    <row r="1" spans="1:9" x14ac:dyDescent="0.25">
      <c r="A1" s="1" t="s">
        <v>3</v>
      </c>
      <c r="B1" t="s">
        <v>0</v>
      </c>
      <c r="C1" t="s">
        <v>6</v>
      </c>
      <c r="D1" t="s">
        <v>1</v>
      </c>
      <c r="E1" s="1" t="s">
        <v>2</v>
      </c>
    </row>
    <row r="2" spans="1:9" x14ac:dyDescent="0.25">
      <c r="B2" s="2"/>
      <c r="H2" s="3" t="s">
        <v>10</v>
      </c>
      <c r="I2" t="s">
        <v>13</v>
      </c>
    </row>
    <row r="3" spans="1:9" x14ac:dyDescent="0.25">
      <c r="H3" s="4" t="s">
        <v>5</v>
      </c>
      <c r="I3" s="5">
        <v>4</v>
      </c>
    </row>
    <row r="4" spans="1:9" x14ac:dyDescent="0.25">
      <c r="H4" s="4" t="s">
        <v>4</v>
      </c>
      <c r="I4" s="5">
        <v>1</v>
      </c>
    </row>
    <row r="5" spans="1:9" x14ac:dyDescent="0.25">
      <c r="H5" s="4" t="s">
        <v>26</v>
      </c>
      <c r="I5" s="5">
        <v>1</v>
      </c>
    </row>
    <row r="6" spans="1:9" x14ac:dyDescent="0.25">
      <c r="B6" s="1"/>
      <c r="H6" s="4" t="s">
        <v>12</v>
      </c>
      <c r="I6" s="5">
        <v>6</v>
      </c>
    </row>
    <row r="7" spans="1:9" x14ac:dyDescent="0.25">
      <c r="B7" s="1"/>
      <c r="C7" s="1"/>
    </row>
  </sheetData>
  <autoFilter ref="A1:E19">
    <sortState ref="A2:E19">
      <sortCondition ref="B1:B19"/>
    </sortState>
  </autoFilter>
  <sortState ref="A1:E19">
    <sortCondition ref="B1"/>
  </sortState>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Grading</vt:lpstr>
      <vt:lpstr>Answer Analysis</vt:lpstr>
      <vt:lpstr>Product Owner</vt:lpstr>
      <vt:lpstr>Development Team</vt:lpstr>
      <vt:lpstr>Scrum Master</vt:lpstr>
    </vt:vector>
  </TitlesOfParts>
  <Company>Knights of Columbus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Hall</dc:creator>
  <cp:lastModifiedBy>Emily Hall</cp:lastModifiedBy>
  <dcterms:created xsi:type="dcterms:W3CDTF">2017-11-08T00:48:46Z</dcterms:created>
  <dcterms:modified xsi:type="dcterms:W3CDTF">2018-03-28T16:40:48Z</dcterms:modified>
</cp:coreProperties>
</file>