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mde\Projekte\rndTestConsole\rndTestConsole\Templates\"/>
    </mc:Choice>
  </mc:AlternateContent>
  <bookViews>
    <workbookView xWindow="600" yWindow="270" windowWidth="18120" windowHeight="11640"/>
  </bookViews>
  <sheets>
    <sheet name="Übersicht" sheetId="1" r:id="rId1"/>
    <sheet name="Templates" sheetId="12" r:id="rId2"/>
    <sheet name="Grafik" sheetId="10" r:id="rId3"/>
  </sheets>
  <calcPr calcId="152511"/>
</workbook>
</file>

<file path=xl/calcChain.xml><?xml version="1.0" encoding="utf-8"?>
<calcChain xmlns="http://schemas.openxmlformats.org/spreadsheetml/2006/main">
  <c r="F16" i="1" l="1"/>
  <c r="E16" i="1"/>
  <c r="D16" i="1"/>
  <c r="C16" i="1"/>
  <c r="G16" i="1" l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<sst xmlns="http://schemas.openxmlformats.org/spreadsheetml/2006/main" count="20" uniqueCount="20">
  <si>
    <t>Mai</t>
  </si>
  <si>
    <t>Juni</t>
  </si>
  <si>
    <t>Juli</t>
  </si>
  <si>
    <t>August</t>
  </si>
  <si>
    <t>September</t>
  </si>
  <si>
    <t>Oktober</t>
  </si>
  <si>
    <t>April</t>
  </si>
  <si>
    <t>angebotene Einzelplätze</t>
  </si>
  <si>
    <t>abzgl. Charter</t>
  </si>
  <si>
    <t>verkaufte Einzelplätze</t>
  </si>
  <si>
    <t>Gesamt:</t>
  </si>
  <si>
    <t>gesamt angebotene Flüge</t>
  </si>
  <si>
    <t xml:space="preserve">gesamt durchgeführte Flüge </t>
  </si>
  <si>
    <t>SLF [ Sitz Lade Factor ]</t>
  </si>
  <si>
    <t>abzgl. Wetter,Technikbedingte Streichungen und Crew</t>
  </si>
  <si>
    <t>[AngebotPl]</t>
  </si>
  <si>
    <t>[VerkaufPl]</t>
  </si>
  <si>
    <t>[GesamtAngebotFlug]</t>
  </si>
  <si>
    <t>[GesamtOKFlug]</t>
  </si>
  <si>
    <t>[DatenTemplateStart]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</si>
</sst>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Border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70475881526045E-2"/>
          <c:y val="1.9965741886375177E-2"/>
          <c:w val="0.80646495030817777"/>
          <c:h val="0.94490793311940813"/>
        </c:manualLayout>
      </c:layout>
      <c:areaChart>
        <c:grouping val="standard"/>
        <c:varyColors val="0"/>
        <c:ser>
          <c:idx val="4"/>
          <c:order val="4"/>
          <c:tx>
            <c:strRef>
              <c:f>Übersicht!$G$2</c:f>
              <c:strCache>
                <c:ptCount val="1"/>
                <c:pt idx="0">
                  <c:v>SLF [ Sitz Lade Factor ]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37000"/>
              </a:schemeClr>
            </a:solidFill>
          </c:spPr>
          <c:dLbls>
            <c:dLbl>
              <c:idx val="0"/>
              <c:layout>
                <c:manualLayout>
                  <c:x val="9.9875156054931337E-3"/>
                  <c:y val="-0.589714214957424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6181272787117183E-3"/>
                  <c:y val="-0.56073736705691402"/>
                </c:manualLayout>
              </c:layout>
              <c:numFmt formatCode="0.00\ \%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</c:spPr>
              <c:txPr>
                <a:bodyPr anchor="ctr"/>
                <a:lstStyle/>
                <a:p>
                  <a:pPr>
                    <a:defRPr sz="1200"/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149046023133152E-3"/>
                  <c:y val="-0.5622367140735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47173780077884E-3"/>
                  <c:y val="-0.53935514383460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3226917776450815E-4"/>
                  <c:y val="-0.554593231876731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6055809792879375E-4"/>
                  <c:y val="-0.53633201162548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0168733935584625E-3"/>
                  <c:y val="-0.56675919329935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\ \%" sourceLinked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Übersicht!$B$3:$B$9</c:f>
              <c:strCache>
                <c:ptCount val="7"/>
                <c:pt idx="0">
                  <c:v>April</c:v>
                </c:pt>
                <c:pt idx="1">
                  <c:v>Mai</c:v>
                </c:pt>
                <c:pt idx="2">
                  <c:v>Juni</c:v>
                </c:pt>
                <c:pt idx="3">
                  <c:v>Juli</c:v>
                </c:pt>
                <c:pt idx="4">
                  <c:v>August</c:v>
                </c:pt>
                <c:pt idx="5">
                  <c:v>September</c:v>
                </c:pt>
                <c:pt idx="6">
                  <c:v>Oktober</c:v>
                </c:pt>
              </c:strCache>
            </c:strRef>
          </c:cat>
          <c:val>
            <c:numRef>
              <c:f>Übersicht!$G$3:$G$9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7472"/>
        <c:axId val="186406912"/>
      </c:areaChart>
      <c:barChart>
        <c:barDir val="col"/>
        <c:grouping val="clustered"/>
        <c:varyColors val="0"/>
        <c:ser>
          <c:idx val="2"/>
          <c:order val="2"/>
          <c:tx>
            <c:strRef>
              <c:f>Übersicht!$E$2</c:f>
              <c:strCache>
                <c:ptCount val="1"/>
                <c:pt idx="0">
                  <c:v>gesamt angebotene Flüge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1428560458514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8.3229296712442784E-4"/>
                  <c:y val="9.14285604585154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Übersicht!$B$3:$B$9</c:f>
              <c:strCache>
                <c:ptCount val="7"/>
                <c:pt idx="0">
                  <c:v>April</c:v>
                </c:pt>
                <c:pt idx="1">
                  <c:v>Mai</c:v>
                </c:pt>
                <c:pt idx="2">
                  <c:v>Juni</c:v>
                </c:pt>
                <c:pt idx="3">
                  <c:v>Juli</c:v>
                </c:pt>
                <c:pt idx="4">
                  <c:v>August</c:v>
                </c:pt>
                <c:pt idx="5">
                  <c:v>September</c:v>
                </c:pt>
                <c:pt idx="6">
                  <c:v>Oktober</c:v>
                </c:pt>
              </c:strCache>
            </c:strRef>
          </c:cat>
          <c:val>
            <c:numRef>
              <c:f>Übersicht!$E$3:$E$9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Übersicht!$F$2</c:f>
              <c:strCache>
                <c:ptCount val="1"/>
                <c:pt idx="0">
                  <c:v>gesamt durchgeführte Flüge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7.61892671988891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Übersicht!$B$3:$B$9</c:f>
              <c:strCache>
                <c:ptCount val="7"/>
                <c:pt idx="0">
                  <c:v>April</c:v>
                </c:pt>
                <c:pt idx="1">
                  <c:v>Mai</c:v>
                </c:pt>
                <c:pt idx="2">
                  <c:v>Juni</c:v>
                </c:pt>
                <c:pt idx="3">
                  <c:v>Juli</c:v>
                </c:pt>
                <c:pt idx="4">
                  <c:v>August</c:v>
                </c:pt>
                <c:pt idx="5">
                  <c:v>September</c:v>
                </c:pt>
                <c:pt idx="6">
                  <c:v>Oktober</c:v>
                </c:pt>
              </c:strCache>
            </c:strRef>
          </c:cat>
          <c:val>
            <c:numRef>
              <c:f>Übersicht!$F$3:$F$9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07472"/>
        <c:axId val="186406912"/>
      </c:barChart>
      <c:lineChart>
        <c:grouping val="standard"/>
        <c:varyColors val="0"/>
        <c:ser>
          <c:idx val="0"/>
          <c:order val="0"/>
          <c:tx>
            <c:strRef>
              <c:f>Übersicht!$C$2</c:f>
              <c:strCache>
                <c:ptCount val="1"/>
                <c:pt idx="0">
                  <c:v>angebotene Einzelplätze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7478152309612985E-2"/>
                  <c:y val="-4.8761898911208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3229296712442784E-4"/>
                  <c:y val="-2.4380949455604116E-2"/>
                </c:manualLayout>
              </c:layout>
              <c:spPr/>
              <c:txPr>
                <a:bodyPr/>
                <a:lstStyle/>
                <a:p>
                  <a:pPr>
                    <a:defRPr sz="1200" baseline="0"/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1552226383687062E-3"/>
                  <c:y val="-6.0952373639010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2.5904758796579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3229296712442784E-4"/>
                  <c:y val="-1.828571209170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8.3229296712442784E-4"/>
                  <c:y val="1.06666653868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1.828571209170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Übersicht!$B$3:$B$9</c:f>
              <c:strCache>
                <c:ptCount val="7"/>
                <c:pt idx="0">
                  <c:v>April</c:v>
                </c:pt>
                <c:pt idx="1">
                  <c:v>Mai</c:v>
                </c:pt>
                <c:pt idx="2">
                  <c:v>Juni</c:v>
                </c:pt>
                <c:pt idx="3">
                  <c:v>Juli</c:v>
                </c:pt>
                <c:pt idx="4">
                  <c:v>August</c:v>
                </c:pt>
                <c:pt idx="5">
                  <c:v>September</c:v>
                </c:pt>
                <c:pt idx="6">
                  <c:v>Oktober</c:v>
                </c:pt>
              </c:strCache>
            </c:strRef>
          </c:cat>
          <c:val>
            <c:numRef>
              <c:f>Übersicht!$C$3:$C$9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Übersicht!$D$2</c:f>
              <c:strCache>
                <c:ptCount val="1"/>
                <c:pt idx="0">
                  <c:v>verkaufte Einzelplätze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8.3229296712442787E-3"/>
                  <c:y val="-5.4857136275109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1.6761902750727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6583437369954227E-3"/>
                  <c:y val="-9.14285604585154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2.1333330773653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6645859342488557E-3"/>
                  <c:y val="-1.5238093409752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1.828571209170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2.1333330773653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Übersicht!$B$3:$B$9</c:f>
              <c:strCache>
                <c:ptCount val="7"/>
                <c:pt idx="0">
                  <c:v>April</c:v>
                </c:pt>
                <c:pt idx="1">
                  <c:v>Mai</c:v>
                </c:pt>
                <c:pt idx="2">
                  <c:v>Juni</c:v>
                </c:pt>
                <c:pt idx="3">
                  <c:v>Juli</c:v>
                </c:pt>
                <c:pt idx="4">
                  <c:v>August</c:v>
                </c:pt>
                <c:pt idx="5">
                  <c:v>September</c:v>
                </c:pt>
                <c:pt idx="6">
                  <c:v>Oktober</c:v>
                </c:pt>
              </c:strCache>
            </c:strRef>
          </c:cat>
          <c:val>
            <c:numRef>
              <c:f>Übersicht!$D$3:$D$9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6896"/>
        <c:axId val="144317456"/>
      </c:lineChart>
      <c:catAx>
        <c:axId val="1443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317456"/>
        <c:crosses val="autoZero"/>
        <c:auto val="1"/>
        <c:lblAlgn val="ctr"/>
        <c:lblOffset val="100"/>
        <c:noMultiLvlLbl val="0"/>
      </c:catAx>
      <c:valAx>
        <c:axId val="14431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16896"/>
        <c:crosses val="autoZero"/>
        <c:crossBetween val="between"/>
      </c:valAx>
      <c:valAx>
        <c:axId val="1864069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86407472"/>
        <c:crosses val="max"/>
        <c:crossBetween val="between"/>
      </c:valAx>
      <c:catAx>
        <c:axId val="18640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069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752475</xdr:colOff>
      <xdr:row>5</xdr:row>
      <xdr:rowOff>85725</xdr:rowOff>
    </xdr:from>
    <xdr:ext cx="2381250" cy="1657350"/>
    <xdr:sp macro="" textlink="">
      <xdr:nvSpPr>
        <xdr:cNvPr id="4" name="Textfeld 3"/>
        <xdr:cNvSpPr txBox="1"/>
      </xdr:nvSpPr>
      <xdr:spPr>
        <a:xfrm>
          <a:off x="12487275" y="990600"/>
          <a:ext cx="2381250" cy="1657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</xdr:col>
      <xdr:colOff>79564</xdr:colOff>
      <xdr:row>1</xdr:row>
      <xdr:rowOff>45943</xdr:rowOff>
    </xdr:from>
    <xdr:to>
      <xdr:col>19</xdr:col>
      <xdr:colOff>251014</xdr:colOff>
      <xdr:row>47</xdr:row>
      <xdr:rowOff>55468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0.87758</cdr:x>
      <cdr:y>0.04336</cdr:y>
    </cdr:from>
    <cdr:to>
      <cdr:x>0.92793</cdr:x>
      <cdr:y>0.12108</cdr:y>
    </cdr:to>
    <cdr:pic>
      <cdr:nvPicPr>
        <cdr:cNvPr id="2" name="Grafik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426372" y="358014"/>
          <a:ext cx="770325" cy="64173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0.92675</cdr:x>
      <cdr:y>0.05809</cdr:y>
    </cdr:from>
    <cdr:to>
      <cdr:x>0.99971</cdr:x>
      <cdr:y>0.11257</cdr:y>
    </cdr:to>
    <cdr:sp macro="" textlink="">
      <cdr:nvSpPr>
        <cdr:cNvPr id="3" name="Textfeld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78726" y="479641"/>
          <a:ext cx="1116181" cy="4498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de-DE" sz="1050" b="1" i="0" u="none" strike="noStrike" baseline="0">
              <a:solidFill>
                <a:srgbClr val="FF9900"/>
              </a:solidFill>
              <a:latin typeface="Lufthansa Medium"/>
            </a:rPr>
            <a:t>Deutsche Lufthansa</a:t>
          </a:r>
          <a:endParaRPr lang="de-DE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de-DE" sz="1050" b="1" i="0" u="none" strike="noStrike" baseline="0">
              <a:solidFill>
                <a:srgbClr val="FF9900"/>
              </a:solidFill>
              <a:latin typeface="Lufthansa Medium"/>
            </a:rPr>
            <a:t>Berlin-Stiftung</a:t>
          </a:r>
          <a:endParaRPr lang="de-DE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C7" sqref="C7"/>
    </sheetView>
  </sheetViews>
  <sheetFormatPr baseColWidth="10" defaultRowHeight="14.25" x14ac:dyDescent="0.2"/>
  <cols>
    <col min="1" max="1" width="22.125" customWidth="1"/>
    <col min="2" max="2" width="16.75" customWidth="1"/>
    <col min="3" max="3" width="24.75" bestFit="1" customWidth="1"/>
    <col min="4" max="4" width="30.125" bestFit="1" customWidth="1"/>
    <col min="5" max="6" width="30.125" customWidth="1"/>
    <col min="7" max="258" width="22.125" customWidth="1"/>
  </cols>
  <sheetData>
    <row r="2" spans="2:7" ht="15.75" x14ac:dyDescent="0.25">
      <c r="B2" s="3"/>
      <c r="C2" s="3" t="s">
        <v>7</v>
      </c>
      <c r="D2" s="3" t="s">
        <v>9</v>
      </c>
      <c r="E2" s="3" t="s">
        <v>11</v>
      </c>
      <c r="F2" s="3" t="s">
        <v>12</v>
      </c>
      <c r="G2" s="3" t="s">
        <v>13</v>
      </c>
    </row>
    <row r="3" spans="2:7" ht="15.75" x14ac:dyDescent="0.25">
      <c r="B3" s="1" t="s">
        <v>6</v>
      </c>
      <c r="C3" s="1" t="s">
        <v>19</v>
      </c>
      <c r="D3" s="1"/>
      <c r="E3" s="1"/>
      <c r="F3" s="1"/>
      <c r="G3" s="6" t="e">
        <f>(D3/C3)*100</f>
        <v>#VALUE!</v>
      </c>
    </row>
    <row r="4" spans="2:7" ht="15.75" x14ac:dyDescent="0.25">
      <c r="B4" s="1" t="s">
        <v>0</v>
      </c>
      <c r="C4" s="1"/>
      <c r="D4" s="1"/>
      <c r="E4" s="1"/>
      <c r="F4" s="1"/>
      <c r="G4" s="6" t="e">
        <f t="shared" ref="G4:G9" si="0">(D4/C4)*100</f>
        <v>#DIV/0!</v>
      </c>
    </row>
    <row r="5" spans="2:7" ht="15.75" x14ac:dyDescent="0.25">
      <c r="B5" s="1" t="s">
        <v>1</v>
      </c>
      <c r="C5" s="1"/>
      <c r="D5" s="1"/>
      <c r="E5" s="1"/>
      <c r="F5" s="1"/>
      <c r="G5" s="6" t="e">
        <f t="shared" si="0"/>
        <v>#DIV/0!</v>
      </c>
    </row>
    <row r="6" spans="2:7" ht="15.75" x14ac:dyDescent="0.25">
      <c r="B6" s="1" t="s">
        <v>2</v>
      </c>
      <c r="C6" s="1"/>
      <c r="D6" s="1"/>
      <c r="E6" s="1"/>
      <c r="F6" s="1"/>
      <c r="G6" s="6" t="e">
        <f t="shared" si="0"/>
        <v>#DIV/0!</v>
      </c>
    </row>
    <row r="7" spans="2:7" ht="15.75" x14ac:dyDescent="0.25">
      <c r="B7" s="1" t="s">
        <v>3</v>
      </c>
      <c r="C7" s="1"/>
      <c r="D7" s="1"/>
      <c r="E7" s="1"/>
      <c r="F7" s="1"/>
      <c r="G7" s="6" t="e">
        <f t="shared" si="0"/>
        <v>#DIV/0!</v>
      </c>
    </row>
    <row r="8" spans="2:7" ht="15.75" x14ac:dyDescent="0.25">
      <c r="B8" s="1" t="s">
        <v>4</v>
      </c>
      <c r="C8" s="1"/>
      <c r="D8" s="1"/>
      <c r="E8" s="1"/>
      <c r="F8" s="1"/>
      <c r="G8" s="6" t="e">
        <f t="shared" si="0"/>
        <v>#DIV/0!</v>
      </c>
    </row>
    <row r="9" spans="2:7" ht="15.75" x14ac:dyDescent="0.25">
      <c r="B9" s="1" t="s">
        <v>5</v>
      </c>
      <c r="C9" s="1"/>
      <c r="D9" s="1"/>
      <c r="E9" s="1"/>
      <c r="F9" s="1"/>
      <c r="G9" s="6" t="e">
        <f t="shared" si="0"/>
        <v>#DIV/0!</v>
      </c>
    </row>
    <row r="10" spans="2:7" ht="15.75" x14ac:dyDescent="0.25">
      <c r="B10" s="1"/>
      <c r="C10" s="1"/>
      <c r="D10" s="1"/>
      <c r="E10" s="1"/>
      <c r="F10" s="1"/>
      <c r="G10" s="2"/>
    </row>
    <row r="11" spans="2:7" ht="15.75" x14ac:dyDescent="0.25">
      <c r="B11" s="1"/>
      <c r="C11" s="1"/>
      <c r="D11" s="1"/>
      <c r="E11" s="1"/>
      <c r="F11" s="1"/>
      <c r="G11" s="2"/>
    </row>
    <row r="12" spans="2:7" ht="15.75" x14ac:dyDescent="0.25">
      <c r="B12" s="1"/>
      <c r="C12" s="1"/>
      <c r="D12" s="1"/>
      <c r="E12" s="1"/>
      <c r="F12" s="1"/>
      <c r="G12" s="2"/>
    </row>
    <row r="13" spans="2:7" ht="15.75" x14ac:dyDescent="0.25">
      <c r="B13" s="1"/>
      <c r="C13" s="1"/>
      <c r="D13" s="1"/>
      <c r="E13" s="1"/>
      <c r="F13" s="1"/>
      <c r="G13" s="2"/>
    </row>
    <row r="14" spans="2:7" ht="15.75" x14ac:dyDescent="0.25">
      <c r="B14" s="1"/>
      <c r="C14" s="1"/>
      <c r="D14" s="1"/>
      <c r="E14" s="1"/>
      <c r="F14" s="1"/>
      <c r="G14" s="2"/>
    </row>
    <row r="15" spans="2:7" ht="15.75" x14ac:dyDescent="0.25">
      <c r="B15" s="1"/>
      <c r="C15" s="1"/>
      <c r="D15" s="1"/>
      <c r="E15" s="1"/>
      <c r="F15" s="1"/>
      <c r="G15" s="2"/>
    </row>
    <row r="16" spans="2:7" ht="15.75" x14ac:dyDescent="0.25">
      <c r="B16" s="1" t="s">
        <v>10</v>
      </c>
      <c r="C16" s="1">
        <f>SUM(C3:C14)</f>
        <v>0</v>
      </c>
      <c r="D16" s="1">
        <f>SUM(D3:D14)</f>
        <v>0</v>
      </c>
      <c r="E16" s="1">
        <f>SUM(E3:E14)</f>
        <v>0</v>
      </c>
      <c r="F16" s="1">
        <f>SUM(F3:F14)</f>
        <v>0</v>
      </c>
      <c r="G16" s="2" t="e">
        <f>(D16/C16)</f>
        <v>#DIV/0!</v>
      </c>
    </row>
    <row r="17" spans="2:7" ht="15.75" x14ac:dyDescent="0.25">
      <c r="B17" s="1"/>
      <c r="C17" s="1"/>
      <c r="D17" s="1"/>
      <c r="E17" s="1"/>
      <c r="F17" s="1"/>
      <c r="G17" s="1"/>
    </row>
    <row r="18" spans="2:7" ht="15.75" x14ac:dyDescent="0.25">
      <c r="B18" s="1"/>
      <c r="C18" s="1"/>
      <c r="D18" s="1"/>
      <c r="E18" s="1"/>
      <c r="F18" s="1"/>
      <c r="G18" s="1"/>
    </row>
    <row r="19" spans="2:7" ht="15.75" x14ac:dyDescent="0.25">
      <c r="B19" s="1"/>
      <c r="C19" s="4" t="s">
        <v>8</v>
      </c>
      <c r="D19" s="5"/>
      <c r="E19" s="1"/>
      <c r="F19" s="1"/>
      <c r="G19" s="1"/>
    </row>
    <row r="20" spans="2:7" ht="15.75" x14ac:dyDescent="0.25">
      <c r="B20" s="1"/>
      <c r="C20" s="4" t="s">
        <v>14</v>
      </c>
      <c r="D20" s="4"/>
      <c r="E20" s="1"/>
      <c r="F20" s="1"/>
      <c r="G20" s="1"/>
    </row>
  </sheetData>
  <sortState ref="A2:S772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"/>
  <sheetViews>
    <sheetView workbookViewId="0">
      <selection activeCell="G10" sqref="G10"/>
    </sheetView>
  </sheetViews>
  <sheetFormatPr baseColWidth="10" defaultRowHeight="14.25" x14ac:dyDescent="0.2"/>
  <cols>
    <col min="5" max="5" width="18.625" bestFit="1" customWidth="1"/>
    <col min="6" max="6" width="14.625" bestFit="1" customWidth="1"/>
  </cols>
  <sheetData>
    <row r="3" spans="3:6" x14ac:dyDescent="0.2">
      <c r="C3" t="s">
        <v>15</v>
      </c>
      <c r="D3" t="s">
        <v>16</v>
      </c>
      <c r="E3" t="s">
        <v>17</v>
      </c>
      <c r="F3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2" sqref="A22"/>
    </sheetView>
  </sheetViews>
  <sheetFormatPr baseColWidth="10" defaultRowHeight="14.2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Templates</vt:lpstr>
      <vt:lpstr>Grafik</vt:lpstr>
    </vt:vector>
  </TitlesOfParts>
  <Company>Lufthansa Technik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Ridder, Simon</dc:creator>
  <cp:lastModifiedBy>Marcin Dekiert</cp:lastModifiedBy>
  <dcterms:created xsi:type="dcterms:W3CDTF">2013-03-26T10:49:31Z</dcterms:created>
  <dcterms:modified xsi:type="dcterms:W3CDTF">2013-08-13T11:18:14Z</dcterms:modified>
</cp:coreProperties>
</file>