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octubre" sheetId="5" r:id="rId1"/>
    <sheet name="septiembre" sheetId="4" r:id="rId2"/>
    <sheet name="agosto" sheetId="1" r:id="rId3"/>
    <sheet name="noviembre" sheetId="6" r:id="rId4"/>
    <sheet name="Hoja1" sheetId="7" r:id="rId5"/>
  </sheets>
  <calcPr calcId="144525"/>
</workbook>
</file>

<file path=xl/calcChain.xml><?xml version="1.0" encoding="utf-8"?>
<calcChain xmlns="http://schemas.openxmlformats.org/spreadsheetml/2006/main">
  <c r="C5" i="7" l="1"/>
  <c r="C4" i="7"/>
  <c r="D5" i="7"/>
  <c r="F4" i="7"/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C3" i="4" l="1"/>
  <c r="C12" i="4" s="1"/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D19" i="1" l="1"/>
  <c r="C19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3" i="1"/>
</calcChain>
</file>

<file path=xl/sharedStrings.xml><?xml version="1.0" encoding="utf-8"?>
<sst xmlns="http://schemas.openxmlformats.org/spreadsheetml/2006/main" count="70" uniqueCount="39">
  <si>
    <t>Tipo</t>
  </si>
  <si>
    <t>Mili</t>
  </si>
  <si>
    <t xml:space="preserve">Pauli </t>
  </si>
  <si>
    <t>Base</t>
  </si>
  <si>
    <t xml:space="preserve">Compra fiat Resc. </t>
  </si>
  <si>
    <t>-</t>
  </si>
  <si>
    <t>Venta 208 negro 0km</t>
  </si>
  <si>
    <t xml:space="preserve">Compra Polo Ana </t>
  </si>
  <si>
    <t>Venta Maverick Alberto</t>
  </si>
  <si>
    <t>Venta Sandero Zen Saladillo</t>
  </si>
  <si>
    <t xml:space="preserve">Venta Joy B.E. Saladillo </t>
  </si>
  <si>
    <t>Venta 208 Le Parc Ariel Sosa</t>
  </si>
  <si>
    <t xml:space="preserve">Venta 208 Le Parc Bachini </t>
  </si>
  <si>
    <t xml:space="preserve">Compra Strada rodando </t>
  </si>
  <si>
    <t xml:space="preserve">Venta 208 Ant Juan Mercado? </t>
  </si>
  <si>
    <t xml:space="preserve">Venta Sandero 75/25 </t>
  </si>
  <si>
    <t xml:space="preserve">Venta 208 blanco 0km Marian </t>
  </si>
  <si>
    <t xml:space="preserve">Compra Nissan Versa Julieta </t>
  </si>
  <si>
    <t>Compra Ranger Ana</t>
  </si>
  <si>
    <t>Venta 208 Ant Juan Mercado</t>
  </si>
  <si>
    <t>10% de depósito en cta x rescindido</t>
  </si>
  <si>
    <t>Total</t>
  </si>
  <si>
    <t xml:space="preserve">Venta Sandero 36c </t>
  </si>
  <si>
    <t xml:space="preserve">5% reintegro óvalo </t>
  </si>
  <si>
    <t>Venta Frontier Hugo</t>
  </si>
  <si>
    <t>Compra-Venta Etios Ana - Conocido Alberto</t>
  </si>
  <si>
    <t>Compra Kicks Pauli</t>
  </si>
  <si>
    <t xml:space="preserve">Compra Compass Ana </t>
  </si>
  <si>
    <t>Compra Compass Pauli</t>
  </si>
  <si>
    <t xml:space="preserve">Venta Ranger Adj Esteban Correa </t>
  </si>
  <si>
    <t>Venta Maverick 0km Martín Autos del Sur</t>
  </si>
  <si>
    <t>Vta. Strada rodando (Marian)</t>
  </si>
  <si>
    <t xml:space="preserve">Vta. Ranger 0km (Martín-Sergio) </t>
  </si>
  <si>
    <t xml:space="preserve">Vta. 208 15 (Martín-Juan Mercado) </t>
  </si>
  <si>
    <t>Vta. Corolla Cross (Marian)</t>
  </si>
  <si>
    <t>Compra Eco 30 adj (Pauli)</t>
  </si>
  <si>
    <t>Compra Joy 37/120 (Martín)</t>
  </si>
  <si>
    <t xml:space="preserve">Vta. 208 Le Parc (Martín - Correa) </t>
  </si>
  <si>
    <t xml:space="preserve">Comp-Vta. Hilux 27 (Pauli-Leyes)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</si>
</sst>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44" fontId="0" fillId="0" borderId="0" xfId="1" applyFont="1"/>
    <xf numFmtId="44" fontId="0" fillId="0" borderId="0" xfId="0" applyNumberFormat="1"/>
    <xf numFmtId="0" fontId="0" fillId="0" borderId="3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1" sqref="B11"/>
    </sheetView>
  </sheetViews>
  <sheetFormatPr baseColWidth="10" defaultRowHeight="15" x14ac:dyDescent="0.25"/>
  <cols>
    <col min="2" max="2" width="38.7109375" customWidth="1"/>
    <col min="3" max="4" width="13" bestFit="1" customWidth="1"/>
  </cols>
  <sheetData>
    <row r="1" spans="1:4" x14ac:dyDescent="0.25">
      <c r="A1" s="12"/>
      <c r="B1" s="13" t="s">
        <v>0</v>
      </c>
      <c r="C1" s="14" t="s">
        <v>1</v>
      </c>
      <c r="D1" s="15" t="s">
        <v>2</v>
      </c>
    </row>
    <row r="2" spans="1:4" x14ac:dyDescent="0.25">
      <c r="A2" s="1">
        <v>1</v>
      </c>
      <c r="B2" s="4" t="s">
        <v>3</v>
      </c>
      <c r="C2" s="5">
        <v>45000</v>
      </c>
      <c r="D2" s="2">
        <v>15000</v>
      </c>
    </row>
    <row r="3" spans="1:4" x14ac:dyDescent="0.25">
      <c r="A3" s="1">
        <f>1+A2</f>
        <v>2</v>
      </c>
      <c r="B3" s="21" t="s">
        <v>31</v>
      </c>
      <c r="C3" s="5">
        <v>10000</v>
      </c>
      <c r="D3" s="2"/>
    </row>
    <row r="4" spans="1:4" x14ac:dyDescent="0.25">
      <c r="A4" s="1">
        <f t="shared" ref="A4:A18" si="0">1+A3</f>
        <v>3</v>
      </c>
      <c r="B4" s="21" t="s">
        <v>32</v>
      </c>
      <c r="C4" s="5">
        <v>10000</v>
      </c>
      <c r="D4" s="2"/>
    </row>
    <row r="5" spans="1:4" x14ac:dyDescent="0.25">
      <c r="A5" s="1">
        <f t="shared" si="0"/>
        <v>4</v>
      </c>
      <c r="B5" s="21" t="s">
        <v>33</v>
      </c>
      <c r="C5" s="5">
        <v>10000</v>
      </c>
      <c r="D5" s="2"/>
    </row>
    <row r="6" spans="1:4" x14ac:dyDescent="0.25">
      <c r="A6" s="1">
        <f t="shared" si="0"/>
        <v>5</v>
      </c>
      <c r="B6" s="21" t="s">
        <v>34</v>
      </c>
      <c r="C6" s="5">
        <v>10000</v>
      </c>
      <c r="D6" s="2"/>
    </row>
    <row r="7" spans="1:4" x14ac:dyDescent="0.25">
      <c r="A7" s="1">
        <f t="shared" si="0"/>
        <v>6</v>
      </c>
      <c r="B7" s="21" t="s">
        <v>35</v>
      </c>
      <c r="C7" s="5">
        <v>10000</v>
      </c>
      <c r="D7" s="2">
        <v>40000</v>
      </c>
    </row>
    <row r="8" spans="1:4" x14ac:dyDescent="0.25">
      <c r="A8" s="1">
        <f t="shared" si="0"/>
        <v>7</v>
      </c>
      <c r="B8" s="21" t="s">
        <v>36</v>
      </c>
      <c r="C8" s="5">
        <v>10000</v>
      </c>
      <c r="D8" s="2"/>
    </row>
    <row r="9" spans="1:4" x14ac:dyDescent="0.25">
      <c r="A9" s="1">
        <f t="shared" si="0"/>
        <v>8</v>
      </c>
      <c r="B9" s="21" t="s">
        <v>37</v>
      </c>
      <c r="C9" s="5">
        <v>10000</v>
      </c>
      <c r="D9" s="2"/>
    </row>
    <row r="10" spans="1:4" x14ac:dyDescent="0.25">
      <c r="A10" s="1">
        <f t="shared" si="0"/>
        <v>9</v>
      </c>
      <c r="B10" s="21" t="s">
        <v>38</v>
      </c>
      <c r="C10" s="5">
        <v>10000</v>
      </c>
      <c r="D10" s="2">
        <v>40000</v>
      </c>
    </row>
    <row r="11" spans="1:4" x14ac:dyDescent="0.25">
      <c r="A11" s="1">
        <f t="shared" si="0"/>
        <v>10</v>
      </c>
      <c r="B11" s="21"/>
      <c r="C11" s="5"/>
      <c r="D11" s="2"/>
    </row>
    <row r="12" spans="1:4" x14ac:dyDescent="0.25">
      <c r="A12" s="1">
        <f t="shared" si="0"/>
        <v>11</v>
      </c>
      <c r="B12" s="8"/>
      <c r="C12" s="5"/>
      <c r="D12" s="2"/>
    </row>
    <row r="13" spans="1:4" x14ac:dyDescent="0.25">
      <c r="A13" s="1">
        <f t="shared" si="0"/>
        <v>12</v>
      </c>
      <c r="B13" s="4"/>
      <c r="C13" s="5"/>
      <c r="D13" s="2"/>
    </row>
    <row r="14" spans="1:4" x14ac:dyDescent="0.25">
      <c r="A14" s="1">
        <f t="shared" si="0"/>
        <v>13</v>
      </c>
      <c r="B14" s="4"/>
      <c r="C14" s="5"/>
      <c r="D14" s="2"/>
    </row>
    <row r="15" spans="1:4" x14ac:dyDescent="0.25">
      <c r="A15" s="1">
        <f t="shared" si="0"/>
        <v>14</v>
      </c>
      <c r="B15" s="4"/>
      <c r="C15" s="5"/>
      <c r="D15" s="2"/>
    </row>
    <row r="16" spans="1:4" x14ac:dyDescent="0.25">
      <c r="A16" s="1">
        <f t="shared" si="0"/>
        <v>15</v>
      </c>
      <c r="B16" s="4"/>
      <c r="C16" s="5"/>
      <c r="D16" s="2"/>
    </row>
    <row r="17" spans="1:4" x14ac:dyDescent="0.25">
      <c r="A17" s="1">
        <f t="shared" si="0"/>
        <v>16</v>
      </c>
      <c r="B17" s="4"/>
      <c r="C17" s="5"/>
      <c r="D17" s="2"/>
    </row>
    <row r="18" spans="1:4" x14ac:dyDescent="0.25">
      <c r="A18" s="1">
        <f t="shared" si="0"/>
        <v>17</v>
      </c>
      <c r="B18" s="4"/>
      <c r="C18" s="5"/>
      <c r="D18" s="2"/>
    </row>
    <row r="19" spans="1:4" x14ac:dyDescent="0.25">
      <c r="A19" s="1"/>
      <c r="B19" s="8"/>
      <c r="C19" s="9"/>
      <c r="D1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"/>
    </sheetView>
  </sheetViews>
  <sheetFormatPr baseColWidth="10" defaultRowHeight="15" x14ac:dyDescent="0.25"/>
  <cols>
    <col min="2" max="2" width="38.7109375" customWidth="1"/>
    <col min="3" max="4" width="13" bestFit="1" customWidth="1"/>
  </cols>
  <sheetData>
    <row r="1" spans="1:4" x14ac:dyDescent="0.25">
      <c r="A1" s="16"/>
      <c r="B1" s="17" t="s">
        <v>0</v>
      </c>
      <c r="C1" s="18" t="s">
        <v>1</v>
      </c>
      <c r="D1" s="16" t="s">
        <v>2</v>
      </c>
    </row>
    <row r="2" spans="1:4" x14ac:dyDescent="0.25">
      <c r="A2" s="1">
        <v>1</v>
      </c>
      <c r="B2" s="4" t="s">
        <v>3</v>
      </c>
      <c r="C2" s="5">
        <v>45000</v>
      </c>
      <c r="D2" s="2">
        <v>15000</v>
      </c>
    </row>
    <row r="3" spans="1:4" x14ac:dyDescent="0.25">
      <c r="A3" s="1">
        <f>1+A2</f>
        <v>2</v>
      </c>
      <c r="B3" s="4" t="s">
        <v>23</v>
      </c>
      <c r="C3" s="5">
        <f>364000*0.05</f>
        <v>18200</v>
      </c>
      <c r="D3" s="2" t="s">
        <v>5</v>
      </c>
    </row>
    <row r="4" spans="1:4" x14ac:dyDescent="0.25">
      <c r="A4" s="1">
        <f t="shared" ref="A4:A18" si="0">1+A3</f>
        <v>3</v>
      </c>
      <c r="B4" s="4" t="s">
        <v>22</v>
      </c>
      <c r="C4" s="5">
        <v>40000</v>
      </c>
      <c r="D4" s="2" t="s">
        <v>5</v>
      </c>
    </row>
    <row r="5" spans="1:4" x14ac:dyDescent="0.25">
      <c r="A5" s="1">
        <f t="shared" si="0"/>
        <v>4</v>
      </c>
      <c r="B5" s="4" t="s">
        <v>24</v>
      </c>
      <c r="C5" s="5">
        <v>10000</v>
      </c>
      <c r="D5" s="2" t="s">
        <v>5</v>
      </c>
    </row>
    <row r="6" spans="1:4" x14ac:dyDescent="0.25">
      <c r="A6" s="1">
        <f t="shared" si="0"/>
        <v>5</v>
      </c>
      <c r="B6" s="4" t="s">
        <v>25</v>
      </c>
      <c r="C6" s="5">
        <v>20000</v>
      </c>
      <c r="D6" s="2" t="s">
        <v>5</v>
      </c>
    </row>
    <row r="7" spans="1:4" x14ac:dyDescent="0.25">
      <c r="A7" s="1">
        <f t="shared" si="0"/>
        <v>6</v>
      </c>
      <c r="B7" s="4" t="s">
        <v>26</v>
      </c>
      <c r="C7" s="5">
        <v>10000</v>
      </c>
      <c r="D7" s="2">
        <v>40000</v>
      </c>
    </row>
    <row r="8" spans="1:4" x14ac:dyDescent="0.25">
      <c r="A8" s="1">
        <f t="shared" si="0"/>
        <v>7</v>
      </c>
      <c r="B8" s="4" t="s">
        <v>27</v>
      </c>
      <c r="C8" s="5">
        <v>10000</v>
      </c>
      <c r="D8" s="2" t="s">
        <v>5</v>
      </c>
    </row>
    <row r="9" spans="1:4" x14ac:dyDescent="0.25">
      <c r="A9" s="1">
        <f t="shared" si="0"/>
        <v>8</v>
      </c>
      <c r="B9" s="4" t="s">
        <v>28</v>
      </c>
      <c r="C9" s="5">
        <v>10000</v>
      </c>
      <c r="D9" s="2">
        <v>40000</v>
      </c>
    </row>
    <row r="10" spans="1:4" x14ac:dyDescent="0.25">
      <c r="A10" s="1">
        <f t="shared" si="0"/>
        <v>9</v>
      </c>
      <c r="B10" s="4" t="s">
        <v>29</v>
      </c>
      <c r="C10" s="5">
        <v>10000</v>
      </c>
      <c r="D10" s="2" t="s">
        <v>5</v>
      </c>
    </row>
    <row r="11" spans="1:4" x14ac:dyDescent="0.25">
      <c r="A11" s="1">
        <f t="shared" si="0"/>
        <v>10</v>
      </c>
      <c r="B11" s="4" t="s">
        <v>30</v>
      </c>
      <c r="C11" s="11">
        <v>10000</v>
      </c>
      <c r="D11" s="2" t="s">
        <v>5</v>
      </c>
    </row>
    <row r="12" spans="1:4" x14ac:dyDescent="0.25">
      <c r="A12" s="1">
        <f t="shared" si="0"/>
        <v>11</v>
      </c>
      <c r="B12" s="4"/>
      <c r="C12" s="5">
        <f>+SUM(C2:C11)</f>
        <v>183200</v>
      </c>
      <c r="D12" s="2"/>
    </row>
    <row r="13" spans="1:4" x14ac:dyDescent="0.25">
      <c r="A13" s="1">
        <f t="shared" si="0"/>
        <v>12</v>
      </c>
      <c r="B13" s="4"/>
      <c r="C13" s="5"/>
      <c r="D13" s="2"/>
    </row>
    <row r="14" spans="1:4" x14ac:dyDescent="0.25">
      <c r="A14" s="1">
        <f t="shared" si="0"/>
        <v>13</v>
      </c>
      <c r="B14" s="4"/>
      <c r="C14" s="5"/>
      <c r="D14" s="2"/>
    </row>
    <row r="15" spans="1:4" x14ac:dyDescent="0.25">
      <c r="A15" s="1">
        <f t="shared" si="0"/>
        <v>14</v>
      </c>
      <c r="B15" s="4"/>
      <c r="C15" s="5"/>
      <c r="D15" s="2"/>
    </row>
    <row r="16" spans="1:4" x14ac:dyDescent="0.25">
      <c r="A16" s="1">
        <f t="shared" si="0"/>
        <v>15</v>
      </c>
      <c r="B16" s="4"/>
      <c r="C16" s="5"/>
      <c r="D16" s="2"/>
    </row>
    <row r="17" spans="1:4" x14ac:dyDescent="0.25">
      <c r="A17" s="1">
        <f t="shared" si="0"/>
        <v>16</v>
      </c>
      <c r="B17" s="4"/>
      <c r="C17" s="5"/>
      <c r="D17" s="2"/>
    </row>
    <row r="18" spans="1:4" x14ac:dyDescent="0.25">
      <c r="A18" s="1">
        <f t="shared" si="0"/>
        <v>17</v>
      </c>
      <c r="B18" s="4"/>
      <c r="C18" s="5"/>
      <c r="D18" s="2"/>
    </row>
    <row r="19" spans="1:4" x14ac:dyDescent="0.25">
      <c r="A19" s="1"/>
      <c r="B19" s="8"/>
      <c r="C19" s="9"/>
      <c r="D19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"/>
    </sheetView>
  </sheetViews>
  <sheetFormatPr baseColWidth="10" defaultRowHeight="15" x14ac:dyDescent="0.25"/>
  <cols>
    <col min="2" max="2" width="36.28515625" customWidth="1"/>
    <col min="3" max="4" width="13" bestFit="1" customWidth="1"/>
  </cols>
  <sheetData>
    <row r="1" spans="1:4" x14ac:dyDescent="0.25">
      <c r="A1" s="16"/>
      <c r="B1" s="17" t="s">
        <v>0</v>
      </c>
      <c r="C1" s="18" t="s">
        <v>1</v>
      </c>
      <c r="D1" s="16" t="s">
        <v>2</v>
      </c>
    </row>
    <row r="2" spans="1:4" x14ac:dyDescent="0.25">
      <c r="A2" s="1">
        <v>1</v>
      </c>
      <c r="B2" s="4" t="s">
        <v>3</v>
      </c>
      <c r="C2" s="5">
        <v>45000</v>
      </c>
      <c r="D2" s="2">
        <v>15000</v>
      </c>
    </row>
    <row r="3" spans="1:4" x14ac:dyDescent="0.25">
      <c r="A3" s="1">
        <f>1+A2</f>
        <v>2</v>
      </c>
      <c r="B3" s="4" t="s">
        <v>4</v>
      </c>
      <c r="C3" s="5">
        <v>7500</v>
      </c>
      <c r="D3" s="2">
        <v>30000</v>
      </c>
    </row>
    <row r="4" spans="1:4" x14ac:dyDescent="0.25">
      <c r="A4" s="1">
        <f t="shared" ref="A4:A18" si="0">1+A3</f>
        <v>3</v>
      </c>
      <c r="B4" s="4" t="s">
        <v>9</v>
      </c>
      <c r="C4" s="5">
        <v>15000</v>
      </c>
      <c r="D4" s="2">
        <v>15000</v>
      </c>
    </row>
    <row r="5" spans="1:4" x14ac:dyDescent="0.25">
      <c r="A5" s="1">
        <f t="shared" si="0"/>
        <v>4</v>
      </c>
      <c r="B5" s="4" t="s">
        <v>10</v>
      </c>
      <c r="C5" s="5">
        <v>7500</v>
      </c>
      <c r="D5" s="2" t="s">
        <v>5</v>
      </c>
    </row>
    <row r="6" spans="1:4" x14ac:dyDescent="0.25">
      <c r="A6" s="1">
        <f t="shared" si="0"/>
        <v>5</v>
      </c>
      <c r="B6" s="4" t="s">
        <v>6</v>
      </c>
      <c r="C6" s="5">
        <v>30000</v>
      </c>
      <c r="D6" s="2" t="s">
        <v>5</v>
      </c>
    </row>
    <row r="7" spans="1:4" x14ac:dyDescent="0.25">
      <c r="A7" s="1">
        <f t="shared" si="0"/>
        <v>6</v>
      </c>
      <c r="B7" s="4" t="s">
        <v>8</v>
      </c>
      <c r="C7" s="5">
        <v>7500</v>
      </c>
      <c r="D7" s="2" t="s">
        <v>5</v>
      </c>
    </row>
    <row r="8" spans="1:4" x14ac:dyDescent="0.25">
      <c r="A8" s="1">
        <f t="shared" si="0"/>
        <v>7</v>
      </c>
      <c r="B8" s="4" t="s">
        <v>7</v>
      </c>
      <c r="C8" s="5">
        <v>7500</v>
      </c>
      <c r="D8" s="2" t="s">
        <v>5</v>
      </c>
    </row>
    <row r="9" spans="1:4" x14ac:dyDescent="0.25">
      <c r="A9" s="1">
        <f t="shared" si="0"/>
        <v>8</v>
      </c>
      <c r="B9" s="4" t="s">
        <v>11</v>
      </c>
      <c r="C9" s="5">
        <v>7500</v>
      </c>
      <c r="D9" s="2" t="s">
        <v>5</v>
      </c>
    </row>
    <row r="10" spans="1:4" x14ac:dyDescent="0.25">
      <c r="A10" s="1">
        <f t="shared" si="0"/>
        <v>9</v>
      </c>
      <c r="B10" s="4" t="s">
        <v>12</v>
      </c>
      <c r="C10" s="5">
        <v>7500</v>
      </c>
      <c r="D10" s="2" t="s">
        <v>5</v>
      </c>
    </row>
    <row r="11" spans="1:4" x14ac:dyDescent="0.25">
      <c r="A11" s="1">
        <f t="shared" si="0"/>
        <v>10</v>
      </c>
      <c r="B11" s="4" t="s">
        <v>13</v>
      </c>
      <c r="C11" s="5">
        <v>7500</v>
      </c>
      <c r="D11" s="2">
        <v>30000</v>
      </c>
    </row>
    <row r="12" spans="1:4" x14ac:dyDescent="0.25">
      <c r="A12" s="1">
        <f t="shared" si="0"/>
        <v>11</v>
      </c>
      <c r="B12" s="4" t="s">
        <v>14</v>
      </c>
      <c r="C12" s="5">
        <v>7500</v>
      </c>
      <c r="D12" s="2" t="s">
        <v>5</v>
      </c>
    </row>
    <row r="13" spans="1:4" x14ac:dyDescent="0.25">
      <c r="A13" s="1">
        <f t="shared" si="0"/>
        <v>12</v>
      </c>
      <c r="B13" s="4" t="s">
        <v>15</v>
      </c>
      <c r="C13" s="5">
        <v>30000</v>
      </c>
      <c r="D13" s="2" t="s">
        <v>5</v>
      </c>
    </row>
    <row r="14" spans="1:4" x14ac:dyDescent="0.25">
      <c r="A14" s="1">
        <f t="shared" si="0"/>
        <v>13</v>
      </c>
      <c r="B14" s="4" t="s">
        <v>16</v>
      </c>
      <c r="C14" s="5">
        <v>7500</v>
      </c>
      <c r="D14" s="2" t="s">
        <v>5</v>
      </c>
    </row>
    <row r="15" spans="1:4" x14ac:dyDescent="0.25">
      <c r="A15" s="1">
        <f t="shared" si="0"/>
        <v>14</v>
      </c>
      <c r="B15" s="4" t="s">
        <v>17</v>
      </c>
      <c r="C15" s="5">
        <v>30000</v>
      </c>
      <c r="D15" s="2" t="s">
        <v>5</v>
      </c>
    </row>
    <row r="16" spans="1:4" x14ac:dyDescent="0.25">
      <c r="A16" s="1">
        <f t="shared" si="0"/>
        <v>15</v>
      </c>
      <c r="B16" s="4" t="s">
        <v>18</v>
      </c>
      <c r="C16" s="5">
        <v>7500</v>
      </c>
      <c r="D16" s="2" t="s">
        <v>5</v>
      </c>
    </row>
    <row r="17" spans="1:4" x14ac:dyDescent="0.25">
      <c r="A17" s="1">
        <f t="shared" si="0"/>
        <v>16</v>
      </c>
      <c r="B17" s="4" t="s">
        <v>19</v>
      </c>
      <c r="C17" s="5">
        <v>7500</v>
      </c>
      <c r="D17" s="2" t="s">
        <v>5</v>
      </c>
    </row>
    <row r="18" spans="1:4" x14ac:dyDescent="0.25">
      <c r="A18" s="1">
        <f t="shared" si="0"/>
        <v>17</v>
      </c>
      <c r="B18" s="4" t="s">
        <v>20</v>
      </c>
      <c r="C18" s="5">
        <v>80000</v>
      </c>
      <c r="D18" s="2" t="s">
        <v>5</v>
      </c>
    </row>
    <row r="19" spans="1:4" x14ac:dyDescent="0.25">
      <c r="A19" s="1"/>
      <c r="B19" s="7" t="s">
        <v>21</v>
      </c>
      <c r="C19" s="6">
        <f>+SUM(C2:C18)</f>
        <v>312500</v>
      </c>
      <c r="D19" s="3">
        <f>+SUM(D2:D18)</f>
        <v>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7" sqref="C7"/>
    </sheetView>
  </sheetViews>
  <sheetFormatPr baseColWidth="10" defaultRowHeight="15" x14ac:dyDescent="0.25"/>
  <cols>
    <col min="2" max="2" width="38.7109375" customWidth="1"/>
    <col min="3" max="4" width="13" bestFit="1" customWidth="1"/>
  </cols>
  <sheetData>
    <row r="1" spans="1:4" x14ac:dyDescent="0.25">
      <c r="A1" s="16"/>
      <c r="B1" s="17" t="s">
        <v>0</v>
      </c>
      <c r="C1" s="18" t="s">
        <v>1</v>
      </c>
      <c r="D1" s="16" t="s">
        <v>2</v>
      </c>
    </row>
    <row r="2" spans="1:4" x14ac:dyDescent="0.25">
      <c r="A2" s="1">
        <v>1</v>
      </c>
      <c r="B2" s="4" t="s">
        <v>3</v>
      </c>
      <c r="C2" s="5">
        <v>45000</v>
      </c>
      <c r="D2" s="2">
        <v>15000</v>
      </c>
    </row>
    <row r="3" spans="1:4" x14ac:dyDescent="0.25">
      <c r="A3" s="1">
        <f>1+A2</f>
        <v>2</v>
      </c>
      <c r="B3" s="4"/>
      <c r="C3" s="5"/>
      <c r="D3" s="2"/>
    </row>
    <row r="4" spans="1:4" x14ac:dyDescent="0.25">
      <c r="A4" s="1">
        <f t="shared" ref="A4:A18" si="0">1+A3</f>
        <v>3</v>
      </c>
      <c r="B4" s="4"/>
      <c r="C4" s="5"/>
      <c r="D4" s="2"/>
    </row>
    <row r="5" spans="1:4" x14ac:dyDescent="0.25">
      <c r="A5" s="1">
        <f t="shared" si="0"/>
        <v>4</v>
      </c>
      <c r="B5" s="4"/>
      <c r="C5" s="5"/>
      <c r="D5" s="2"/>
    </row>
    <row r="6" spans="1:4" x14ac:dyDescent="0.25">
      <c r="A6" s="1">
        <f t="shared" si="0"/>
        <v>5</v>
      </c>
      <c r="B6" s="4"/>
      <c r="C6" s="5"/>
      <c r="D6" s="2"/>
    </row>
    <row r="7" spans="1:4" x14ac:dyDescent="0.25">
      <c r="A7" s="1">
        <f t="shared" si="0"/>
        <v>6</v>
      </c>
      <c r="B7" s="4"/>
      <c r="C7" s="5"/>
      <c r="D7" s="2"/>
    </row>
    <row r="8" spans="1:4" x14ac:dyDescent="0.25">
      <c r="A8" s="1">
        <f t="shared" si="0"/>
        <v>7</v>
      </c>
      <c r="B8" s="4"/>
      <c r="C8" s="5"/>
      <c r="D8" s="2"/>
    </row>
    <row r="9" spans="1:4" x14ac:dyDescent="0.25">
      <c r="A9" s="1">
        <f t="shared" si="0"/>
        <v>8</v>
      </c>
      <c r="B9" s="4"/>
      <c r="C9" s="5"/>
      <c r="D9" s="2"/>
    </row>
    <row r="10" spans="1:4" x14ac:dyDescent="0.25">
      <c r="A10" s="1">
        <f t="shared" si="0"/>
        <v>9</v>
      </c>
      <c r="B10" s="4"/>
      <c r="C10" s="5"/>
      <c r="D10" s="2"/>
    </row>
    <row r="11" spans="1:4" x14ac:dyDescent="0.25">
      <c r="A11" s="1">
        <f t="shared" si="0"/>
        <v>10</v>
      </c>
      <c r="B11" s="4"/>
      <c r="C11" s="5"/>
      <c r="D11" s="2"/>
    </row>
    <row r="12" spans="1:4" x14ac:dyDescent="0.25">
      <c r="A12" s="1">
        <f t="shared" si="0"/>
        <v>11</v>
      </c>
      <c r="B12" s="8"/>
      <c r="C12" s="5"/>
      <c r="D12" s="2"/>
    </row>
    <row r="13" spans="1:4" x14ac:dyDescent="0.25">
      <c r="A13" s="1">
        <f t="shared" si="0"/>
        <v>12</v>
      </c>
      <c r="B13" s="4"/>
      <c r="C13" s="5"/>
      <c r="D13" s="2"/>
    </row>
    <row r="14" spans="1:4" x14ac:dyDescent="0.25">
      <c r="A14" s="1">
        <f t="shared" si="0"/>
        <v>13</v>
      </c>
      <c r="B14" s="4"/>
      <c r="C14" s="5"/>
      <c r="D14" s="2"/>
    </row>
    <row r="15" spans="1:4" x14ac:dyDescent="0.25">
      <c r="A15" s="1">
        <f t="shared" si="0"/>
        <v>14</v>
      </c>
      <c r="B15" s="4"/>
      <c r="C15" s="5"/>
      <c r="D15" s="2"/>
    </row>
    <row r="16" spans="1:4" x14ac:dyDescent="0.25">
      <c r="A16" s="1">
        <f t="shared" si="0"/>
        <v>15</v>
      </c>
      <c r="B16" s="4"/>
      <c r="C16" s="5"/>
      <c r="D16" s="2"/>
    </row>
    <row r="17" spans="1:4" x14ac:dyDescent="0.25">
      <c r="A17" s="1">
        <f t="shared" si="0"/>
        <v>16</v>
      </c>
      <c r="B17" s="4"/>
      <c r="C17" s="5"/>
      <c r="D17" s="2"/>
    </row>
    <row r="18" spans="1:4" x14ac:dyDescent="0.25">
      <c r="A18" s="1">
        <f t="shared" si="0"/>
        <v>17</v>
      </c>
      <c r="B18" s="4"/>
      <c r="C18" s="5"/>
      <c r="D18" s="2"/>
    </row>
    <row r="19" spans="1:4" x14ac:dyDescent="0.25">
      <c r="A19" s="1"/>
      <c r="B19" s="8"/>
      <c r="C19" s="9"/>
      <c r="D1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8"/>
  <sheetViews>
    <sheetView workbookViewId="0">
      <selection activeCell="D5" sqref="D5"/>
    </sheetView>
  </sheetViews>
  <sheetFormatPr baseColWidth="10" defaultRowHeight="15" x14ac:dyDescent="0.25"/>
  <cols>
    <col min="3" max="3" width="13" bestFit="1" customWidth="1"/>
    <col min="4" max="4" width="14.5703125" bestFit="1" customWidth="1"/>
    <col min="5" max="5" width="12" bestFit="1" customWidth="1"/>
    <col min="6" max="6" width="14.5703125" bestFit="1" customWidth="1"/>
  </cols>
  <sheetData>
    <row r="4" spans="3:6" x14ac:dyDescent="0.25">
      <c r="C4">
        <f>+D4*0.2+2880833</f>
        <v>3755773</v>
      </c>
      <c r="D4" s="19">
        <v>4374700</v>
      </c>
      <c r="E4" s="19">
        <v>40647.61</v>
      </c>
      <c r="F4" s="19">
        <f>+E4*26</f>
        <v>1056837.8600000001</v>
      </c>
    </row>
    <row r="5" spans="3:6" x14ac:dyDescent="0.25">
      <c r="C5" s="20">
        <f>+D4-C4</f>
        <v>618927</v>
      </c>
      <c r="D5" s="19">
        <f>+D4-2880833</f>
        <v>1493867</v>
      </c>
      <c r="E5" s="19"/>
      <c r="F5" s="19"/>
    </row>
    <row r="6" spans="3:6" x14ac:dyDescent="0.25">
      <c r="D6" s="19"/>
      <c r="E6" s="19"/>
      <c r="F6" s="19"/>
    </row>
    <row r="7" spans="3:6" x14ac:dyDescent="0.25">
      <c r="D7" s="19"/>
      <c r="E7" s="19"/>
      <c r="F7" s="19"/>
    </row>
    <row r="8" spans="3:6" x14ac:dyDescent="0.25">
      <c r="D8" s="19"/>
      <c r="E8" s="19"/>
      <c r="F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octubre</vt:lpstr>
      <vt:lpstr>septiembre</vt:lpstr>
      <vt:lpstr>agosto</vt:lpstr>
      <vt:lpstr>noviembre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2022-07-29T18:37:13Z</dcterms:created>
  <dcterms:modified xsi:type="dcterms:W3CDTF">2022-09-20T14:41:24Z</dcterms:modified>
</cp:coreProperties>
</file>