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0.04\home\emercado\prm-mejoras-apply\proy-Involves-Comercial\Plantillas\"/>
    </mc:Choice>
  </mc:AlternateContent>
  <xr:revisionPtr revIDLastSave="0" documentId="13_ncr:1_{3FD0E45E-1F72-44C2-B867-AF3452A7E81C}" xr6:coauthVersionLast="47" xr6:coauthVersionMax="47" xr10:uidLastSave="{00000000-0000-0000-0000-000000000000}"/>
  <bookViews>
    <workbookView xWindow="-28920" yWindow="-120" windowWidth="23280" windowHeight="12480" activeTab="1" xr2:uid="{00000000-000D-0000-FFFF-FFFF00000000}"/>
  </bookViews>
  <sheets>
    <sheet name="TD" sheetId="2" r:id="rId1"/>
    <sheet name="Datos" sheetId="1" r:id="rId2"/>
  </sheets>
  <definedNames>
    <definedName name="_xlnm._FilterDatabase" localSheetId="1" hidden="1">Datos!$A$1:$AL$52</definedName>
    <definedName name="_xlnm.Print_Area" localSheetId="1">Datos!$A$1:$K$52</definedName>
  </definedNames>
  <calcPr calcId="191029"/>
  <pivotCaches>
    <pivotCache cacheId="3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9" i="1" l="1"/>
  <c r="Z49" i="1"/>
  <c r="Y49" i="1"/>
  <c r="O49" i="1"/>
  <c r="N49" i="1"/>
  <c r="AD42" i="1"/>
  <c r="AD41" i="1"/>
  <c r="AD40" i="1"/>
  <c r="AD39" i="1"/>
  <c r="AD38" i="1"/>
  <c r="AD37" i="1"/>
  <c r="AD36" i="1"/>
  <c r="AD4" i="1"/>
  <c r="AD3" i="1"/>
  <c r="AD35" i="1"/>
  <c r="AD34" i="1"/>
  <c r="AD33" i="1"/>
  <c r="AD48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52" i="1"/>
  <c r="AD20" i="1"/>
  <c r="AD19" i="1"/>
  <c r="AD51" i="1"/>
  <c r="AD50" i="1"/>
  <c r="AD18" i="1"/>
  <c r="AD47" i="1"/>
  <c r="AD17" i="1"/>
  <c r="AD16" i="1"/>
  <c r="AD15" i="1"/>
  <c r="AD14" i="1"/>
  <c r="AD13" i="1"/>
  <c r="AD12" i="1"/>
  <c r="AD11" i="1"/>
  <c r="AD10" i="1"/>
  <c r="AD46" i="1"/>
  <c r="AD9" i="1"/>
  <c r="AD45" i="1"/>
  <c r="AD8" i="1"/>
  <c r="AD44" i="1"/>
  <c r="AD7" i="1"/>
  <c r="AD6" i="1"/>
  <c r="AD5" i="1"/>
  <c r="AD2" i="1"/>
  <c r="AD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4" i="1"/>
  <c r="Y4" i="1"/>
  <c r="Z3" i="1"/>
  <c r="Y3" i="1"/>
  <c r="Z35" i="1"/>
  <c r="Y35" i="1"/>
  <c r="Z34" i="1"/>
  <c r="Y34" i="1"/>
  <c r="Z33" i="1"/>
  <c r="Y33" i="1"/>
  <c r="Z48" i="1"/>
  <c r="Y48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52" i="1"/>
  <c r="Y52" i="1"/>
  <c r="Z20" i="1"/>
  <c r="Y20" i="1"/>
  <c r="Z19" i="1"/>
  <c r="Y19" i="1"/>
  <c r="Z51" i="1"/>
  <c r="Y51" i="1"/>
  <c r="Z50" i="1"/>
  <c r="Y50" i="1"/>
  <c r="Z18" i="1"/>
  <c r="Y18" i="1"/>
  <c r="Z47" i="1"/>
  <c r="Y47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46" i="1"/>
  <c r="Y46" i="1"/>
  <c r="Z9" i="1"/>
  <c r="Y9" i="1"/>
  <c r="Z45" i="1"/>
  <c r="Y45" i="1"/>
  <c r="Z8" i="1"/>
  <c r="Y8" i="1"/>
  <c r="Z44" i="1"/>
  <c r="Y44" i="1"/>
  <c r="Z7" i="1"/>
  <c r="Y7" i="1"/>
  <c r="Z6" i="1"/>
  <c r="Y6" i="1"/>
  <c r="Z5" i="1"/>
  <c r="Y5" i="1"/>
  <c r="Z2" i="1"/>
  <c r="Y2" i="1"/>
  <c r="Z43" i="1"/>
  <c r="Y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4" i="1"/>
  <c r="N4" i="1"/>
  <c r="O3" i="1"/>
  <c r="N3" i="1"/>
  <c r="O35" i="1"/>
  <c r="N35" i="1"/>
  <c r="O34" i="1"/>
  <c r="N34" i="1"/>
  <c r="O33" i="1"/>
  <c r="N33" i="1"/>
  <c r="O48" i="1"/>
  <c r="N48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52" i="1"/>
  <c r="N52" i="1"/>
  <c r="O20" i="1"/>
  <c r="N20" i="1"/>
  <c r="O19" i="1"/>
  <c r="N19" i="1"/>
  <c r="O51" i="1"/>
  <c r="N51" i="1"/>
  <c r="O50" i="1"/>
  <c r="N50" i="1"/>
  <c r="O18" i="1"/>
  <c r="N18" i="1"/>
  <c r="O47" i="1"/>
  <c r="N47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46" i="1"/>
  <c r="N46" i="1"/>
  <c r="O9" i="1"/>
  <c r="N9" i="1"/>
  <c r="O45" i="1"/>
  <c r="N45" i="1"/>
  <c r="O8" i="1"/>
  <c r="N8" i="1"/>
  <c r="O44" i="1"/>
  <c r="N44" i="1"/>
  <c r="O7" i="1"/>
  <c r="N7" i="1"/>
  <c r="O6" i="1"/>
  <c r="N6" i="1"/>
  <c r="O5" i="1"/>
  <c r="N5" i="1"/>
  <c r="O2" i="1"/>
  <c r="N2" i="1"/>
  <c r="O43" i="1"/>
  <c r="N43" i="1"/>
</calcChain>
</file>

<file path=xl/sharedStrings.xml><?xml version="1.0" encoding="utf-8"?>
<sst xmlns="http://schemas.openxmlformats.org/spreadsheetml/2006/main" count="1130" uniqueCount="425">
  <si>
    <t>EMPRESA</t>
  </si>
  <si>
    <t>ESTADO</t>
  </si>
  <si>
    <t>PROVINCIA</t>
  </si>
  <si>
    <t>CODIGO</t>
  </si>
  <si>
    <t>NOMBRE</t>
  </si>
  <si>
    <t>NIF</t>
  </si>
  <si>
    <t>USUARIO</t>
  </si>
  <si>
    <t>NOMBRE_USER</t>
  </si>
  <si>
    <t>CI</t>
  </si>
  <si>
    <t>EMAIL</t>
  </si>
  <si>
    <t>RESERVADON01</t>
  </si>
  <si>
    <t>004</t>
  </si>
  <si>
    <t>BOL</t>
  </si>
  <si>
    <t>040173</t>
  </si>
  <si>
    <t>IRIS SONIA LUCAS APONTE</t>
  </si>
  <si>
    <t>ISL</t>
  </si>
  <si>
    <t>ILUCAS</t>
  </si>
  <si>
    <t>IRIS LUCAS</t>
  </si>
  <si>
    <t>3816772</t>
  </si>
  <si>
    <t>iris.lucas@promedical.com.bo</t>
  </si>
  <si>
    <t>040211</t>
  </si>
  <si>
    <t>ISRAEL FERNANDO TORREZ COSSIO</t>
  </si>
  <si>
    <t>IFT</t>
  </si>
  <si>
    <t>ITORRES</t>
  </si>
  <si>
    <t>ISRAEL FERNANDO TORRES COSSIO - PRM</t>
  </si>
  <si>
    <t>4454895</t>
  </si>
  <si>
    <t>israel.torres@promedical.com.bo</t>
  </si>
  <si>
    <t>040272</t>
  </si>
  <si>
    <t>ALEJANDRA RISSELY DIAZ ROJAS</t>
  </si>
  <si>
    <t>ARD</t>
  </si>
  <si>
    <t>ARDIAZ</t>
  </si>
  <si>
    <t>5278361</t>
  </si>
  <si>
    <t>alejandra.diaz@promedical.com.bo</t>
  </si>
  <si>
    <t>040308</t>
  </si>
  <si>
    <t>IVER ADHEMAR RIVEROS AYALA</t>
  </si>
  <si>
    <t>IAR</t>
  </si>
  <si>
    <t>IRIVEROS</t>
  </si>
  <si>
    <t>IVERT ADHEMAR RIVEROS AYALA - PRM</t>
  </si>
  <si>
    <t>6798813</t>
  </si>
  <si>
    <t>ivert.riveros@promedical.com.bo</t>
  </si>
  <si>
    <t>040321</t>
  </si>
  <si>
    <t>SERGIO SALGUERO RAMIREZ</t>
  </si>
  <si>
    <t>SSR</t>
  </si>
  <si>
    <t>SSALGUERO</t>
  </si>
  <si>
    <t>SERGIO SALGUERO RAMIREZ - PRM</t>
  </si>
  <si>
    <t>5244081</t>
  </si>
  <si>
    <t>sergio.salguero@promedical.com.bo</t>
  </si>
  <si>
    <t>040332</t>
  </si>
  <si>
    <t>DIEGO VELASCO URQUIDI</t>
  </si>
  <si>
    <t>DVU</t>
  </si>
  <si>
    <t>DVELASCO</t>
  </si>
  <si>
    <t>DIEGO VELASCO URQUIDI - PRM</t>
  </si>
  <si>
    <t>4536174</t>
  </si>
  <si>
    <t>diego.velasco@promedical.com.bo</t>
  </si>
  <si>
    <t>040344</t>
  </si>
  <si>
    <t>CLAUDIA CLAROS MENDOZA</t>
  </si>
  <si>
    <t>CCM</t>
  </si>
  <si>
    <t>CCLAROS</t>
  </si>
  <si>
    <t>CLAUDIA PATRICIA CLAROS MENDOZA - PRM</t>
  </si>
  <si>
    <t>7926323</t>
  </si>
  <si>
    <t>claudia.claros@promedical.com.bo</t>
  </si>
  <si>
    <t>040300</t>
  </si>
  <si>
    <t>LIZETH ORELLANA HINOJOSA</t>
  </si>
  <si>
    <t>LOH</t>
  </si>
  <si>
    <t>LORELLANA</t>
  </si>
  <si>
    <t>LIZETH ORELLANA HINOJOSA - PRM</t>
  </si>
  <si>
    <t>5912750</t>
  </si>
  <si>
    <t>lizeth.orellana@promedical.com.bo_x000D_</t>
  </si>
  <si>
    <t>040258</t>
  </si>
  <si>
    <t>PATRICIA ARMINDA CHUQUIMIA</t>
  </si>
  <si>
    <t>PAC</t>
  </si>
  <si>
    <t>PCHUQUIMIA</t>
  </si>
  <si>
    <t>PATRICIA ARMINDA CHUQUIMIA - PRM</t>
  </si>
  <si>
    <t>4741559</t>
  </si>
  <si>
    <t>patricia.chuquimia@promedical.com.bo</t>
  </si>
  <si>
    <t>LPZ</t>
  </si>
  <si>
    <t>040257</t>
  </si>
  <si>
    <t>PEDRO SIÑANI ARIAS</t>
  </si>
  <si>
    <t>PSA</t>
  </si>
  <si>
    <t>PSINANI</t>
  </si>
  <si>
    <t xml:space="preserve"> PEDRO SIÑANI ARIAS - PRM</t>
  </si>
  <si>
    <t>4745345</t>
  </si>
  <si>
    <t>pedro.sinani@promedical.com.bo</t>
  </si>
  <si>
    <t>040266</t>
  </si>
  <si>
    <t>LUIS GONZAGA MAMANI MAMANI</t>
  </si>
  <si>
    <t>LGM</t>
  </si>
  <si>
    <t>LGMAMANI</t>
  </si>
  <si>
    <t>LUIS GONZAGA MAMANI MAMANI - PRM</t>
  </si>
  <si>
    <t>3354466</t>
  </si>
  <si>
    <t>luis.mamani@promedical.com.bo</t>
  </si>
  <si>
    <t>040291</t>
  </si>
  <si>
    <t>ANA MARIA APAZA VICENTE</t>
  </si>
  <si>
    <t>AMA</t>
  </si>
  <si>
    <t>AAPAZA</t>
  </si>
  <si>
    <t>ANA MARIA APAZA VICENTE - PRM</t>
  </si>
  <si>
    <t>4283431</t>
  </si>
  <si>
    <t>ana.apaza@promedical.com.bo</t>
  </si>
  <si>
    <t>040315</t>
  </si>
  <si>
    <t>CARLOS HUMBERTO CALDERON ARGOTE</t>
  </si>
  <si>
    <t>CHC</t>
  </si>
  <si>
    <t>CCALDERON</t>
  </si>
  <si>
    <t>CARLOS HUMBERTO CALDERON ARGOTE - PRM</t>
  </si>
  <si>
    <t>6133193</t>
  </si>
  <si>
    <t>carlos.calderon@promedical.com.bo</t>
  </si>
  <si>
    <t>040342</t>
  </si>
  <si>
    <t>ISRAEL CENTELLAS VASQUEZ</t>
  </si>
  <si>
    <t>ICV</t>
  </si>
  <si>
    <t>ICENTELLAS</t>
  </si>
  <si>
    <t>ISRAEL CENTELLAS - PRM</t>
  </si>
  <si>
    <t>9122903</t>
  </si>
  <si>
    <t>israel.centellas@promedical.com.bo</t>
  </si>
  <si>
    <t>040314</t>
  </si>
  <si>
    <t>NELSON JAVIER SINGURI RUIZ</t>
  </si>
  <si>
    <t>NJS</t>
  </si>
  <si>
    <t>NSINGURI</t>
  </si>
  <si>
    <t>NELSON JAVIER SINGURI RUIZ - PRM</t>
  </si>
  <si>
    <t>4755268</t>
  </si>
  <si>
    <t>nelson.singuri@promedical.com.bo</t>
  </si>
  <si>
    <t>040112</t>
  </si>
  <si>
    <t>CELIA LUJAN ORTUÑO ASTURIZAGA</t>
  </si>
  <si>
    <t>KO</t>
  </si>
  <si>
    <t>KORTUNO</t>
  </si>
  <si>
    <t>CELIA ORTUÑO</t>
  </si>
  <si>
    <t>462387</t>
  </si>
  <si>
    <t>karina.ortuno@promedical.com.bo</t>
  </si>
  <si>
    <t>040224</t>
  </si>
  <si>
    <t>JOCELYN BELEN BELLOT ESCOBAR</t>
  </si>
  <si>
    <t>JBB</t>
  </si>
  <si>
    <t>JBELLOT</t>
  </si>
  <si>
    <t>JOCELYN BELEN BELLOT ESCOBAR - PRM</t>
  </si>
  <si>
    <t>6944665</t>
  </si>
  <si>
    <t>jocelyn.bellot@promedical.com.bo</t>
  </si>
  <si>
    <t>040218</t>
  </si>
  <si>
    <t>RITA NORMINHA TOLEDO CHACON</t>
  </si>
  <si>
    <t>RT</t>
  </si>
  <si>
    <t>RTOLEDO</t>
  </si>
  <si>
    <t>2691986</t>
  </si>
  <si>
    <t>rita.toledo@promedical.com.bo</t>
  </si>
  <si>
    <t>040232</t>
  </si>
  <si>
    <t>ROCIO BELIN QUISPE AYALA</t>
  </si>
  <si>
    <t>RBQ</t>
  </si>
  <si>
    <t>RQUISPE</t>
  </si>
  <si>
    <t>ROCIO BELIN  QUISPE AYALA - PRM</t>
  </si>
  <si>
    <t>6962437</t>
  </si>
  <si>
    <t>rocio.quispe@promedical.com.bo</t>
  </si>
  <si>
    <t>ORU</t>
  </si>
  <si>
    <t>040309</t>
  </si>
  <si>
    <t>RODRIGO DIEGO AVENDAÑO NAVIA</t>
  </si>
  <si>
    <t>RAA</t>
  </si>
  <si>
    <t>RAVENDANO</t>
  </si>
  <si>
    <t>RODRIGO DIEGO AVENDAÑO NAVIA - PRM</t>
  </si>
  <si>
    <t>5724646</t>
  </si>
  <si>
    <t>rodrigo.avendano@promedical.com.bo</t>
  </si>
  <si>
    <t>POT</t>
  </si>
  <si>
    <t>040260</t>
  </si>
  <si>
    <t>NORMA CAMPOS PALENQUE</t>
  </si>
  <si>
    <t>NCP</t>
  </si>
  <si>
    <t>NCAMPOS</t>
  </si>
  <si>
    <t>NORMA CAMPOS PALENQUE - PRM</t>
  </si>
  <si>
    <t>5137513</t>
  </si>
  <si>
    <t>norma.campos@promedical.com.bo</t>
  </si>
  <si>
    <t>SCR</t>
  </si>
  <si>
    <t>040313</t>
  </si>
  <si>
    <t>ELSA EDITH FERNANDEZ VARGAS</t>
  </si>
  <si>
    <t>EFV</t>
  </si>
  <si>
    <t>EEFERNANDE</t>
  </si>
  <si>
    <t>ELSA EDITH FERNANDEZ VARGAS - PRM</t>
  </si>
  <si>
    <t>7695441</t>
  </si>
  <si>
    <t>elsa.fernandez@promedical.com.bo</t>
  </si>
  <si>
    <t>040330</t>
  </si>
  <si>
    <t>MARLENE CRUZ LOAYZA</t>
  </si>
  <si>
    <t>MCL</t>
  </si>
  <si>
    <t>MACRUZ</t>
  </si>
  <si>
    <t>MARLENE CRUZ LOAYZA - PRM</t>
  </si>
  <si>
    <t>5195799</t>
  </si>
  <si>
    <t>marlene.cruz@promedical.com.bo</t>
  </si>
  <si>
    <t>IBARRIOS</t>
  </si>
  <si>
    <t>IVAN HUMBERTO BARRIOS - PRM</t>
  </si>
  <si>
    <t>5807519</t>
  </si>
  <si>
    <t>ivan.barrios@promedical.com.bo</t>
  </si>
  <si>
    <t>040328</t>
  </si>
  <si>
    <t>SINTHIAN AMANDA MARCANO FRANCHESQUE</t>
  </si>
  <si>
    <t>SAM</t>
  </si>
  <si>
    <t>SMARCANO</t>
  </si>
  <si>
    <t>SINTHIAN AMANDA NAZARET MARCANO FRANCHESQUE - PRM</t>
  </si>
  <si>
    <t>11253137</t>
  </si>
  <si>
    <t>sinthian.marcano@promedical.com.bo</t>
  </si>
  <si>
    <t>04327</t>
  </si>
  <si>
    <t>YESSENIA VIDAL SUAREZ</t>
  </si>
  <si>
    <t>YVS</t>
  </si>
  <si>
    <t>YVIDAL</t>
  </si>
  <si>
    <t>YESSENIA VIDAL SUAREZ - PRM</t>
  </si>
  <si>
    <t>6374775</t>
  </si>
  <si>
    <t>yessenia.vidal@promedical.com.bo</t>
  </si>
  <si>
    <t>040304</t>
  </si>
  <si>
    <t>INES VILLARROEL AGUILERA</t>
  </si>
  <si>
    <t>IGV</t>
  </si>
  <si>
    <t>IVILLARROE</t>
  </si>
  <si>
    <t>INES VILLARROEL</t>
  </si>
  <si>
    <t>6203967</t>
  </si>
  <si>
    <t>ines.villarroel@promedical.com.bo</t>
  </si>
  <si>
    <t>ECD</t>
  </si>
  <si>
    <t>ECUELLAR</t>
  </si>
  <si>
    <t>EDGAR CUELLAR DURAN - PRM</t>
  </si>
  <si>
    <t>5632282</t>
  </si>
  <si>
    <t>edgar.cuellar@promedical.com.bo</t>
  </si>
  <si>
    <t>040326</t>
  </si>
  <si>
    <t>JIMENA PINTO ALVAREZ</t>
  </si>
  <si>
    <t>JPA</t>
  </si>
  <si>
    <t>JPINTO</t>
  </si>
  <si>
    <t>JIMENA PINTO ALVAREZ - PRM</t>
  </si>
  <si>
    <t>11340865</t>
  </si>
  <si>
    <t>jimena.pinto@promedical.com.bo</t>
  </si>
  <si>
    <t>040325</t>
  </si>
  <si>
    <t>DANIEL ALEJANDRO CESPEDES CUELLAR</t>
  </si>
  <si>
    <t>DCC</t>
  </si>
  <si>
    <t>DACESPEDES</t>
  </si>
  <si>
    <t>DANIEL ALEJANDRO CÉSPEDES CUELLAR - PRM</t>
  </si>
  <si>
    <t>5614791</t>
  </si>
  <si>
    <t>daniel.cespedes@promedical.com.bo</t>
  </si>
  <si>
    <t>040324</t>
  </si>
  <si>
    <t>MARIO FREDDY MEDINA COCA</t>
  </si>
  <si>
    <t>MMC</t>
  </si>
  <si>
    <t>MMEDINA</t>
  </si>
  <si>
    <t>MARIO FREDDY MEDINA COCA - PRM</t>
  </si>
  <si>
    <t>4732852</t>
  </si>
  <si>
    <t>mario.medina@promedical.com.bo</t>
  </si>
  <si>
    <t>040318</t>
  </si>
  <si>
    <t>ANA KAREN EVIA</t>
  </si>
  <si>
    <t>AKE</t>
  </si>
  <si>
    <t>AEVIA</t>
  </si>
  <si>
    <t>ANA KAREN EVIA - PRM</t>
  </si>
  <si>
    <t>7804658</t>
  </si>
  <si>
    <t>ana.evia@promedical.com.bo</t>
  </si>
  <si>
    <t>040331</t>
  </si>
  <si>
    <t>PERCY MONTAÑO LOPEZ</t>
  </si>
  <si>
    <t>PML</t>
  </si>
  <si>
    <t>PMONTANO</t>
  </si>
  <si>
    <t>PERCY ARIEL MONTAÑO LOPEZ - PRM</t>
  </si>
  <si>
    <t>5229999</t>
  </si>
  <si>
    <t>percy.montano@promedical.com.bo</t>
  </si>
  <si>
    <t>040305</t>
  </si>
  <si>
    <t>ANA PAOLA LINO CACERES - CALLCENTER</t>
  </si>
  <si>
    <t>APL</t>
  </si>
  <si>
    <t>VENTASSCZ</t>
  </si>
  <si>
    <t>VENTAS SCZ - TELEMARKETING</t>
  </si>
  <si>
    <t>ventasscz@promedical.com.bo</t>
  </si>
  <si>
    <t>040306</t>
  </si>
  <si>
    <t>MAGLENY ARZE MORALES - CALLCENTER</t>
  </si>
  <si>
    <t>MAA</t>
  </si>
  <si>
    <t>VENTASLPZ</t>
  </si>
  <si>
    <t>VENTAS LPZ - TELEMARKETING</t>
  </si>
  <si>
    <t>ventaslpz@promedical.com.bo</t>
  </si>
  <si>
    <t>040311</t>
  </si>
  <si>
    <t>LUZ MILA JUSTINIANO PAREDES</t>
  </si>
  <si>
    <t>LJP</t>
  </si>
  <si>
    <t>LJUSTINIAN</t>
  </si>
  <si>
    <t>LUZ MILA JUSTINIANO PAREDES - PRM</t>
  </si>
  <si>
    <t>8931706</t>
  </si>
  <si>
    <t>luz.justiniano@promedical.com.bo</t>
  </si>
  <si>
    <t>SCZ</t>
  </si>
  <si>
    <t>040339</t>
  </si>
  <si>
    <t>CARLOS MARCELO PRADO TRIGOSO</t>
  </si>
  <si>
    <t>CPT</t>
  </si>
  <si>
    <t>CPRADO</t>
  </si>
  <si>
    <t>CARLOS MARCELO PRADO TRIGOSO - PRM</t>
  </si>
  <si>
    <t>5345336</t>
  </si>
  <si>
    <t>carlos.prado@promedical.com.bo</t>
  </si>
  <si>
    <t>040338</t>
  </si>
  <si>
    <t>EDGAR CUELLAR DURAN</t>
  </si>
  <si>
    <t>040337</t>
  </si>
  <si>
    <t>JEANETTE MARISOL ONTIVEROS SAHONERO</t>
  </si>
  <si>
    <t>JOS</t>
  </si>
  <si>
    <t>JONTIVEROS</t>
  </si>
  <si>
    <t>JEANETTE MARISOL ONTIVEROS - PRM</t>
  </si>
  <si>
    <t>972747</t>
  </si>
  <si>
    <t>jeanette.ontiveros@promedical.com.bo</t>
  </si>
  <si>
    <t>040336</t>
  </si>
  <si>
    <t>CESAR AUGUSTO MATAMOROS SANZETENEA</t>
  </si>
  <si>
    <t>CAM</t>
  </si>
  <si>
    <t>CMATAMOROS</t>
  </si>
  <si>
    <t>CESAR AUGUSTO MATAMOROS SANZETENEA - PRM</t>
  </si>
  <si>
    <t>3892690</t>
  </si>
  <si>
    <t>cesar.matamoros@promedical.com.bo</t>
  </si>
  <si>
    <t>040335</t>
  </si>
  <si>
    <t>DANYS ALEJANDRO VACA PEDRIEL</t>
  </si>
  <si>
    <t>DVP</t>
  </si>
  <si>
    <t>DVACA</t>
  </si>
  <si>
    <t>DANYS ALEJANDRO VACA PEDRIEL - PRM</t>
  </si>
  <si>
    <t>9604581</t>
  </si>
  <si>
    <t>danys.vaca@promedical.com.bo</t>
  </si>
  <si>
    <t>040334</t>
  </si>
  <si>
    <t>GRACIELA GILES MONTENEGRO</t>
  </si>
  <si>
    <t>GGM</t>
  </si>
  <si>
    <t>GGILES</t>
  </si>
  <si>
    <t>GRACIELA GILES MONTENGRO - PRM</t>
  </si>
  <si>
    <t>5060082</t>
  </si>
  <si>
    <t>graciela.giles@promedical.com.bo</t>
  </si>
  <si>
    <t>040333</t>
  </si>
  <si>
    <t>ALVARO AIZAR ANTELO PEREZ</t>
  </si>
  <si>
    <t>AAP</t>
  </si>
  <si>
    <t>AANTELO</t>
  </si>
  <si>
    <t>ALVARO AIZAR ANTELO PEREZ - PRM</t>
  </si>
  <si>
    <t>58 23781</t>
  </si>
  <si>
    <t>alvaro.antelo@promedical.com.bo</t>
  </si>
  <si>
    <t>040312</t>
  </si>
  <si>
    <t>MARCELO OSINAGA ZABALA</t>
  </si>
  <si>
    <t>MOZ</t>
  </si>
  <si>
    <t>MOSINAGA</t>
  </si>
  <si>
    <t>MARCELO OSINAGA ZABALA - PRM</t>
  </si>
  <si>
    <t>12632603</t>
  </si>
  <si>
    <t>marcelo.osinaga@promedical.com.bo</t>
  </si>
  <si>
    <t>040263</t>
  </si>
  <si>
    <t>ASTRID NATALY BALDERRAMA MUÑOZ - GESTOR</t>
  </si>
  <si>
    <t>ANB</t>
  </si>
  <si>
    <t>ABALDERRAM</t>
  </si>
  <si>
    <t>ASTRID NATALY MIRANDA BALDERRAMA MUÑOZ - PRM</t>
  </si>
  <si>
    <t>9318931</t>
  </si>
  <si>
    <t>astrid.balderrama@promedical.com.bo</t>
  </si>
  <si>
    <t>040264</t>
  </si>
  <si>
    <t>ANDREA GARCIA ZAPATA</t>
  </si>
  <si>
    <t>AGZ</t>
  </si>
  <si>
    <t>AGARCIAZ</t>
  </si>
  <si>
    <t>7883737</t>
  </si>
  <si>
    <t>andrea.garcia@promedical.com.bo</t>
  </si>
  <si>
    <t>040256</t>
  </si>
  <si>
    <t>LIBRA</t>
  </si>
  <si>
    <t>EMERCADO</t>
  </si>
  <si>
    <t>EDGAR MERCADO</t>
  </si>
  <si>
    <t>4543848</t>
  </si>
  <si>
    <t>edgar.mercado@promedical.com.bo</t>
  </si>
  <si>
    <t>040275</t>
  </si>
  <si>
    <t>IVAN BARRIOS - PRM</t>
  </si>
  <si>
    <t>IB</t>
  </si>
  <si>
    <t>040227</t>
  </si>
  <si>
    <t>JAIME FRANK AGUILAR TERRAZAS</t>
  </si>
  <si>
    <t>JFA</t>
  </si>
  <si>
    <t>JAGUILAR</t>
  </si>
  <si>
    <t>JAIME FRANK AGUILAR TERRAZAS - PRM</t>
  </si>
  <si>
    <t>7859689</t>
  </si>
  <si>
    <t>jaime.aguilar@promedical.com.bo</t>
  </si>
  <si>
    <t>040277</t>
  </si>
  <si>
    <t>CAROLINA PINTO PAREJA</t>
  </si>
  <si>
    <t>CPP</t>
  </si>
  <si>
    <t>CPINTO</t>
  </si>
  <si>
    <t>CAROLINA PINTO PAREJA - PRM</t>
  </si>
  <si>
    <t>10421889</t>
  </si>
  <si>
    <t>carolina.pinto@promedical.com.bo</t>
  </si>
  <si>
    <t>040265</t>
  </si>
  <si>
    <t>DANIEL LOBO</t>
  </si>
  <si>
    <t>DLC</t>
  </si>
  <si>
    <t>DLOBO</t>
  </si>
  <si>
    <t>DANIEL LOBO - PRM</t>
  </si>
  <si>
    <t>5833775</t>
  </si>
  <si>
    <t>daniel.lobo@promedical.com.bo</t>
  </si>
  <si>
    <t>040270</t>
  </si>
  <si>
    <t>KAREN RODRIGUEZ BELTRAN</t>
  </si>
  <si>
    <t>KRB</t>
  </si>
  <si>
    <t>KRRODRIGUE</t>
  </si>
  <si>
    <t>KAREN ROSA RODRIGUEZ BELTRAN - PRM</t>
  </si>
  <si>
    <t>4793682</t>
  </si>
  <si>
    <t>karen.rodriguez@promedical.com.bo</t>
  </si>
  <si>
    <t>Total general</t>
  </si>
  <si>
    <t>Total</t>
  </si>
  <si>
    <t>GRUPO</t>
  </si>
  <si>
    <t>PRM_COM</t>
  </si>
  <si>
    <t>PRM_TI</t>
  </si>
  <si>
    <t>(Todas)</t>
  </si>
  <si>
    <t>CBBA</t>
  </si>
  <si>
    <t>ALTO</t>
  </si>
  <si>
    <t>Cuenta de CODIGO</t>
  </si>
  <si>
    <t>SUB REG</t>
  </si>
  <si>
    <t>Nombre del empleado</t>
  </si>
  <si>
    <t>Usuario</t>
  </si>
  <si>
    <t>Contraseña</t>
  </si>
  <si>
    <t>Usuario activo</t>
  </si>
  <si>
    <t>Temporal</t>
  </si>
  <si>
    <t>Perfil de acceso</t>
  </si>
  <si>
    <t>Equipo de campo</t>
  </si>
  <si>
    <t>Regionales</t>
  </si>
  <si>
    <t>Superior</t>
  </si>
  <si>
    <t>Jornada de trabajo</t>
  </si>
  <si>
    <t>Móvil</t>
  </si>
  <si>
    <t>Si</t>
  </si>
  <si>
    <t>BOL*123</t>
  </si>
  <si>
    <t>PROMOTOR</t>
  </si>
  <si>
    <t>INSTITUCION</t>
  </si>
  <si>
    <t>BACKOFFICE</t>
  </si>
  <si>
    <t>SUPERVISOR</t>
  </si>
  <si>
    <t>No</t>
  </si>
  <si>
    <t>TODOS</t>
  </si>
  <si>
    <t>SCZ|BENI</t>
  </si>
  <si>
    <t>LPZ|ALTO|ORU</t>
  </si>
  <si>
    <t>CBBA|SCR|POT</t>
  </si>
  <si>
    <t>Cargo</t>
  </si>
  <si>
    <t>GESTOR</t>
  </si>
  <si>
    <t>Núm. de Identidad</t>
  </si>
  <si>
    <t>E-mail</t>
  </si>
  <si>
    <t>División territorial</t>
  </si>
  <si>
    <t>Ciudad</t>
  </si>
  <si>
    <t>Dirección</t>
  </si>
  <si>
    <t>Latitud</t>
  </si>
  <si>
    <t>Longitud</t>
  </si>
  <si>
    <t>Género del Colaborador</t>
  </si>
  <si>
    <t>FEMENINO</t>
  </si>
  <si>
    <t>MASCULINO</t>
  </si>
  <si>
    <t>FULL TIME</t>
  </si>
  <si>
    <t>4269433</t>
  </si>
  <si>
    <t xml:space="preserve">ALBERTO VARGAS MORALES </t>
  </si>
  <si>
    <t>ALV</t>
  </si>
  <si>
    <t>ALVARGAS</t>
  </si>
  <si>
    <t>alberto.vargas@promedical.com.bo</t>
  </si>
  <si>
    <t>GERENTE COMERCIAL</t>
  </si>
  <si>
    <t>ARQUITECTO DE SOFTWARE</t>
  </si>
  <si>
    <t>GERENTE TRANSFORMACION DIGITAL</t>
  </si>
  <si>
    <t>COORDINADOR DE DESARROLLO</t>
  </si>
  <si>
    <t>ANALISTA COMERCIAL</t>
  </si>
  <si>
    <t>ENCARGADA DE INSTITUCIONES</t>
  </si>
  <si>
    <t>JEFE DE VENTAS</t>
  </si>
  <si>
    <t>Av. 5°anillo N° S/N, entre Radial 26 y Radial 27 Edif. PROMEDICAL</t>
  </si>
  <si>
    <t>Calle 15 Calacoto N° 8054 Edif. Plaza 15, Piso 3, Of. 3G</t>
  </si>
  <si>
    <t>Av. América N° 360 entre Av. Santa Cruz y Av. Villarroel Edif. Torre Norte, Piso 3, Of. 3A</t>
  </si>
  <si>
    <t>SUCRE</t>
  </si>
  <si>
    <t>POTOSI</t>
  </si>
  <si>
    <t>ORURO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</si>
</sst>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name val="Calibri"/>
    </font>
    <font>
      <b/>
      <sz val="11"/>
      <color rgb="FFFFFFFF"/>
      <name val="Calibri"/>
      <family val="2"/>
      <charset val="1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2" xfId="0" applyFont="1" applyBorder="1"/>
    <xf numFmtId="0" fontId="0" fillId="0" borderId="0" xfId="0" pivotButton="1"/>
    <xf numFmtId="0" fontId="2" fillId="0" borderId="1" xfId="0" applyFont="1" applyBorder="1"/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4" borderId="0" xfId="0" applyFill="1"/>
    <xf numFmtId="0" fontId="2" fillId="5" borderId="1" xfId="0" applyFont="1" applyFill="1" applyBorder="1"/>
    <xf numFmtId="0" fontId="0" fillId="5" borderId="0" xfId="0" applyFill="1"/>
    <xf numFmtId="0" fontId="0" fillId="0" borderId="0" xfId="0" applyFill="1"/>
    <xf numFmtId="0" fontId="2" fillId="4" borderId="3" xfId="0" applyFont="1" applyFill="1" applyBorder="1"/>
    <xf numFmtId="0" fontId="2" fillId="5" borderId="1" xfId="0" quotePrefix="1" applyFont="1" applyFill="1" applyBorder="1"/>
    <xf numFmtId="0" fontId="4" fillId="5" borderId="1" xfId="1" applyFill="1" applyBorder="1"/>
    <xf numFmtId="0" fontId="0" fillId="5" borderId="0" xfId="0" applyNumberFormat="1" applyFill="1"/>
    <xf numFmtId="0" fontId="0" fillId="0" borderId="0" xfId="0" applyNumberFormat="1"/>
    <xf numFmtId="0" fontId="0" fillId="4" borderId="0" xfId="0" applyNumberFormat="1" applyFill="1"/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C1F0C8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.mercado" refreshedDate="45399.655695254631" createdVersion="8" refreshedVersion="8" minRefreshableVersion="3" recordCount="50" xr:uid="{5A9A1588-46A8-45E1-B692-0F0DCEA0E52C}">
  <cacheSource type="worksheet">
    <worksheetSource ref="A1:L51" sheet="Datos"/>
  </cacheSource>
  <cacheFields count="12">
    <cacheField name="EMPRESA" numFmtId="0">
      <sharedItems/>
    </cacheField>
    <cacheField name="ESTADO" numFmtId="0">
      <sharedItems/>
    </cacheField>
    <cacheField name="PROVINCIA" numFmtId="0">
      <sharedItems count="7">
        <s v="LPZ"/>
        <s v="CBBA"/>
        <s v="SCZ"/>
        <s v="SCR"/>
        <s v="ALTO"/>
        <s v="POT"/>
        <s v="ORU"/>
      </sharedItems>
    </cacheField>
    <cacheField name="CODIGO" numFmtId="0">
      <sharedItems count="76">
        <s v="040112"/>
        <s v="040173"/>
        <s v="040211"/>
        <s v="040227"/>
        <s v="040224"/>
        <s v="040218"/>
        <s v="040232"/>
        <s v="040275"/>
        <s v="040277"/>
        <s v="040256"/>
        <s v="040257"/>
        <s v="040258"/>
        <s v="040266"/>
        <s v="040291"/>
        <s v="040260"/>
        <s v="040270"/>
        <s v="040263"/>
        <s v="040264"/>
        <s v="040265"/>
        <s v="040272"/>
        <s v="040305"/>
        <s v="040306"/>
        <s v="040308"/>
        <s v="040309"/>
        <s v="040311"/>
        <s v="040313"/>
        <s v="040315"/>
        <s v="040318"/>
        <s v="040321"/>
        <s v="040324"/>
        <s v="040325"/>
        <s v="040326"/>
        <s v="04327"/>
        <s v="040328"/>
        <s v="040330"/>
        <s v="040331"/>
        <s v="040332"/>
        <s v="040312"/>
        <s v="040333"/>
        <s v="040334"/>
        <s v="040335"/>
        <s v="040336"/>
        <s v="040337"/>
        <s v="040338"/>
        <s v="040339"/>
        <s v="040342"/>
        <s v="040344"/>
        <s v="040300"/>
        <s v="040304"/>
        <s v="040314"/>
        <s v="040184" u="1"/>
        <s v="040197" u="1"/>
        <s v="040137" u="1"/>
        <s v="040138" u="1"/>
        <s v="040139" u="1"/>
        <s v="040144" u="1"/>
        <s v="040145" u="1"/>
        <s v="040148" u="1"/>
        <s v="040149" u="1"/>
        <s v="040150" u="1"/>
        <s v="040152" u="1"/>
        <s v="040153" u="1"/>
        <s v="040155" u="1"/>
        <s v="040157" u="1"/>
        <s v="040158" u="1"/>
        <s v="040159" u="1"/>
        <s v="040161" u="1"/>
        <s v="040167" u="1"/>
        <s v="040168" u="1"/>
        <s v="040210" u="1"/>
        <s v="040230" u="1"/>
        <s v="040233" u="1"/>
        <s v="040234" u="1"/>
        <s v="040340" u="1"/>
        <s v="040323" u="1"/>
        <s v="040297" u="1"/>
      </sharedItems>
    </cacheField>
    <cacheField name="NOMBRE" numFmtId="0">
      <sharedItems count="76">
        <s v="CELIA LUJAN ORTUÑO ASTURIZAGA"/>
        <s v="IRIS SONIA LUCAS APONTE"/>
        <s v="ISRAEL FERNANDO TORREZ COSSIO"/>
        <s v="JAIME FRANK AGUILAR TERRAZAS"/>
        <s v="JOCELYN BELEN BELLOT ESCOBAR"/>
        <s v="RITA NORMINHA TOLEDO CHACON"/>
        <s v="ROCIO BELIN QUISPE AYALA"/>
        <s v="IVAN BARRIOS - PRM"/>
        <s v="CAROLINA PINTO PAREJA"/>
        <s v="GENERAL - USO SISTEMAS"/>
        <s v="PEDRO SIÑANI ARIAS"/>
        <s v="PATRICIA ARMINDA CHUQUIMIA"/>
        <s v="LUIS GONZAGA MAMANI MAMANI"/>
        <s v="ANA MARIA APAZA VICENTE"/>
        <s v="NORMA CAMPOS PALENQUE"/>
        <s v="KAREN RODRIGUEZ BELTRAN"/>
        <s v="ASTRID NATALY BALDERRAMA MUÑOZ - GESTOR"/>
        <s v="ANDREA GARCIA ZAPATA"/>
        <s v="DANIEL LOBO"/>
        <s v="ALEJANDRA RISSELY DIAZ ROJAS"/>
        <s v="ANA PAOLA LINO CACERES - CALLCENTER"/>
        <s v="MAGLENY ARZE MORALES - CALLCENTER"/>
        <s v="IVER ADHEMAR RIVEROS AYALA"/>
        <s v="RODRIGO DIEGO AVENDAÑO NAVIA"/>
        <s v="LUZ MILA JUSTINIANO PAREDES"/>
        <s v="ELSA EDITH FERNANDEZ VARGAS"/>
        <s v="CARLOS HUMBERTO CALDERON ARGOTE"/>
        <s v="ANA KAREN EVIA"/>
        <s v="SERGIO SALGUERO RAMIREZ"/>
        <s v="MARIO FREDDY MEDINA COCA"/>
        <s v="DANIEL ALEJANDRO CESPEDES CUELLAR"/>
        <s v="JIMENA PINTO ALVAREZ"/>
        <s v="YESSENIA VIDAL SUAREZ"/>
        <s v="SINTHIAN AMANDA MARCANO FRANCHESQUE"/>
        <s v="MARLENE CRUZ LOAYZA"/>
        <s v="PERCY MONTAÑO LOPEZ"/>
        <s v="DIEGO VELASCO URQUIDI"/>
        <s v="MARCELO OSINAGA ZABALA"/>
        <s v="ALVARO AIZAR ANTELO PEREZ"/>
        <s v="GRACIELA GILES MONTENEGRO"/>
        <s v="DANYS ALEJANDRO VACA PEDRIEL"/>
        <s v="CESAR AUGUSTO MATAMOROS SANZETENEA"/>
        <s v="JEANETTE MARISOL ONTIVEROS SAHONERO"/>
        <s v="EDGAR CUELLAR DURAN"/>
        <s v="CARLOS MARCELO PRADO TRIGOSO"/>
        <s v="ISRAEL CENTELLAS VASQUEZ"/>
        <s v="CLAUDIA CLAROS MENDOZA"/>
        <s v="LIZETH ORELLANA HINOJOSA"/>
        <s v="INES VILLARROEL AGUILERA"/>
        <s v="NELSON JAVIER SINGURI RUIZ"/>
        <s v="TATIANA GUILLEN - SUIPHAR" u="1"/>
        <s v="SILVIA ANGELA ALANES" u="1"/>
        <s v="CLAUDIO ALEJANDRO QUIROGA COSSIO" u="1"/>
        <s v="TERESA NOEMI CESPEDES SOLIZ" u="1"/>
        <s v="PABLO CHRISTIAN GAMBOA MONTENEGRO" u="1"/>
        <s v="DENISE ANGELA LANDIVAR SOLIZ" u="1"/>
        <s v="MARIELYS MONTESINO BECERRA" u="1"/>
        <s v="MARIA DEL PILAR ZARATE CRUZ" u="1"/>
        <s v="NAHIR AYALA DE YEPEZ" u="1"/>
        <s v="SUSANA MOREIRA MURILLO" u="1"/>
        <s v="ELIANA RIVERO SELUM" u="1"/>
        <s v="SANDRA EMILSE AÑEZ MARTINEZ" u="1"/>
        <s v="MARIA CAROLA ARANDIA" u="1"/>
        <s v="CLAUDIA REVOLLO GARCIA" u="1"/>
        <s v="VERA LUCIA ROJAS MEDINA" u="1"/>
        <s v="MARIACELA RIVERO LUCIA DE MENDEZ" u="1"/>
        <s v="SILVIA RUTH GONZALES DAVALOS" u="1"/>
        <s v="KARLA FOSSATI CERRUTO" u="1"/>
        <s v="NEYSA GUTIERREZ ROJAS - SUIPHAR" u="1"/>
        <s v="TELMA MARIANA CLAROS PEREZ" u="1"/>
        <s v="LIBRE" u="1"/>
        <s v="LIBRE 2" u="1"/>
        <s v="LIBRE 3" u="1"/>
        <s v="XAVIER ARCE - SUIPHAR" u="1"/>
        <s v="PAOLA ALEJANDRA LARA COSSIO" u="1"/>
        <s v="DANIEL ERICK HERRERA ORIHUELA" u="1"/>
      </sharedItems>
    </cacheField>
    <cacheField name="NIF" numFmtId="0">
      <sharedItems/>
    </cacheField>
    <cacheField name="RESERVADON01" numFmtId="0">
      <sharedItems containsString="0" containsBlank="1" containsNumber="1" containsInteger="1" minValue="0" maxValue="18"/>
    </cacheField>
    <cacheField name="USUARIO" numFmtId="0">
      <sharedItems containsBlank="1" count="59">
        <s v="KORTUNO"/>
        <s v="ILUCAS"/>
        <s v="ITORRES"/>
        <s v="JAGUILAR"/>
        <s v="JBELLOT"/>
        <s v="RTOLEDO"/>
        <s v="RQUISPE"/>
        <s v="IBARRIOS"/>
        <s v="CPINTO"/>
        <s v="EMERCADO"/>
        <s v="PSINANI"/>
        <s v="PCHUQUIMIA"/>
        <s v="LGMAMANI"/>
        <s v="AAPAZA"/>
        <s v="NCAMPOS"/>
        <s v="KRRODRIGUE"/>
        <s v="ABALDERRAM"/>
        <s v="AGARCIAZ"/>
        <s v="DLOBO"/>
        <s v="ARDIAZ"/>
        <s v="VENTASSCZ"/>
        <s v="VENTASLPZ"/>
        <s v="IRIVEROS"/>
        <s v="RAVENDANO"/>
        <s v="LJUSTINIAN"/>
        <s v="EEFERNANDE"/>
        <s v="CCALDERON"/>
        <s v="AEVIA"/>
        <s v="SSALGUERO"/>
        <s v="MMEDINA"/>
        <s v="DACESPEDES"/>
        <s v="JPINTO"/>
        <s v="YVIDAL"/>
        <s v="SMARCANO"/>
        <s v="MACRUZ"/>
        <s v="PMONTANO"/>
        <s v="DVELASCO"/>
        <s v="MOSINAGA"/>
        <s v="AANTELO"/>
        <s v="GGILES"/>
        <s v="DVACA"/>
        <s v="CMATAMOROS"/>
        <s v="JONTIVEROS"/>
        <s v="ECUELLAR"/>
        <s v="CPRADO"/>
        <s v="ICENTELLAS"/>
        <s v="CCLAROS"/>
        <s v="LORELLANA"/>
        <s v="IVILLARROE"/>
        <s v="NSINGURI"/>
        <s v="TGUILLEN" u="1"/>
        <s v="SALANES" u="1"/>
        <m u="1"/>
        <s v="PGAMBOA" u="1"/>
        <s v="KFOSSATI" u="1"/>
        <s v="NGUTIERREZ" u="1"/>
        <s v="LARCE" u="1"/>
        <s v="PLARA" u="1"/>
        <s v="DHERRERA" u="1"/>
      </sharedItems>
    </cacheField>
    <cacheField name="NOMBRE_USER" numFmtId="0">
      <sharedItems containsBlank="1" count="59">
        <s v="CELIA ORTUÑO"/>
        <s v="IRIS LUCAS"/>
        <s v="ISRAEL FERNANDO TORRES COSSIO - PRM"/>
        <s v="JAIME FRANK AGUILAR TERRAZAS - PRM"/>
        <s v="JOCELYN BELEN BELLOT ESCOBAR - PRM"/>
        <s v="RITA NORMINHA TOLEDO CHACON"/>
        <s v="ROCIO BELIN  QUISPE AYALA - PRM"/>
        <s v="IVAN HUMBERTO BARRIOS - PRM"/>
        <s v="CAROLINA PINTO PAREJA - PRM"/>
        <s v="EDGAR MERCADO"/>
        <s v=" PEDRO SIÑANI ARIAS - PRM"/>
        <s v="PATRICIA ARMINDA CHUQUIMIA - PRM"/>
        <s v="LUIS GONZAGA MAMANI MAMANI - PRM"/>
        <s v="ANA MARIA APAZA VICENTE - PRM"/>
        <s v="NORMA CAMPOS PALENQUE - PRM"/>
        <s v="KAREN ROSA RODRIGUEZ BELTRAN - PRM"/>
        <s v="ASTRID NATALY MIRANDA BALDERRAMA MUÑOZ - PRM"/>
        <s v="ANDREA GARCIA ZAPATA"/>
        <s v="DANIEL LOBO - PRM"/>
        <s v="ALEJANDRA RISSELY DIAZ ROJAS"/>
        <s v="VENTAS SCZ - TELEMARKETING"/>
        <s v="VENTAS LPZ - TELEMARKETING"/>
        <s v="IVERT ADHEMAR RIVEROS AYALA - PRM"/>
        <s v="RODRIGO DIEGO AVENDAÑO NAVIA - PRM"/>
        <s v="LUZ MILA JUSTINIANO PAREDES - PRM"/>
        <s v="ELSA EDITH FERNANDEZ VARGAS - PRM"/>
        <s v="CARLOS HUMBERTO CALDERON ARGOTE - PRM"/>
        <s v="ANA KAREN EVIA - PRM"/>
        <s v="SERGIO SALGUERO RAMIREZ - PRM"/>
        <s v="MARIO FREDDY MEDINA COCA - PRM"/>
        <s v="DANIEL ALEJANDRO CÉSPEDES CUELLAR - PRM"/>
        <s v="JIMENA PINTO ALVAREZ - PRM"/>
        <s v="YESSENIA VIDAL SUAREZ - PRM"/>
        <s v="SINTHIAN AMANDA NAZARET MARCANO FRANCHESQUE - PRM"/>
        <s v="MARLENE CRUZ LOAYZA - PRM"/>
        <s v="PERCY ARIEL MONTAÑO LOPEZ - PRM"/>
        <s v="DIEGO VELASCO URQUIDI - PRM"/>
        <s v="MARCELO OSINAGA ZABALA - PRM"/>
        <s v="ALVARO AIZAR ANTELO PEREZ - PRM"/>
        <s v="GRACIELA GILES MONTENGRO - PRM"/>
        <s v="DANYS ALEJANDRO VACA PEDRIEL - PRM"/>
        <s v="CESAR AUGUSTO MATAMOROS SANZETENEA - PRM"/>
        <s v="JEANETTE MARISOL ONTIVEROS - PRM"/>
        <s v="EDGAR CUELLAR DURAN - PRM"/>
        <s v="CARLOS MARCELO PRADO TRIGOSO - PRM"/>
        <s v="ISRAEL CENTELLAS - PRM"/>
        <s v="CLAUDIA PATRICIA CLAROS MENDOZA - PRM"/>
        <s v="LIZETH ORELLANA HINOJOSA - PRM"/>
        <s v="INES VILLARROEL"/>
        <s v="NELSON JAVIER SINGURI RUIZ - PRM"/>
        <s v="TATIANA GUILLEN - SUI" u="1"/>
        <s v="SILVIA ANGELA ALANES POP" u="1"/>
        <m u="1"/>
        <s v="PABLO GAMBOA - POP" u="1"/>
        <s v="KARLA FOSSATI CERRUTO - SUI" u="1"/>
        <s v="NEYSA GUTIERREZ SUI" u="1"/>
        <s v="LUIS XAVIER ARCE QUIROGA - SUI" u="1"/>
        <s v="PAOLA ALEJANDRA LARA COSSIO - SUI" u="1"/>
        <s v="DANIEL ERICK HERRERA ORIHUELA - SUI" u="1"/>
      </sharedItems>
    </cacheField>
    <cacheField name="CI" numFmtId="0">
      <sharedItems containsBlank="1" count="57">
        <s v="462387"/>
        <s v="3816772"/>
        <s v="4454895"/>
        <s v="7859689"/>
        <s v="6944665"/>
        <s v="2691986"/>
        <s v="6962437"/>
        <s v="5807519"/>
        <s v="10421889"/>
        <s v="4543848"/>
        <s v="4745345"/>
        <s v="4741559"/>
        <s v="3354466"/>
        <s v="4283431"/>
        <s v="5137513"/>
        <s v="4793682"/>
        <s v="9318931"/>
        <s v="7883737"/>
        <s v="5833775"/>
        <s v="5278361"/>
        <m/>
        <s v="6798813"/>
        <s v="5724646"/>
        <s v="8931706"/>
        <s v="7695441"/>
        <s v="6133193"/>
        <s v="7804658"/>
        <s v="5244081"/>
        <s v="4732852"/>
        <s v="5614791"/>
        <s v="11340865"/>
        <s v="6374775"/>
        <s v="11253137"/>
        <s v="5195799"/>
        <s v="5229999"/>
        <s v="4536174"/>
        <s v="12632603"/>
        <s v="58 23781"/>
        <s v="5060082"/>
        <s v="9604581"/>
        <s v="3892690"/>
        <s v="972747"/>
        <s v="5632282"/>
        <s v="5345336"/>
        <s v="9122903"/>
        <s v="7926323"/>
        <s v="5912750"/>
        <s v="6203967"/>
        <s v="4755268"/>
        <s v="3378140" u="1"/>
        <s v="3328863" u="1"/>
        <s v="4483723" u="1"/>
        <s v="4742442" u="1"/>
        <s v="3296038" u="1"/>
        <s v="3144611" u="1"/>
        <s v="6442406" u="1"/>
        <s v="8402023" u="1"/>
      </sharedItems>
    </cacheField>
    <cacheField name="EMAIL" numFmtId="0">
      <sharedItems/>
    </cacheField>
    <cacheField name="GRUPO" numFmtId="0">
      <sharedItems containsBlank="1" count="6">
        <s v="PRM_COM"/>
        <s v="PRM_TI"/>
        <s v="SUI_VISITA" u="1"/>
        <s v="POP_VISITA" u="1"/>
        <m u="1"/>
        <s v="PRM_LO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004"/>
    <s v="BOL"/>
    <x v="0"/>
    <x v="0"/>
    <x v="0"/>
    <s v="KO"/>
    <n v="0"/>
    <x v="0"/>
    <x v="0"/>
    <x v="0"/>
    <s v="karina.ortuno@promedical.com.bo"/>
    <x v="0"/>
  </r>
  <r>
    <s v="004"/>
    <s v="BOL"/>
    <x v="1"/>
    <x v="1"/>
    <x v="1"/>
    <s v="ISL"/>
    <n v="9"/>
    <x v="1"/>
    <x v="1"/>
    <x v="1"/>
    <s v="iris.lucas@promedical.com.bo"/>
    <x v="0"/>
  </r>
  <r>
    <s v="004"/>
    <s v="BOL"/>
    <x v="1"/>
    <x v="2"/>
    <x v="2"/>
    <s v="IFT"/>
    <n v="9"/>
    <x v="2"/>
    <x v="2"/>
    <x v="2"/>
    <s v="israel.torres@promedical.com.bo"/>
    <x v="0"/>
  </r>
  <r>
    <s v="004"/>
    <s v="BOL"/>
    <x v="2"/>
    <x v="3"/>
    <x v="3"/>
    <s v="JFA"/>
    <n v="12"/>
    <x v="3"/>
    <x v="3"/>
    <x v="3"/>
    <s v="jaime.aguilar@promedical.com.bo"/>
    <x v="0"/>
  </r>
  <r>
    <s v="004"/>
    <s v="BOL"/>
    <x v="0"/>
    <x v="4"/>
    <x v="4"/>
    <s v="JBB"/>
    <n v="9"/>
    <x v="4"/>
    <x v="4"/>
    <x v="4"/>
    <s v="jocelyn.bellot@promedical.com.bo"/>
    <x v="0"/>
  </r>
  <r>
    <s v="004"/>
    <s v="BOL"/>
    <x v="0"/>
    <x v="5"/>
    <x v="5"/>
    <s v="RT"/>
    <n v="0"/>
    <x v="5"/>
    <x v="5"/>
    <x v="5"/>
    <s v="rita.toledo@promedical.com.bo"/>
    <x v="0"/>
  </r>
  <r>
    <s v="004"/>
    <s v="BOL"/>
    <x v="0"/>
    <x v="6"/>
    <x v="6"/>
    <s v="RBQ"/>
    <n v="9"/>
    <x v="6"/>
    <x v="6"/>
    <x v="6"/>
    <s v="rocio.quispe@promedical.com.bo"/>
    <x v="0"/>
  </r>
  <r>
    <s v="004"/>
    <s v="BOL"/>
    <x v="2"/>
    <x v="7"/>
    <x v="7"/>
    <s v="IB"/>
    <n v="18"/>
    <x v="7"/>
    <x v="7"/>
    <x v="7"/>
    <s v="ivan.barrios@promedical.com.bo"/>
    <x v="0"/>
  </r>
  <r>
    <s v="004"/>
    <s v="BOL"/>
    <x v="3"/>
    <x v="8"/>
    <x v="8"/>
    <s v="CPP"/>
    <n v="9"/>
    <x v="8"/>
    <x v="8"/>
    <x v="8"/>
    <s v="carolina.pinto@promedical.com.bo"/>
    <x v="0"/>
  </r>
  <r>
    <s v="004"/>
    <s v="BOL"/>
    <x v="2"/>
    <x v="9"/>
    <x v="9"/>
    <s v="LIBRA"/>
    <n v="0"/>
    <x v="9"/>
    <x v="9"/>
    <x v="9"/>
    <s v="edgar.mercado@promedical.com.bo"/>
    <x v="1"/>
  </r>
  <r>
    <s v="004"/>
    <s v="BOL"/>
    <x v="0"/>
    <x v="10"/>
    <x v="10"/>
    <s v="PSA"/>
    <n v="9"/>
    <x v="10"/>
    <x v="10"/>
    <x v="10"/>
    <s v="pedro.sinani@promedical.com.bo"/>
    <x v="0"/>
  </r>
  <r>
    <s v="004"/>
    <s v="BOL"/>
    <x v="4"/>
    <x v="11"/>
    <x v="11"/>
    <s v="PAC"/>
    <n v="9"/>
    <x v="11"/>
    <x v="11"/>
    <x v="11"/>
    <s v="patricia.chuquimia@promedical.com.bo"/>
    <x v="0"/>
  </r>
  <r>
    <s v="004"/>
    <s v="BOL"/>
    <x v="0"/>
    <x v="12"/>
    <x v="12"/>
    <s v="LGM"/>
    <m/>
    <x v="12"/>
    <x v="12"/>
    <x v="12"/>
    <s v="luis.mamani@promedical.com.bo"/>
    <x v="0"/>
  </r>
  <r>
    <s v="004"/>
    <s v="BOL"/>
    <x v="0"/>
    <x v="13"/>
    <x v="13"/>
    <s v="AMA"/>
    <n v="9"/>
    <x v="13"/>
    <x v="13"/>
    <x v="13"/>
    <s v="ana.apaza@promedical.com.bo"/>
    <x v="0"/>
  </r>
  <r>
    <s v="004"/>
    <s v="BOL"/>
    <x v="5"/>
    <x v="14"/>
    <x v="14"/>
    <s v="NCP"/>
    <n v="9"/>
    <x v="14"/>
    <x v="14"/>
    <x v="14"/>
    <s v="norma.campos@promedical.com.bo"/>
    <x v="0"/>
  </r>
  <r>
    <s v="004"/>
    <s v="BOL"/>
    <x v="0"/>
    <x v="15"/>
    <x v="15"/>
    <s v="KRB"/>
    <m/>
    <x v="15"/>
    <x v="15"/>
    <x v="15"/>
    <s v="karen.rodriguez@promedical.com.bo"/>
    <x v="0"/>
  </r>
  <r>
    <s v="004"/>
    <s v="BOL"/>
    <x v="2"/>
    <x v="16"/>
    <x v="16"/>
    <s v="ANB"/>
    <n v="12"/>
    <x v="16"/>
    <x v="16"/>
    <x v="16"/>
    <s v="astrid.balderrama@promedical.com.bo"/>
    <x v="0"/>
  </r>
  <r>
    <s v="004"/>
    <s v="BOL"/>
    <x v="2"/>
    <x v="17"/>
    <x v="17"/>
    <s v="AGZ"/>
    <n v="12"/>
    <x v="17"/>
    <x v="17"/>
    <x v="17"/>
    <s v="andrea.garcia@promedical.com.bo"/>
    <x v="0"/>
  </r>
  <r>
    <s v="004"/>
    <s v="BOL"/>
    <x v="2"/>
    <x v="18"/>
    <x v="18"/>
    <s v="DLC"/>
    <m/>
    <x v="18"/>
    <x v="18"/>
    <x v="18"/>
    <s v="daniel.lobo@promedical.com.bo"/>
    <x v="1"/>
  </r>
  <r>
    <s v="004"/>
    <s v="BOL"/>
    <x v="1"/>
    <x v="19"/>
    <x v="19"/>
    <s v="ARD"/>
    <n v="9"/>
    <x v="19"/>
    <x v="19"/>
    <x v="19"/>
    <s v="alejandra.diaz@promedical.com.bo"/>
    <x v="0"/>
  </r>
  <r>
    <s v="004"/>
    <s v="BOL"/>
    <x v="2"/>
    <x v="20"/>
    <x v="20"/>
    <s v="APL"/>
    <n v="12"/>
    <x v="20"/>
    <x v="20"/>
    <x v="20"/>
    <s v="ventasscz@promedical.com.bo"/>
    <x v="0"/>
  </r>
  <r>
    <s v="004"/>
    <s v="BOL"/>
    <x v="0"/>
    <x v="21"/>
    <x v="21"/>
    <s v="MAA"/>
    <n v="12"/>
    <x v="21"/>
    <x v="21"/>
    <x v="20"/>
    <s v="ventaslpz@promedical.com.bo"/>
    <x v="0"/>
  </r>
  <r>
    <s v="004"/>
    <s v="BOL"/>
    <x v="1"/>
    <x v="22"/>
    <x v="22"/>
    <s v="IAR"/>
    <n v="15"/>
    <x v="22"/>
    <x v="22"/>
    <x v="21"/>
    <s v="ivert.riveros@promedical.com.bo"/>
    <x v="0"/>
  </r>
  <r>
    <s v="004"/>
    <s v="BOL"/>
    <x v="6"/>
    <x v="23"/>
    <x v="23"/>
    <s v="RAA"/>
    <n v="8"/>
    <x v="23"/>
    <x v="23"/>
    <x v="22"/>
    <s v="rodrigo.avendano@promedical.com.bo"/>
    <x v="0"/>
  </r>
  <r>
    <s v="004"/>
    <s v="BOL"/>
    <x v="2"/>
    <x v="24"/>
    <x v="24"/>
    <s v="LJP"/>
    <n v="12"/>
    <x v="24"/>
    <x v="24"/>
    <x v="23"/>
    <s v="luz.justiniano@promedical.com.bo"/>
    <x v="0"/>
  </r>
  <r>
    <s v="004"/>
    <s v="BOL"/>
    <x v="2"/>
    <x v="25"/>
    <x v="25"/>
    <s v="EFV"/>
    <n v="12"/>
    <x v="25"/>
    <x v="25"/>
    <x v="24"/>
    <s v="elsa.fernandez@promedical.com.bo"/>
    <x v="0"/>
  </r>
  <r>
    <s v="004"/>
    <s v="BOL"/>
    <x v="0"/>
    <x v="26"/>
    <x v="26"/>
    <s v="CHC"/>
    <n v="8"/>
    <x v="26"/>
    <x v="26"/>
    <x v="25"/>
    <s v="carlos.calderon@promedical.com.bo"/>
    <x v="0"/>
  </r>
  <r>
    <s v="004"/>
    <s v="BOL"/>
    <x v="2"/>
    <x v="27"/>
    <x v="27"/>
    <s v="AKE"/>
    <n v="8"/>
    <x v="27"/>
    <x v="27"/>
    <x v="26"/>
    <s v="ana.evia@promedical.com.bo"/>
    <x v="0"/>
  </r>
  <r>
    <s v="004"/>
    <s v="BOL"/>
    <x v="1"/>
    <x v="28"/>
    <x v="28"/>
    <s v="SSR"/>
    <n v="15"/>
    <x v="28"/>
    <x v="28"/>
    <x v="27"/>
    <s v="sergio.salguero@promedical.com.bo"/>
    <x v="0"/>
  </r>
  <r>
    <s v="004"/>
    <s v="BOL"/>
    <x v="2"/>
    <x v="29"/>
    <x v="29"/>
    <s v="MMC"/>
    <n v="8"/>
    <x v="29"/>
    <x v="29"/>
    <x v="28"/>
    <s v="mario.medina@promedical.com.bo"/>
    <x v="0"/>
  </r>
  <r>
    <s v="004"/>
    <s v="BOL"/>
    <x v="2"/>
    <x v="30"/>
    <x v="30"/>
    <s v="DCC"/>
    <n v="8"/>
    <x v="30"/>
    <x v="30"/>
    <x v="29"/>
    <s v="daniel.cespedes@promedical.com.bo"/>
    <x v="0"/>
  </r>
  <r>
    <s v="004"/>
    <s v="BOL"/>
    <x v="2"/>
    <x v="31"/>
    <x v="31"/>
    <s v="JPA"/>
    <n v="8"/>
    <x v="31"/>
    <x v="31"/>
    <x v="30"/>
    <s v="jimena.pinto@promedical.com.bo"/>
    <x v="0"/>
  </r>
  <r>
    <s v="004"/>
    <s v="BOL"/>
    <x v="2"/>
    <x v="32"/>
    <x v="32"/>
    <s v="YVS"/>
    <n v="9"/>
    <x v="32"/>
    <x v="32"/>
    <x v="31"/>
    <s v="yessenia.vidal@promedical.com.bo"/>
    <x v="0"/>
  </r>
  <r>
    <s v="004"/>
    <s v="BOL"/>
    <x v="2"/>
    <x v="33"/>
    <x v="33"/>
    <s v="SAM"/>
    <n v="8"/>
    <x v="33"/>
    <x v="33"/>
    <x v="32"/>
    <s v="sinthian.marcano@promedical.com.bo"/>
    <x v="0"/>
  </r>
  <r>
    <s v="004"/>
    <s v="BOL"/>
    <x v="2"/>
    <x v="34"/>
    <x v="34"/>
    <s v="MCL"/>
    <n v="12"/>
    <x v="34"/>
    <x v="34"/>
    <x v="33"/>
    <s v="marlene.cruz@promedical.com.bo"/>
    <x v="0"/>
  </r>
  <r>
    <s v="004"/>
    <s v="BOL"/>
    <x v="2"/>
    <x v="35"/>
    <x v="35"/>
    <s v="PML"/>
    <n v="12"/>
    <x v="35"/>
    <x v="35"/>
    <x v="34"/>
    <s v="percy.montano@promedical.com.bo"/>
    <x v="0"/>
  </r>
  <r>
    <s v="004"/>
    <s v="BOL"/>
    <x v="1"/>
    <x v="36"/>
    <x v="36"/>
    <s v="DVU"/>
    <n v="12"/>
    <x v="36"/>
    <x v="36"/>
    <x v="35"/>
    <s v="diego.velasco@promedical.com.bo"/>
    <x v="0"/>
  </r>
  <r>
    <s v="004"/>
    <s v="BOL"/>
    <x v="2"/>
    <x v="37"/>
    <x v="37"/>
    <s v="MOZ"/>
    <n v="12"/>
    <x v="37"/>
    <x v="37"/>
    <x v="36"/>
    <s v="marcelo.osinaga@promedical.com.bo"/>
    <x v="1"/>
  </r>
  <r>
    <s v="004"/>
    <s v="BOL"/>
    <x v="2"/>
    <x v="38"/>
    <x v="38"/>
    <s v="AAP"/>
    <n v="12"/>
    <x v="38"/>
    <x v="38"/>
    <x v="37"/>
    <s v="alvaro.antelo@promedical.com.bo"/>
    <x v="0"/>
  </r>
  <r>
    <s v="004"/>
    <s v="BOL"/>
    <x v="2"/>
    <x v="39"/>
    <x v="39"/>
    <s v="GGM"/>
    <n v="12"/>
    <x v="39"/>
    <x v="39"/>
    <x v="38"/>
    <s v="graciela.giles@promedical.com.bo"/>
    <x v="0"/>
  </r>
  <r>
    <s v="004"/>
    <s v="BOL"/>
    <x v="2"/>
    <x v="40"/>
    <x v="40"/>
    <s v="DVP"/>
    <n v="12"/>
    <x v="40"/>
    <x v="40"/>
    <x v="39"/>
    <s v="danys.vaca@promedical.com.bo"/>
    <x v="0"/>
  </r>
  <r>
    <s v="004"/>
    <s v="BOL"/>
    <x v="2"/>
    <x v="41"/>
    <x v="41"/>
    <s v="CAM"/>
    <n v="12"/>
    <x v="41"/>
    <x v="41"/>
    <x v="40"/>
    <s v="cesar.matamoros@promedical.com.bo"/>
    <x v="0"/>
  </r>
  <r>
    <s v="004"/>
    <s v="BOL"/>
    <x v="2"/>
    <x v="42"/>
    <x v="42"/>
    <s v="JOS"/>
    <n v="12"/>
    <x v="42"/>
    <x v="42"/>
    <x v="41"/>
    <s v="jeanette.ontiveros@promedical.com.bo"/>
    <x v="0"/>
  </r>
  <r>
    <s v="004"/>
    <s v="BOL"/>
    <x v="2"/>
    <x v="43"/>
    <x v="43"/>
    <s v="ECD"/>
    <n v="12"/>
    <x v="43"/>
    <x v="43"/>
    <x v="42"/>
    <s v="edgar.cuellar@promedical.com.bo"/>
    <x v="0"/>
  </r>
  <r>
    <s v="004"/>
    <s v="BOL"/>
    <x v="2"/>
    <x v="44"/>
    <x v="44"/>
    <s v="CPT"/>
    <n v="12"/>
    <x v="44"/>
    <x v="44"/>
    <x v="43"/>
    <s v="carlos.prado@promedical.com.bo"/>
    <x v="0"/>
  </r>
  <r>
    <s v="004"/>
    <s v="BOL"/>
    <x v="0"/>
    <x v="45"/>
    <x v="45"/>
    <s v="ICV"/>
    <n v="12"/>
    <x v="45"/>
    <x v="45"/>
    <x v="44"/>
    <s v="israel.centellas@promedical.com.bo"/>
    <x v="0"/>
  </r>
  <r>
    <s v="004"/>
    <s v="BOL"/>
    <x v="1"/>
    <x v="46"/>
    <x v="46"/>
    <s v="CCM"/>
    <n v="12"/>
    <x v="46"/>
    <x v="46"/>
    <x v="45"/>
    <s v="claudia.claros@promedical.com.bo"/>
    <x v="0"/>
  </r>
  <r>
    <s v="004"/>
    <s v="BOL"/>
    <x v="1"/>
    <x v="47"/>
    <x v="47"/>
    <s v="LOH"/>
    <n v="9"/>
    <x v="47"/>
    <x v="47"/>
    <x v="46"/>
    <s v="lizeth.orellana@promedical.com.bo_x000d_"/>
    <x v="0"/>
  </r>
  <r>
    <s v="004"/>
    <s v="BOL"/>
    <x v="2"/>
    <x v="48"/>
    <x v="48"/>
    <s v="IGV"/>
    <n v="12"/>
    <x v="48"/>
    <x v="48"/>
    <x v="47"/>
    <s v="ines.villarroel@promedical.com.bo"/>
    <x v="0"/>
  </r>
  <r>
    <s v="004"/>
    <s v="BOL"/>
    <x v="0"/>
    <x v="49"/>
    <x v="49"/>
    <s v="NJS"/>
    <n v="8"/>
    <x v="49"/>
    <x v="49"/>
    <x v="48"/>
    <s v="nelson.singuri@promedical.com.b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C6BC6-D220-47F3-AAE1-4CD0A6305C3C}" name="TablaDinámica1" cacheId="3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G12" firstHeaderRow="2" firstDataRow="2" firstDataCol="6" rowPageCount="1" colPageCount="1"/>
  <pivotFields count="12">
    <pivotField compact="0" outline="0" showAll="0"/>
    <pivotField compact="0" outline="0" showAll="0"/>
    <pivotField name="SUB REG" axis="axisRow" compact="0" outline="0" showAll="0" sortType="descending">
      <items count="8">
        <item sd="0" x="4"/>
        <item sd="0" x="1"/>
        <item sd="0" x="0"/>
        <item sd="0" x="6"/>
        <item sd="0" x="5"/>
        <item sd="0" x="3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defaultSubtotal="0">
      <items count="76">
        <item x="0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x="1"/>
        <item m="1" x="50"/>
        <item m="1" x="51"/>
        <item m="1" x="69"/>
        <item x="2"/>
        <item x="5"/>
        <item x="4"/>
        <item x="3"/>
        <item m="1" x="70"/>
        <item x="6"/>
        <item m="1" x="71"/>
        <item m="1" x="72"/>
        <item x="9"/>
        <item x="10"/>
        <item x="11"/>
        <item x="14"/>
        <item x="16"/>
        <item x="17"/>
        <item x="18"/>
        <item x="12"/>
        <item x="15"/>
        <item x="19"/>
        <item x="7"/>
        <item x="8"/>
        <item x="13"/>
        <item m="1" x="75"/>
        <item x="47"/>
        <item x="48"/>
        <item x="20"/>
        <item x="21"/>
        <item x="22"/>
        <item x="23"/>
        <item x="24"/>
        <item x="37"/>
        <item x="25"/>
        <item x="49"/>
        <item x="26"/>
        <item x="27"/>
        <item x="28"/>
        <item m="1" x="74"/>
        <item x="29"/>
        <item x="30"/>
        <item x="31"/>
        <item x="33"/>
        <item x="34"/>
        <item x="35"/>
        <item x="36"/>
        <item x="38"/>
        <item x="39"/>
        <item x="40"/>
        <item x="41"/>
        <item x="42"/>
        <item x="43"/>
        <item x="44"/>
        <item m="1" x="73"/>
        <item x="45"/>
        <item x="46"/>
        <item x="32"/>
      </items>
    </pivotField>
    <pivotField axis="axisRow" compact="0" outline="0" showAll="0">
      <items count="77">
        <item x="19"/>
        <item x="38"/>
        <item x="27"/>
        <item x="13"/>
        <item x="20"/>
        <item x="17"/>
        <item x="16"/>
        <item x="26"/>
        <item x="44"/>
        <item x="8"/>
        <item x="0"/>
        <item x="41"/>
        <item x="46"/>
        <item m="1" x="63"/>
        <item m="1" x="52"/>
        <item x="30"/>
        <item m="1" x="75"/>
        <item x="18"/>
        <item x="40"/>
        <item m="1" x="55"/>
        <item x="36"/>
        <item x="43"/>
        <item m="1" x="60"/>
        <item x="25"/>
        <item x="9"/>
        <item x="39"/>
        <item x="48"/>
        <item x="1"/>
        <item x="45"/>
        <item x="2"/>
        <item x="7"/>
        <item x="22"/>
        <item x="3"/>
        <item x="42"/>
        <item x="31"/>
        <item x="4"/>
        <item x="15"/>
        <item m="1" x="67"/>
        <item m="1" x="70"/>
        <item m="1" x="71"/>
        <item m="1" x="72"/>
        <item x="47"/>
        <item x="12"/>
        <item x="24"/>
        <item x="21"/>
        <item x="37"/>
        <item m="1" x="62"/>
        <item m="1" x="57"/>
        <item m="1" x="65"/>
        <item m="1" x="56"/>
        <item x="29"/>
        <item x="34"/>
        <item m="1" x="58"/>
        <item x="49"/>
        <item m="1" x="68"/>
        <item x="14"/>
        <item m="1" x="54"/>
        <item m="1" x="74"/>
        <item x="11"/>
        <item x="10"/>
        <item x="35"/>
        <item x="5"/>
        <item x="6"/>
        <item x="23"/>
        <item m="1" x="61"/>
        <item x="28"/>
        <item m="1" x="51"/>
        <item m="1" x="66"/>
        <item x="33"/>
        <item m="1" x="59"/>
        <item m="1" x="50"/>
        <item m="1" x="69"/>
        <item m="1" x="53"/>
        <item m="1" x="64"/>
        <item m="1" x="73"/>
        <item x="32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59">
        <item x="38"/>
        <item x="13"/>
        <item x="16"/>
        <item x="27"/>
        <item x="17"/>
        <item x="19"/>
        <item x="26"/>
        <item x="46"/>
        <item x="41"/>
        <item x="8"/>
        <item x="44"/>
        <item x="30"/>
        <item m="1" x="58"/>
        <item x="18"/>
        <item x="40"/>
        <item x="36"/>
        <item x="43"/>
        <item x="25"/>
        <item x="9"/>
        <item x="39"/>
        <item x="7"/>
        <item x="45"/>
        <item x="1"/>
        <item x="22"/>
        <item x="2"/>
        <item x="48"/>
        <item x="3"/>
        <item x="4"/>
        <item x="42"/>
        <item x="31"/>
        <item m="1" x="54"/>
        <item x="0"/>
        <item x="15"/>
        <item m="1" x="56"/>
        <item x="12"/>
        <item x="24"/>
        <item x="47"/>
        <item x="34"/>
        <item x="29"/>
        <item x="37"/>
        <item x="14"/>
        <item m="1" x="55"/>
        <item x="49"/>
        <item x="11"/>
        <item m="1" x="53"/>
        <item m="1" x="57"/>
        <item x="35"/>
        <item x="10"/>
        <item x="23"/>
        <item x="6"/>
        <item x="5"/>
        <item m="1" x="51"/>
        <item x="33"/>
        <item x="28"/>
        <item m="1" x="50"/>
        <item x="21"/>
        <item x="20"/>
        <item x="32"/>
        <item m="1" x="52"/>
      </items>
    </pivotField>
    <pivotField axis="axisRow" compact="0" outline="0" showAll="0" defaultSubtotal="0">
      <items count="59">
        <item x="10"/>
        <item x="19"/>
        <item x="38"/>
        <item x="27"/>
        <item x="13"/>
        <item x="17"/>
        <item x="16"/>
        <item x="26"/>
        <item x="44"/>
        <item x="8"/>
        <item x="0"/>
        <item x="41"/>
        <item x="46"/>
        <item x="30"/>
        <item m="1" x="58"/>
        <item x="18"/>
        <item x="40"/>
        <item x="36"/>
        <item x="43"/>
        <item x="9"/>
        <item x="25"/>
        <item x="39"/>
        <item x="48"/>
        <item x="1"/>
        <item x="45"/>
        <item x="2"/>
        <item x="7"/>
        <item x="22"/>
        <item x="3"/>
        <item x="42"/>
        <item x="31"/>
        <item x="4"/>
        <item x="15"/>
        <item m="1" x="54"/>
        <item x="47"/>
        <item x="12"/>
        <item m="1" x="56"/>
        <item x="24"/>
        <item x="37"/>
        <item x="29"/>
        <item x="34"/>
        <item x="49"/>
        <item m="1" x="55"/>
        <item x="14"/>
        <item m="1" x="53"/>
        <item m="1" x="57"/>
        <item x="11"/>
        <item x="35"/>
        <item x="5"/>
        <item x="6"/>
        <item x="23"/>
        <item x="28"/>
        <item m="1" x="51"/>
        <item x="33"/>
        <item m="1" x="50"/>
        <item x="21"/>
        <item x="20"/>
        <item x="32"/>
        <item m="1" x="52"/>
      </items>
    </pivotField>
    <pivotField axis="axisRow" compact="0" outline="0" showAll="0" defaultSubtotal="0">
      <items count="57">
        <item x="8"/>
        <item x="32"/>
        <item x="30"/>
        <item x="36"/>
        <item x="5"/>
        <item m="1" x="54"/>
        <item m="1" x="53"/>
        <item m="1" x="50"/>
        <item x="12"/>
        <item m="1" x="49"/>
        <item x="1"/>
        <item x="40"/>
        <item x="13"/>
        <item x="2"/>
        <item m="1" x="51"/>
        <item x="35"/>
        <item x="9"/>
        <item x="0"/>
        <item x="28"/>
        <item x="11"/>
        <item m="1" x="52"/>
        <item x="10"/>
        <item x="48"/>
        <item x="15"/>
        <item x="38"/>
        <item x="14"/>
        <item x="33"/>
        <item x="34"/>
        <item x="27"/>
        <item x="19"/>
        <item x="43"/>
        <item x="29"/>
        <item x="42"/>
        <item x="22"/>
        <item x="37"/>
        <item x="7"/>
        <item x="18"/>
        <item x="46"/>
        <item x="25"/>
        <item x="47"/>
        <item x="31"/>
        <item m="1" x="55"/>
        <item x="21"/>
        <item x="4"/>
        <item x="6"/>
        <item x="24"/>
        <item x="26"/>
        <item x="3"/>
        <item x="17"/>
        <item x="45"/>
        <item m="1" x="56"/>
        <item x="23"/>
        <item x="44"/>
        <item x="16"/>
        <item x="39"/>
        <item x="41"/>
        <item x="20"/>
      </items>
    </pivotField>
    <pivotField compact="0" outline="0" showAll="0"/>
    <pivotField axis="axisPage" compact="0" outline="0" multipleItemSelectionAllowed="1" showAll="0">
      <items count="7">
        <item m="1" x="3"/>
        <item x="0"/>
        <item h="1" m="1" x="5"/>
        <item x="1"/>
        <item m="1" x="2"/>
        <item m="1" x="4"/>
        <item t="default"/>
      </items>
    </pivotField>
  </pivotFields>
  <rowFields count="6">
    <field x="2"/>
    <field x="7"/>
    <field x="8"/>
    <field x="9"/>
    <field x="3"/>
    <field x="4"/>
  </rowFields>
  <rowItems count="8">
    <i>
      <x v="6"/>
    </i>
    <i>
      <x v="2"/>
    </i>
    <i>
      <x v="1"/>
    </i>
    <i>
      <x v="4"/>
    </i>
    <i>
      <x v="5"/>
    </i>
    <i>
      <x/>
    </i>
    <i>
      <x v="3"/>
    </i>
    <i t="grand">
      <x/>
    </i>
  </rowItems>
  <colItems count="1">
    <i/>
  </colItems>
  <pageFields count="1">
    <pageField fld="11" hier="-1"/>
  </pageFields>
  <dataFields count="1">
    <dataField name="Cuenta de CODIG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berto.vargas@promedical.com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5002-8E17-4B7E-A5F8-482B7CAB85BA}">
  <dimension ref="A1:G12"/>
  <sheetViews>
    <sheetView workbookViewId="0">
      <selection activeCell="C17" sqref="C17"/>
    </sheetView>
  </sheetViews>
  <sheetFormatPr baseColWidth="10" defaultRowHeight="15" x14ac:dyDescent="0.25"/>
  <cols>
    <col min="1" max="1" width="17.85546875" bestFit="1" customWidth="1"/>
    <col min="2" max="2" width="48.140625" customWidth="1"/>
    <col min="3" max="3" width="11.140625" bestFit="1" customWidth="1"/>
    <col min="4" max="4" width="12" customWidth="1"/>
    <col min="5" max="5" width="42.5703125" bestFit="1" customWidth="1"/>
    <col min="6" max="6" width="11.28515625" bestFit="1" customWidth="1"/>
    <col min="7" max="7" width="5.42578125" bestFit="1" customWidth="1"/>
    <col min="8" max="8" width="18.5703125" bestFit="1" customWidth="1"/>
  </cols>
  <sheetData>
    <row r="1" spans="1:7" x14ac:dyDescent="0.25">
      <c r="A1" s="2" t="s">
        <v>364</v>
      </c>
      <c r="B1" t="s">
        <v>367</v>
      </c>
    </row>
    <row r="3" spans="1:7" x14ac:dyDescent="0.25">
      <c r="A3" s="2" t="s">
        <v>370</v>
      </c>
    </row>
    <row r="4" spans="1:7" x14ac:dyDescent="0.25">
      <c r="A4" s="2" t="s">
        <v>371</v>
      </c>
      <c r="B4" s="2" t="s">
        <v>6</v>
      </c>
      <c r="C4" s="2" t="s">
        <v>7</v>
      </c>
      <c r="D4" s="2" t="s">
        <v>8</v>
      </c>
      <c r="E4" s="2" t="s">
        <v>3</v>
      </c>
      <c r="F4" s="2" t="s">
        <v>4</v>
      </c>
      <c r="G4" t="s">
        <v>363</v>
      </c>
    </row>
    <row r="5" spans="1:7" x14ac:dyDescent="0.25">
      <c r="A5" t="s">
        <v>260</v>
      </c>
      <c r="G5">
        <v>26</v>
      </c>
    </row>
    <row r="6" spans="1:7" x14ac:dyDescent="0.25">
      <c r="A6" t="s">
        <v>75</v>
      </c>
      <c r="G6">
        <v>12</v>
      </c>
    </row>
    <row r="7" spans="1:7" x14ac:dyDescent="0.25">
      <c r="A7" t="s">
        <v>368</v>
      </c>
      <c r="G7">
        <v>8</v>
      </c>
    </row>
    <row r="8" spans="1:7" x14ac:dyDescent="0.25">
      <c r="A8" t="s">
        <v>153</v>
      </c>
      <c r="G8">
        <v>1</v>
      </c>
    </row>
    <row r="9" spans="1:7" x14ac:dyDescent="0.25">
      <c r="A9" t="s">
        <v>161</v>
      </c>
      <c r="G9">
        <v>1</v>
      </c>
    </row>
    <row r="10" spans="1:7" x14ac:dyDescent="0.25">
      <c r="A10" t="s">
        <v>369</v>
      </c>
      <c r="G10">
        <v>1</v>
      </c>
    </row>
    <row r="11" spans="1:7" x14ac:dyDescent="0.25">
      <c r="A11" t="s">
        <v>145</v>
      </c>
      <c r="G11">
        <v>1</v>
      </c>
    </row>
    <row r="12" spans="1:7" x14ac:dyDescent="0.25">
      <c r="A12" t="s">
        <v>362</v>
      </c>
      <c r="G12">
        <v>50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2"/>
  <sheetViews>
    <sheetView tabSelected="1" workbookViewId="0">
      <pane xSplit="5" ySplit="1" topLeftCell="Y22" activePane="bottomRight" state="frozen"/>
      <selection pane="topRight" activeCell="F1" sqref="F1"/>
      <selection pane="bottomLeft" activeCell="A2" sqref="A2"/>
      <selection pane="bottomRight" activeCell="AB26" sqref="AB26"/>
    </sheetView>
  </sheetViews>
  <sheetFormatPr baseColWidth="10" defaultColWidth="9.140625" defaultRowHeight="15" x14ac:dyDescent="0.25"/>
  <cols>
    <col min="1" max="1" width="7" customWidth="1"/>
    <col min="2" max="2" width="6" customWidth="1"/>
    <col min="3" max="3" width="9" customWidth="1"/>
    <col min="4" max="4" width="6" customWidth="1"/>
    <col min="5" max="5" width="39" customWidth="1"/>
    <col min="6" max="6" width="5" customWidth="1"/>
    <col min="7" max="7" width="10" customWidth="1"/>
    <col min="8" max="8" width="14.85546875" customWidth="1"/>
    <col min="9" max="9" width="22.5703125" customWidth="1"/>
    <col min="10" max="10" width="19.5703125" customWidth="1"/>
    <col min="11" max="11" width="12" customWidth="1"/>
    <col min="16" max="18" width="11" customWidth="1"/>
    <col min="19" max="19" width="14.85546875" customWidth="1"/>
    <col min="20" max="28" width="11" customWidth="1"/>
    <col min="32" max="33" width="11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364</v>
      </c>
      <c r="N1" s="4" t="s">
        <v>372</v>
      </c>
      <c r="O1" s="4" t="s">
        <v>373</v>
      </c>
      <c r="P1" s="4" t="s">
        <v>374</v>
      </c>
      <c r="Q1" s="4" t="s">
        <v>375</v>
      </c>
      <c r="R1" s="5" t="s">
        <v>376</v>
      </c>
      <c r="S1" s="4" t="s">
        <v>377</v>
      </c>
      <c r="T1" s="4" t="s">
        <v>378</v>
      </c>
      <c r="U1" s="4" t="s">
        <v>379</v>
      </c>
      <c r="V1" s="4" t="s">
        <v>380</v>
      </c>
      <c r="W1" s="5" t="s">
        <v>381</v>
      </c>
      <c r="X1" s="4" t="s">
        <v>382</v>
      </c>
      <c r="Y1" s="5" t="s">
        <v>396</v>
      </c>
      <c r="Z1" s="5" t="s">
        <v>397</v>
      </c>
      <c r="AA1" s="5" t="s">
        <v>394</v>
      </c>
      <c r="AB1" s="5" t="s">
        <v>403</v>
      </c>
      <c r="AC1" s="4" t="s">
        <v>398</v>
      </c>
      <c r="AD1" s="4" t="s">
        <v>399</v>
      </c>
      <c r="AE1" s="4" t="s">
        <v>400</v>
      </c>
      <c r="AF1" s="4" t="s">
        <v>401</v>
      </c>
      <c r="AG1" s="4" t="s">
        <v>402</v>
      </c>
    </row>
    <row r="2" spans="1:38" s="7" customFormat="1" x14ac:dyDescent="0.25">
      <c r="A2" s="8" t="s">
        <v>11</v>
      </c>
      <c r="B2" s="8" t="s">
        <v>12</v>
      </c>
      <c r="C2" s="8" t="s">
        <v>368</v>
      </c>
      <c r="D2" s="8" t="s">
        <v>13</v>
      </c>
      <c r="E2" s="8" t="s">
        <v>14</v>
      </c>
      <c r="F2" s="8" t="s">
        <v>15</v>
      </c>
      <c r="G2" s="8">
        <v>9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365</v>
      </c>
      <c r="M2" s="9"/>
      <c r="N2" s="9" t="str">
        <f>+E2</f>
        <v>IRIS SONIA LUCAS APONTE</v>
      </c>
      <c r="O2" s="9" t="str">
        <f>+H2</f>
        <v>ILUCAS</v>
      </c>
      <c r="P2" s="9" t="s">
        <v>384</v>
      </c>
      <c r="Q2" s="9" t="s">
        <v>383</v>
      </c>
      <c r="R2" s="9"/>
      <c r="S2" s="9" t="s">
        <v>388</v>
      </c>
      <c r="T2" s="9" t="s">
        <v>389</v>
      </c>
      <c r="U2" s="9" t="s">
        <v>393</v>
      </c>
      <c r="V2" s="9"/>
      <c r="W2" s="9" t="s">
        <v>406</v>
      </c>
      <c r="X2" s="9" t="s">
        <v>389</v>
      </c>
      <c r="Y2" s="9" t="str">
        <f>+J2</f>
        <v>3816772</v>
      </c>
      <c r="Z2" s="9" t="str">
        <f>+K2</f>
        <v>iris.lucas@promedical.com.bo</v>
      </c>
      <c r="AA2" s="9" t="s">
        <v>418</v>
      </c>
      <c r="AB2" s="9" t="s">
        <v>404</v>
      </c>
      <c r="AC2" s="9" t="s">
        <v>368</v>
      </c>
      <c r="AD2" s="9" t="str">
        <f>C2</f>
        <v>CBBA</v>
      </c>
      <c r="AE2" s="9" t="s">
        <v>421</v>
      </c>
      <c r="AF2" s="9">
        <v>-17.373170099999999</v>
      </c>
      <c r="AG2" s="9">
        <v>-66.157607100000007</v>
      </c>
      <c r="AH2" s="9"/>
      <c r="AI2" s="9"/>
      <c r="AJ2" s="9"/>
      <c r="AK2" s="9"/>
      <c r="AL2" s="9"/>
    </row>
    <row r="3" spans="1:38" s="9" customFormat="1" x14ac:dyDescent="0.25">
      <c r="A3" s="8" t="s">
        <v>11</v>
      </c>
      <c r="B3" s="8" t="s">
        <v>12</v>
      </c>
      <c r="C3" s="8" t="s">
        <v>260</v>
      </c>
      <c r="D3" s="8" t="s">
        <v>277</v>
      </c>
      <c r="E3" s="8" t="s">
        <v>278</v>
      </c>
      <c r="F3" s="8" t="s">
        <v>279</v>
      </c>
      <c r="G3" s="8">
        <v>12</v>
      </c>
      <c r="H3" s="8" t="s">
        <v>280</v>
      </c>
      <c r="I3" s="8" t="s">
        <v>281</v>
      </c>
      <c r="J3" s="8" t="s">
        <v>282</v>
      </c>
      <c r="K3" s="8" t="s">
        <v>283</v>
      </c>
      <c r="L3" s="8" t="s">
        <v>365</v>
      </c>
      <c r="N3" s="9" t="str">
        <f>+E3</f>
        <v>CESAR AUGUSTO MATAMOROS SANZETENEA</v>
      </c>
      <c r="O3" s="9" t="str">
        <f>+H3</f>
        <v>CMATAMOROS</v>
      </c>
      <c r="P3" s="9" t="s">
        <v>384</v>
      </c>
      <c r="Q3" s="9" t="s">
        <v>383</v>
      </c>
      <c r="S3" s="9" t="s">
        <v>388</v>
      </c>
      <c r="T3" s="9" t="s">
        <v>389</v>
      </c>
      <c r="U3" s="9" t="s">
        <v>391</v>
      </c>
      <c r="W3" s="9" t="s">
        <v>406</v>
      </c>
      <c r="X3" s="9" t="s">
        <v>389</v>
      </c>
      <c r="Y3" s="9" t="str">
        <f>+J3</f>
        <v>3892690</v>
      </c>
      <c r="Z3" s="9" t="str">
        <f>+K3</f>
        <v>cesar.matamoros@promedical.com.bo</v>
      </c>
      <c r="AA3" s="9" t="s">
        <v>418</v>
      </c>
      <c r="AB3" s="9" t="s">
        <v>405</v>
      </c>
      <c r="AC3" s="9" t="s">
        <v>260</v>
      </c>
      <c r="AD3" s="9" t="str">
        <f>C3</f>
        <v>SCZ</v>
      </c>
      <c r="AE3" s="9" t="s">
        <v>419</v>
      </c>
      <c r="AF3" s="14">
        <v>-17.7390264</v>
      </c>
      <c r="AG3" s="14">
        <v>-63.181060799999997</v>
      </c>
    </row>
    <row r="4" spans="1:38" x14ac:dyDescent="0.25">
      <c r="A4" s="8" t="s">
        <v>11</v>
      </c>
      <c r="B4" s="8" t="s">
        <v>12</v>
      </c>
      <c r="C4" s="8" t="s">
        <v>260</v>
      </c>
      <c r="D4" s="8" t="s">
        <v>270</v>
      </c>
      <c r="E4" s="8" t="s">
        <v>271</v>
      </c>
      <c r="F4" s="8" t="s">
        <v>272</v>
      </c>
      <c r="G4" s="8">
        <v>12</v>
      </c>
      <c r="H4" s="8" t="s">
        <v>273</v>
      </c>
      <c r="I4" s="8" t="s">
        <v>274</v>
      </c>
      <c r="J4" s="8" t="s">
        <v>275</v>
      </c>
      <c r="K4" s="8" t="s">
        <v>276</v>
      </c>
      <c r="L4" s="8" t="s">
        <v>365</v>
      </c>
      <c r="M4" s="9"/>
      <c r="N4" s="9" t="str">
        <f>+E4</f>
        <v>JEANETTE MARISOL ONTIVEROS SAHONERO</v>
      </c>
      <c r="O4" s="9" t="str">
        <f>+H4</f>
        <v>JONTIVEROS</v>
      </c>
      <c r="P4" s="9" t="s">
        <v>384</v>
      </c>
      <c r="Q4" s="9" t="s">
        <v>383</v>
      </c>
      <c r="R4" s="9"/>
      <c r="S4" s="9" t="s">
        <v>388</v>
      </c>
      <c r="T4" s="9" t="s">
        <v>389</v>
      </c>
      <c r="U4" s="9" t="s">
        <v>392</v>
      </c>
      <c r="V4" s="9"/>
      <c r="W4" s="9" t="s">
        <v>406</v>
      </c>
      <c r="X4" s="9" t="s">
        <v>389</v>
      </c>
      <c r="Y4" s="9" t="str">
        <f>+J4</f>
        <v>972747</v>
      </c>
      <c r="Z4" s="9" t="str">
        <f>+K4</f>
        <v>jeanette.ontiveros@promedical.com.bo</v>
      </c>
      <c r="AA4" s="9" t="s">
        <v>418</v>
      </c>
      <c r="AB4" s="9" t="s">
        <v>404</v>
      </c>
      <c r="AC4" s="9" t="s">
        <v>260</v>
      </c>
      <c r="AD4" s="9" t="str">
        <f>C4</f>
        <v>SCZ</v>
      </c>
      <c r="AE4" s="9" t="s">
        <v>419</v>
      </c>
      <c r="AF4" s="14">
        <v>-17.7390264</v>
      </c>
      <c r="AG4" s="14">
        <v>-63.181060799999997</v>
      </c>
      <c r="AH4" s="9"/>
      <c r="AI4" s="9"/>
      <c r="AJ4" s="9"/>
      <c r="AK4" s="9"/>
      <c r="AL4" s="9"/>
    </row>
    <row r="5" spans="1:38" x14ac:dyDescent="0.25">
      <c r="A5" s="3" t="s">
        <v>11</v>
      </c>
      <c r="B5" s="3" t="s">
        <v>12</v>
      </c>
      <c r="C5" s="3" t="s">
        <v>368</v>
      </c>
      <c r="D5" s="3" t="s">
        <v>20</v>
      </c>
      <c r="E5" s="3" t="s">
        <v>21</v>
      </c>
      <c r="F5" s="3" t="s">
        <v>22</v>
      </c>
      <c r="G5" s="3">
        <v>9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365</v>
      </c>
      <c r="N5" t="str">
        <f>+E5</f>
        <v>ISRAEL FERNANDO TORREZ COSSIO</v>
      </c>
      <c r="O5" t="str">
        <f>+H5</f>
        <v>ITORRES</v>
      </c>
      <c r="P5" t="s">
        <v>384</v>
      </c>
      <c r="Q5" t="s">
        <v>383</v>
      </c>
      <c r="S5" t="s">
        <v>385</v>
      </c>
      <c r="T5" t="s">
        <v>383</v>
      </c>
      <c r="U5" t="str">
        <f>+C5</f>
        <v>CBBA</v>
      </c>
      <c r="V5" t="s">
        <v>16</v>
      </c>
      <c r="W5" t="s">
        <v>406</v>
      </c>
      <c r="X5" t="str">
        <f>+T5</f>
        <v>Si</v>
      </c>
      <c r="Y5" t="str">
        <f>+J5</f>
        <v>4454895</v>
      </c>
      <c r="Z5" t="str">
        <f>+K5</f>
        <v>israel.torres@promedical.com.bo</v>
      </c>
      <c r="AA5" t="s">
        <v>395</v>
      </c>
      <c r="AB5" t="s">
        <v>404</v>
      </c>
      <c r="AC5" t="s">
        <v>368</v>
      </c>
      <c r="AD5" t="str">
        <f>C5</f>
        <v>CBBA</v>
      </c>
      <c r="AE5" t="s">
        <v>421</v>
      </c>
      <c r="AF5">
        <v>-17.373170099999999</v>
      </c>
      <c r="AG5">
        <v>-66.157607100000007</v>
      </c>
    </row>
    <row r="6" spans="1:38" x14ac:dyDescent="0.25">
      <c r="A6" s="3" t="s">
        <v>11</v>
      </c>
      <c r="B6" s="3" t="s">
        <v>12</v>
      </c>
      <c r="C6" s="3" t="s">
        <v>260</v>
      </c>
      <c r="D6" s="3" t="s">
        <v>334</v>
      </c>
      <c r="E6" s="3" t="s">
        <v>335</v>
      </c>
      <c r="F6" s="3" t="s">
        <v>336</v>
      </c>
      <c r="G6" s="3">
        <v>12</v>
      </c>
      <c r="H6" s="3" t="s">
        <v>337</v>
      </c>
      <c r="I6" s="3" t="s">
        <v>338</v>
      </c>
      <c r="J6" s="3" t="s">
        <v>339</v>
      </c>
      <c r="K6" s="3" t="s">
        <v>340</v>
      </c>
      <c r="L6" s="3" t="s">
        <v>365</v>
      </c>
      <c r="N6" t="str">
        <f>+E6</f>
        <v>JAIME FRANK AGUILAR TERRAZAS</v>
      </c>
      <c r="O6" t="str">
        <f>+H6</f>
        <v>JAGUILAR</v>
      </c>
      <c r="P6" t="s">
        <v>384</v>
      </c>
      <c r="Q6" t="s">
        <v>383</v>
      </c>
      <c r="S6" t="s">
        <v>385</v>
      </c>
      <c r="T6" t="s">
        <v>383</v>
      </c>
      <c r="U6" t="str">
        <f>+C6</f>
        <v>SCZ</v>
      </c>
      <c r="V6" t="s">
        <v>280</v>
      </c>
      <c r="W6" t="s">
        <v>406</v>
      </c>
      <c r="X6" t="str">
        <f>+T6</f>
        <v>Si</v>
      </c>
      <c r="Y6" t="str">
        <f>+J6</f>
        <v>7859689</v>
      </c>
      <c r="Z6" t="str">
        <f>+K6</f>
        <v>jaime.aguilar@promedical.com.bo</v>
      </c>
      <c r="AA6" t="s">
        <v>395</v>
      </c>
      <c r="AB6" t="s">
        <v>405</v>
      </c>
      <c r="AC6" t="s">
        <v>260</v>
      </c>
      <c r="AD6" t="str">
        <f>C6</f>
        <v>SCZ</v>
      </c>
      <c r="AE6" t="s">
        <v>419</v>
      </c>
      <c r="AF6" s="15">
        <v>-17.7390264</v>
      </c>
      <c r="AG6" s="15">
        <v>-63.181060799999997</v>
      </c>
    </row>
    <row r="7" spans="1:38" s="7" customFormat="1" x14ac:dyDescent="0.25">
      <c r="A7" s="3" t="s">
        <v>11</v>
      </c>
      <c r="B7" s="3" t="s">
        <v>12</v>
      </c>
      <c r="C7" s="3" t="s">
        <v>75</v>
      </c>
      <c r="D7" s="3" t="s">
        <v>125</v>
      </c>
      <c r="E7" s="3" t="s">
        <v>126</v>
      </c>
      <c r="F7" s="3" t="s">
        <v>127</v>
      </c>
      <c r="G7" s="3">
        <v>9</v>
      </c>
      <c r="H7" s="3" t="s">
        <v>128</v>
      </c>
      <c r="I7" s="3" t="s">
        <v>129</v>
      </c>
      <c r="J7" s="3" t="s">
        <v>130</v>
      </c>
      <c r="K7" s="3" t="s">
        <v>131</v>
      </c>
      <c r="L7" s="3" t="s">
        <v>365</v>
      </c>
      <c r="M7"/>
      <c r="N7" t="str">
        <f>+E7</f>
        <v>JOCELYN BELEN BELLOT ESCOBAR</v>
      </c>
      <c r="O7" t="str">
        <f>+H7</f>
        <v>JBELLOT</v>
      </c>
      <c r="P7" t="s">
        <v>384</v>
      </c>
      <c r="Q7" t="s">
        <v>383</v>
      </c>
      <c r="R7"/>
      <c r="S7" t="s">
        <v>385</v>
      </c>
      <c r="T7" t="s">
        <v>383</v>
      </c>
      <c r="U7" t="str">
        <f>+C7</f>
        <v>LPZ</v>
      </c>
      <c r="V7" t="s">
        <v>273</v>
      </c>
      <c r="W7" t="s">
        <v>406</v>
      </c>
      <c r="X7" t="str">
        <f>+T7</f>
        <v>Si</v>
      </c>
      <c r="Y7" t="str">
        <f>+J7</f>
        <v>6944665</v>
      </c>
      <c r="Z7" t="str">
        <f>+K7</f>
        <v>jocelyn.bellot@promedical.com.bo</v>
      </c>
      <c r="AA7" t="s">
        <v>395</v>
      </c>
      <c r="AB7" t="s">
        <v>404</v>
      </c>
      <c r="AC7" t="s">
        <v>75</v>
      </c>
      <c r="AD7" t="str">
        <f>C7</f>
        <v>LPZ</v>
      </c>
      <c r="AE7" t="s">
        <v>420</v>
      </c>
      <c r="AF7">
        <v>-16.540802800000002</v>
      </c>
      <c r="AG7">
        <v>-68.0838617</v>
      </c>
      <c r="AH7"/>
      <c r="AI7"/>
      <c r="AJ7"/>
      <c r="AK7"/>
      <c r="AL7"/>
    </row>
    <row r="8" spans="1:38" x14ac:dyDescent="0.25">
      <c r="A8" s="3" t="s">
        <v>11</v>
      </c>
      <c r="B8" s="3" t="s">
        <v>12</v>
      </c>
      <c r="C8" s="3" t="s">
        <v>75</v>
      </c>
      <c r="D8" s="3" t="s">
        <v>138</v>
      </c>
      <c r="E8" s="3" t="s">
        <v>139</v>
      </c>
      <c r="F8" s="3" t="s">
        <v>140</v>
      </c>
      <c r="G8" s="3">
        <v>9</v>
      </c>
      <c r="H8" s="3" t="s">
        <v>141</v>
      </c>
      <c r="I8" s="3" t="s">
        <v>142</v>
      </c>
      <c r="J8" s="3" t="s">
        <v>143</v>
      </c>
      <c r="K8" s="3" t="s">
        <v>144</v>
      </c>
      <c r="L8" s="3" t="s">
        <v>365</v>
      </c>
      <c r="N8" t="str">
        <f>+E8</f>
        <v>ROCIO BELIN QUISPE AYALA</v>
      </c>
      <c r="O8" t="str">
        <f>+H8</f>
        <v>RQUISPE</v>
      </c>
      <c r="P8" t="s">
        <v>384</v>
      </c>
      <c r="Q8" t="s">
        <v>383</v>
      </c>
      <c r="S8" t="s">
        <v>385</v>
      </c>
      <c r="T8" t="s">
        <v>383</v>
      </c>
      <c r="U8" t="str">
        <f>+C8</f>
        <v>LPZ</v>
      </c>
      <c r="V8" t="s">
        <v>273</v>
      </c>
      <c r="W8" t="s">
        <v>406</v>
      </c>
      <c r="X8" t="str">
        <f>+T8</f>
        <v>Si</v>
      </c>
      <c r="Y8" t="str">
        <f>+J8</f>
        <v>6962437</v>
      </c>
      <c r="Z8" t="str">
        <f>+K8</f>
        <v>rocio.quispe@promedical.com.bo</v>
      </c>
      <c r="AA8" t="s">
        <v>395</v>
      </c>
      <c r="AB8" t="s">
        <v>404</v>
      </c>
      <c r="AC8" t="s">
        <v>75</v>
      </c>
      <c r="AD8" t="str">
        <f>C8</f>
        <v>LPZ</v>
      </c>
      <c r="AE8" t="s">
        <v>420</v>
      </c>
      <c r="AF8">
        <v>-16.540802800000002</v>
      </c>
      <c r="AG8">
        <v>-68.0838617</v>
      </c>
    </row>
    <row r="9" spans="1:38" s="9" customFormat="1" x14ac:dyDescent="0.25">
      <c r="A9" s="3" t="s">
        <v>11</v>
      </c>
      <c r="B9" s="3" t="s">
        <v>12</v>
      </c>
      <c r="C9" s="3" t="s">
        <v>161</v>
      </c>
      <c r="D9" s="3" t="s">
        <v>341</v>
      </c>
      <c r="E9" s="3" t="s">
        <v>342</v>
      </c>
      <c r="F9" s="3" t="s">
        <v>343</v>
      </c>
      <c r="G9" s="3">
        <v>9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365</v>
      </c>
      <c r="M9"/>
      <c r="N9" t="str">
        <f>+E9</f>
        <v>CAROLINA PINTO PAREJA</v>
      </c>
      <c r="O9" t="str">
        <f>+H9</f>
        <v>CPINTO</v>
      </c>
      <c r="P9" t="s">
        <v>384</v>
      </c>
      <c r="Q9" t="s">
        <v>383</v>
      </c>
      <c r="R9"/>
      <c r="S9" t="s">
        <v>385</v>
      </c>
      <c r="T9" t="s">
        <v>383</v>
      </c>
      <c r="U9" t="str">
        <f>+C9</f>
        <v>SCR</v>
      </c>
      <c r="V9" t="s">
        <v>16</v>
      </c>
      <c r="W9" t="s">
        <v>406</v>
      </c>
      <c r="X9" t="str">
        <f>+T9</f>
        <v>Si</v>
      </c>
      <c r="Y9" t="str">
        <f>+J9</f>
        <v>10421889</v>
      </c>
      <c r="Z9" t="str">
        <f>+K9</f>
        <v>carolina.pinto@promedical.com.bo</v>
      </c>
      <c r="AA9" t="s">
        <v>395</v>
      </c>
      <c r="AB9" t="s">
        <v>404</v>
      </c>
      <c r="AC9" t="s">
        <v>368</v>
      </c>
      <c r="AD9" t="str">
        <f>C9</f>
        <v>SCR</v>
      </c>
      <c r="AE9" t="s">
        <v>422</v>
      </c>
      <c r="AF9"/>
      <c r="AG9"/>
      <c r="AH9"/>
      <c r="AI9"/>
      <c r="AJ9"/>
      <c r="AK9"/>
      <c r="AL9"/>
    </row>
    <row r="10" spans="1:38" x14ac:dyDescent="0.25">
      <c r="A10" s="3" t="s">
        <v>11</v>
      </c>
      <c r="B10" s="3" t="s">
        <v>12</v>
      </c>
      <c r="C10" s="3" t="s">
        <v>75</v>
      </c>
      <c r="D10" s="3" t="s">
        <v>76</v>
      </c>
      <c r="E10" s="3" t="s">
        <v>77</v>
      </c>
      <c r="F10" s="3" t="s">
        <v>78</v>
      </c>
      <c r="G10" s="3">
        <v>9</v>
      </c>
      <c r="H10" s="3" t="s">
        <v>79</v>
      </c>
      <c r="I10" s="3" t="s">
        <v>80</v>
      </c>
      <c r="J10" s="3" t="s">
        <v>81</v>
      </c>
      <c r="K10" s="3" t="s">
        <v>82</v>
      </c>
      <c r="L10" s="3" t="s">
        <v>365</v>
      </c>
      <c r="N10" t="str">
        <f>+E10</f>
        <v>PEDRO SIÑANI ARIAS</v>
      </c>
      <c r="O10" t="str">
        <f>+H10</f>
        <v>PSINANI</v>
      </c>
      <c r="P10" t="s">
        <v>384</v>
      </c>
      <c r="Q10" t="s">
        <v>383</v>
      </c>
      <c r="S10" t="s">
        <v>385</v>
      </c>
      <c r="T10" t="s">
        <v>383</v>
      </c>
      <c r="U10" t="str">
        <f>+C10</f>
        <v>LPZ</v>
      </c>
      <c r="V10" t="s">
        <v>273</v>
      </c>
      <c r="W10" t="s">
        <v>406</v>
      </c>
      <c r="X10" t="str">
        <f>+T10</f>
        <v>Si</v>
      </c>
      <c r="Y10" t="str">
        <f>+J10</f>
        <v>4745345</v>
      </c>
      <c r="Z10" t="str">
        <f>+K10</f>
        <v>pedro.sinani@promedical.com.bo</v>
      </c>
      <c r="AA10" t="s">
        <v>395</v>
      </c>
      <c r="AB10" s="10" t="s">
        <v>405</v>
      </c>
      <c r="AC10" t="s">
        <v>75</v>
      </c>
      <c r="AD10" t="str">
        <f>C10</f>
        <v>LPZ</v>
      </c>
      <c r="AE10" t="s">
        <v>420</v>
      </c>
      <c r="AF10">
        <v>-16.540802800000002</v>
      </c>
      <c r="AG10">
        <v>-68.0838617</v>
      </c>
    </row>
    <row r="11" spans="1:38" s="9" customFormat="1" x14ac:dyDescent="0.25">
      <c r="A11" s="3" t="s">
        <v>11</v>
      </c>
      <c r="B11" s="3" t="s">
        <v>12</v>
      </c>
      <c r="C11" s="3" t="s">
        <v>369</v>
      </c>
      <c r="D11" s="3" t="s">
        <v>68</v>
      </c>
      <c r="E11" s="3" t="s">
        <v>69</v>
      </c>
      <c r="F11" s="3" t="s">
        <v>70</v>
      </c>
      <c r="G11" s="3">
        <v>9</v>
      </c>
      <c r="H11" s="3" t="s">
        <v>71</v>
      </c>
      <c r="I11" s="3" t="s">
        <v>72</v>
      </c>
      <c r="J11" s="3" t="s">
        <v>73</v>
      </c>
      <c r="K11" s="3" t="s">
        <v>74</v>
      </c>
      <c r="L11" s="3" t="s">
        <v>365</v>
      </c>
      <c r="M11"/>
      <c r="N11" t="str">
        <f>+E11</f>
        <v>PATRICIA ARMINDA CHUQUIMIA</v>
      </c>
      <c r="O11" t="str">
        <f>+H11</f>
        <v>PCHUQUIMIA</v>
      </c>
      <c r="P11" t="s">
        <v>384</v>
      </c>
      <c r="Q11" t="s">
        <v>383</v>
      </c>
      <c r="R11"/>
      <c r="S11" t="s">
        <v>385</v>
      </c>
      <c r="T11" t="s">
        <v>383</v>
      </c>
      <c r="U11" t="str">
        <f>+C11</f>
        <v>ALTO</v>
      </c>
      <c r="V11" t="s">
        <v>273</v>
      </c>
      <c r="W11" t="s">
        <v>406</v>
      </c>
      <c r="X11" t="str">
        <f>+T11</f>
        <v>Si</v>
      </c>
      <c r="Y11" t="str">
        <f>+J11</f>
        <v>4741559</v>
      </c>
      <c r="Z11" t="str">
        <f>+K11</f>
        <v>patricia.chuquimia@promedical.com.bo</v>
      </c>
      <c r="AA11" t="s">
        <v>395</v>
      </c>
      <c r="AB11" s="10" t="s">
        <v>404</v>
      </c>
      <c r="AC11" t="s">
        <v>75</v>
      </c>
      <c r="AD11" t="str">
        <f>C11</f>
        <v>ALTO</v>
      </c>
      <c r="AE11" t="s">
        <v>420</v>
      </c>
      <c r="AF11">
        <v>-16.540802800000002</v>
      </c>
      <c r="AG11">
        <v>-68.0838617</v>
      </c>
      <c r="AH11"/>
      <c r="AI11"/>
      <c r="AJ11"/>
      <c r="AK11"/>
      <c r="AL11"/>
    </row>
    <row r="12" spans="1:38" x14ac:dyDescent="0.25">
      <c r="A12" s="3" t="s">
        <v>11</v>
      </c>
      <c r="B12" s="3" t="s">
        <v>12</v>
      </c>
      <c r="C12" s="3" t="s">
        <v>75</v>
      </c>
      <c r="D12" s="3" t="s">
        <v>83</v>
      </c>
      <c r="E12" s="3" t="s">
        <v>84</v>
      </c>
      <c r="F12" s="3" t="s">
        <v>85</v>
      </c>
      <c r="G12" s="3"/>
      <c r="H12" s="3" t="s">
        <v>86</v>
      </c>
      <c r="I12" s="3" t="s">
        <v>87</v>
      </c>
      <c r="J12" s="3" t="s">
        <v>88</v>
      </c>
      <c r="K12" s="3" t="s">
        <v>89</v>
      </c>
      <c r="L12" s="3" t="s">
        <v>365</v>
      </c>
      <c r="N12" t="str">
        <f>+E12</f>
        <v>LUIS GONZAGA MAMANI MAMANI</v>
      </c>
      <c r="O12" t="str">
        <f>+H12</f>
        <v>LGMAMANI</v>
      </c>
      <c r="P12" t="s">
        <v>384</v>
      </c>
      <c r="Q12" t="s">
        <v>383</v>
      </c>
      <c r="S12" t="s">
        <v>385</v>
      </c>
      <c r="T12" t="s">
        <v>383</v>
      </c>
      <c r="U12" t="str">
        <f>+C12</f>
        <v>LPZ</v>
      </c>
      <c r="V12" t="s">
        <v>273</v>
      </c>
      <c r="W12" t="s">
        <v>406</v>
      </c>
      <c r="X12" t="str">
        <f>+T12</f>
        <v>Si</v>
      </c>
      <c r="Y12" t="str">
        <f>+J12</f>
        <v>3354466</v>
      </c>
      <c r="Z12" t="str">
        <f>+K12</f>
        <v>luis.mamani@promedical.com.bo</v>
      </c>
      <c r="AA12" t="s">
        <v>395</v>
      </c>
      <c r="AB12" s="10" t="s">
        <v>405</v>
      </c>
      <c r="AC12" t="s">
        <v>75</v>
      </c>
      <c r="AD12" t="str">
        <f>C12</f>
        <v>LPZ</v>
      </c>
      <c r="AE12" t="s">
        <v>420</v>
      </c>
      <c r="AF12">
        <v>-16.540802800000002</v>
      </c>
      <c r="AG12">
        <v>-68.0838617</v>
      </c>
    </row>
    <row r="13" spans="1:38" x14ac:dyDescent="0.25">
      <c r="A13" s="3" t="s">
        <v>11</v>
      </c>
      <c r="B13" s="3" t="s">
        <v>12</v>
      </c>
      <c r="C13" s="3" t="s">
        <v>75</v>
      </c>
      <c r="D13" s="3" t="s">
        <v>90</v>
      </c>
      <c r="E13" s="3" t="s">
        <v>91</v>
      </c>
      <c r="F13" s="3" t="s">
        <v>92</v>
      </c>
      <c r="G13" s="3">
        <v>9</v>
      </c>
      <c r="H13" s="3" t="s">
        <v>93</v>
      </c>
      <c r="I13" s="3" t="s">
        <v>94</v>
      </c>
      <c r="J13" s="3" t="s">
        <v>95</v>
      </c>
      <c r="K13" s="3" t="s">
        <v>96</v>
      </c>
      <c r="L13" s="3" t="s">
        <v>365</v>
      </c>
      <c r="N13" t="str">
        <f>+E13</f>
        <v>ANA MARIA APAZA VICENTE</v>
      </c>
      <c r="O13" t="str">
        <f>+H13</f>
        <v>AAPAZA</v>
      </c>
      <c r="P13" t="s">
        <v>384</v>
      </c>
      <c r="Q13" t="s">
        <v>383</v>
      </c>
      <c r="S13" t="s">
        <v>385</v>
      </c>
      <c r="T13" t="s">
        <v>383</v>
      </c>
      <c r="U13" t="str">
        <f>+C13</f>
        <v>LPZ</v>
      </c>
      <c r="V13" t="s">
        <v>273</v>
      </c>
      <c r="W13" t="s">
        <v>406</v>
      </c>
      <c r="X13" t="str">
        <f>+T13</f>
        <v>Si</v>
      </c>
      <c r="Y13" t="str">
        <f>+J13</f>
        <v>4283431</v>
      </c>
      <c r="Z13" t="str">
        <f>+K13</f>
        <v>ana.apaza@promedical.com.bo</v>
      </c>
      <c r="AA13" t="s">
        <v>395</v>
      </c>
      <c r="AB13" s="10" t="s">
        <v>404</v>
      </c>
      <c r="AC13" t="s">
        <v>75</v>
      </c>
      <c r="AD13" t="str">
        <f>C13</f>
        <v>LPZ</v>
      </c>
      <c r="AE13" t="s">
        <v>420</v>
      </c>
      <c r="AF13">
        <v>-16.540802800000002</v>
      </c>
      <c r="AG13">
        <v>-68.0838617</v>
      </c>
    </row>
    <row r="14" spans="1:38" x14ac:dyDescent="0.25">
      <c r="A14" s="3" t="s">
        <v>11</v>
      </c>
      <c r="B14" s="3" t="s">
        <v>12</v>
      </c>
      <c r="C14" s="3" t="s">
        <v>153</v>
      </c>
      <c r="D14" s="3" t="s">
        <v>154</v>
      </c>
      <c r="E14" s="3" t="s">
        <v>155</v>
      </c>
      <c r="F14" s="3" t="s">
        <v>156</v>
      </c>
      <c r="G14" s="3">
        <v>9</v>
      </c>
      <c r="H14" s="3" t="s">
        <v>157</v>
      </c>
      <c r="I14" s="3" t="s">
        <v>158</v>
      </c>
      <c r="J14" s="3" t="s">
        <v>159</v>
      </c>
      <c r="K14" s="3" t="s">
        <v>160</v>
      </c>
      <c r="L14" s="3" t="s">
        <v>365</v>
      </c>
      <c r="N14" t="str">
        <f>+E14</f>
        <v>NORMA CAMPOS PALENQUE</v>
      </c>
      <c r="O14" t="str">
        <f>+H14</f>
        <v>NCAMPOS</v>
      </c>
      <c r="P14" t="s">
        <v>384</v>
      </c>
      <c r="Q14" t="s">
        <v>383</v>
      </c>
      <c r="S14" t="s">
        <v>385</v>
      </c>
      <c r="T14" t="s">
        <v>383</v>
      </c>
      <c r="U14" t="str">
        <f>+C14</f>
        <v>POT</v>
      </c>
      <c r="V14" t="s">
        <v>16</v>
      </c>
      <c r="W14" t="s">
        <v>406</v>
      </c>
      <c r="X14" t="str">
        <f>+T14</f>
        <v>Si</v>
      </c>
      <c r="Y14" t="str">
        <f>+J14</f>
        <v>5137513</v>
      </c>
      <c r="Z14" t="str">
        <f>+K14</f>
        <v>norma.campos@promedical.com.bo</v>
      </c>
      <c r="AA14" t="s">
        <v>395</v>
      </c>
      <c r="AB14" s="10" t="s">
        <v>404</v>
      </c>
      <c r="AC14" t="s">
        <v>368</v>
      </c>
      <c r="AD14" t="str">
        <f>C14</f>
        <v>POT</v>
      </c>
      <c r="AE14" t="s">
        <v>423</v>
      </c>
    </row>
    <row r="15" spans="1:38" x14ac:dyDescent="0.25">
      <c r="A15" s="3" t="s">
        <v>11</v>
      </c>
      <c r="B15" s="3" t="s">
        <v>12</v>
      </c>
      <c r="C15" s="3" t="s">
        <v>75</v>
      </c>
      <c r="D15" s="3" t="s">
        <v>355</v>
      </c>
      <c r="E15" s="3" t="s">
        <v>356</v>
      </c>
      <c r="F15" s="3" t="s">
        <v>357</v>
      </c>
      <c r="G15" s="3"/>
      <c r="H15" s="3" t="s">
        <v>358</v>
      </c>
      <c r="I15" s="3" t="s">
        <v>359</v>
      </c>
      <c r="J15" s="3" t="s">
        <v>360</v>
      </c>
      <c r="K15" s="3" t="s">
        <v>361</v>
      </c>
      <c r="L15" s="3" t="s">
        <v>365</v>
      </c>
      <c r="N15" t="str">
        <f>+E15</f>
        <v>KAREN RODRIGUEZ BELTRAN</v>
      </c>
      <c r="O15" t="str">
        <f>+H15</f>
        <v>KRRODRIGUE</v>
      </c>
      <c r="P15" t="s">
        <v>384</v>
      </c>
      <c r="Q15" t="s">
        <v>383</v>
      </c>
      <c r="S15" t="s">
        <v>385</v>
      </c>
      <c r="T15" t="s">
        <v>383</v>
      </c>
      <c r="U15" t="str">
        <f>+C15</f>
        <v>LPZ</v>
      </c>
      <c r="V15" t="s">
        <v>273</v>
      </c>
      <c r="W15" t="s">
        <v>406</v>
      </c>
      <c r="X15" t="str">
        <f>+T15</f>
        <v>Si</v>
      </c>
      <c r="Y15" t="str">
        <f>+J15</f>
        <v>4793682</v>
      </c>
      <c r="Z15" t="str">
        <f>+K15</f>
        <v>karen.rodriguez@promedical.com.bo</v>
      </c>
      <c r="AA15" t="s">
        <v>395</v>
      </c>
      <c r="AB15" s="10" t="s">
        <v>404</v>
      </c>
      <c r="AC15" t="s">
        <v>75</v>
      </c>
      <c r="AD15" t="str">
        <f>C15</f>
        <v>LPZ</v>
      </c>
      <c r="AE15" t="s">
        <v>420</v>
      </c>
      <c r="AF15">
        <v>-16.540802800000002</v>
      </c>
      <c r="AG15">
        <v>-68.0838617</v>
      </c>
    </row>
    <row r="16" spans="1:38" x14ac:dyDescent="0.25">
      <c r="A16" s="3" t="s">
        <v>11</v>
      </c>
      <c r="B16" s="3" t="s">
        <v>12</v>
      </c>
      <c r="C16" s="3" t="s">
        <v>260</v>
      </c>
      <c r="D16" s="3" t="s">
        <v>312</v>
      </c>
      <c r="E16" s="3" t="s">
        <v>313</v>
      </c>
      <c r="F16" s="3" t="s">
        <v>314</v>
      </c>
      <c r="G16" s="3">
        <v>12</v>
      </c>
      <c r="H16" s="3" t="s">
        <v>315</v>
      </c>
      <c r="I16" s="3" t="s">
        <v>316</v>
      </c>
      <c r="J16" s="3" t="s">
        <v>317</v>
      </c>
      <c r="K16" s="3" t="s">
        <v>318</v>
      </c>
      <c r="L16" s="3" t="s">
        <v>365</v>
      </c>
      <c r="N16" t="str">
        <f>+E16</f>
        <v>ASTRID NATALY BALDERRAMA MUÑOZ - GESTOR</v>
      </c>
      <c r="O16" t="str">
        <f>+H16</f>
        <v>ABALDERRAM</v>
      </c>
      <c r="P16" t="s">
        <v>384</v>
      </c>
      <c r="Q16" t="s">
        <v>383</v>
      </c>
      <c r="S16" t="s">
        <v>385</v>
      </c>
      <c r="T16" t="s">
        <v>383</v>
      </c>
      <c r="U16" t="str">
        <f>+C16</f>
        <v>SCZ</v>
      </c>
      <c r="V16" t="s">
        <v>280</v>
      </c>
      <c r="W16" t="s">
        <v>406</v>
      </c>
      <c r="X16" t="str">
        <f>+T16</f>
        <v>Si</v>
      </c>
      <c r="Y16" t="str">
        <f>+J16</f>
        <v>9318931</v>
      </c>
      <c r="Z16" t="str">
        <f>+K16</f>
        <v>astrid.balderrama@promedical.com.bo</v>
      </c>
      <c r="AA16" t="s">
        <v>395</v>
      </c>
      <c r="AB16" s="10" t="s">
        <v>404</v>
      </c>
      <c r="AC16" t="s">
        <v>260</v>
      </c>
      <c r="AD16" t="str">
        <f>C16</f>
        <v>SCZ</v>
      </c>
      <c r="AE16" t="s">
        <v>419</v>
      </c>
      <c r="AF16" s="15">
        <v>-17.7390264</v>
      </c>
      <c r="AG16" s="15">
        <v>-63.181060799999997</v>
      </c>
    </row>
    <row r="17" spans="1:38" x14ac:dyDescent="0.25">
      <c r="A17" s="3" t="s">
        <v>11</v>
      </c>
      <c r="B17" s="3" t="s">
        <v>12</v>
      </c>
      <c r="C17" s="3" t="s">
        <v>260</v>
      </c>
      <c r="D17" s="3" t="s">
        <v>319</v>
      </c>
      <c r="E17" s="3" t="s">
        <v>320</v>
      </c>
      <c r="F17" s="3" t="s">
        <v>321</v>
      </c>
      <c r="G17" s="3">
        <v>12</v>
      </c>
      <c r="H17" s="3" t="s">
        <v>322</v>
      </c>
      <c r="I17" s="3" t="s">
        <v>320</v>
      </c>
      <c r="J17" s="3" t="s">
        <v>323</v>
      </c>
      <c r="K17" s="3" t="s">
        <v>324</v>
      </c>
      <c r="L17" s="3" t="s">
        <v>365</v>
      </c>
      <c r="N17" t="str">
        <f>+E17</f>
        <v>ANDREA GARCIA ZAPATA</v>
      </c>
      <c r="O17" t="str">
        <f>+H17</f>
        <v>AGARCIAZ</v>
      </c>
      <c r="P17" t="s">
        <v>384</v>
      </c>
      <c r="Q17" t="s">
        <v>383</v>
      </c>
      <c r="S17" t="s">
        <v>385</v>
      </c>
      <c r="T17" t="s">
        <v>383</v>
      </c>
      <c r="U17" t="str">
        <f>+C17</f>
        <v>SCZ</v>
      </c>
      <c r="V17" t="s">
        <v>280</v>
      </c>
      <c r="W17" t="s">
        <v>406</v>
      </c>
      <c r="X17" t="str">
        <f>+T17</f>
        <v>Si</v>
      </c>
      <c r="Y17" t="str">
        <f>+J17</f>
        <v>7883737</v>
      </c>
      <c r="Z17" t="str">
        <f>+K17</f>
        <v>andrea.garcia@promedical.com.bo</v>
      </c>
      <c r="AA17" t="s">
        <v>395</v>
      </c>
      <c r="AB17" s="10" t="s">
        <v>404</v>
      </c>
      <c r="AC17" t="s">
        <v>260</v>
      </c>
      <c r="AD17" t="str">
        <f>C17</f>
        <v>SCZ</v>
      </c>
      <c r="AE17" t="s">
        <v>419</v>
      </c>
      <c r="AF17" s="15">
        <v>-17.7390264</v>
      </c>
      <c r="AG17" s="15">
        <v>-63.181060799999997</v>
      </c>
    </row>
    <row r="18" spans="1:38" x14ac:dyDescent="0.25">
      <c r="A18" s="3" t="s">
        <v>11</v>
      </c>
      <c r="B18" s="3" t="s">
        <v>12</v>
      </c>
      <c r="C18" s="3" t="s">
        <v>368</v>
      </c>
      <c r="D18" s="3" t="s">
        <v>27</v>
      </c>
      <c r="E18" s="3" t="s">
        <v>28</v>
      </c>
      <c r="F18" s="3" t="s">
        <v>29</v>
      </c>
      <c r="G18" s="3">
        <v>9</v>
      </c>
      <c r="H18" s="3" t="s">
        <v>30</v>
      </c>
      <c r="I18" s="3" t="s">
        <v>28</v>
      </c>
      <c r="J18" s="3" t="s">
        <v>31</v>
      </c>
      <c r="K18" s="3" t="s">
        <v>32</v>
      </c>
      <c r="L18" s="3" t="s">
        <v>365</v>
      </c>
      <c r="N18" t="str">
        <f>+E18</f>
        <v>ALEJANDRA RISSELY DIAZ ROJAS</v>
      </c>
      <c r="O18" t="str">
        <f>+H18</f>
        <v>ARDIAZ</v>
      </c>
      <c r="P18" t="s">
        <v>384</v>
      </c>
      <c r="Q18" t="s">
        <v>383</v>
      </c>
      <c r="S18" t="s">
        <v>385</v>
      </c>
      <c r="T18" t="s">
        <v>383</v>
      </c>
      <c r="U18" t="str">
        <f>+C18</f>
        <v>CBBA</v>
      </c>
      <c r="V18" t="s">
        <v>16</v>
      </c>
      <c r="W18" t="s">
        <v>406</v>
      </c>
      <c r="X18" t="str">
        <f>+T18</f>
        <v>Si</v>
      </c>
      <c r="Y18" t="str">
        <f>+J18</f>
        <v>5278361</v>
      </c>
      <c r="Z18" t="str">
        <f>+K18</f>
        <v>alejandra.diaz@promedical.com.bo</v>
      </c>
      <c r="AA18" t="s">
        <v>395</v>
      </c>
      <c r="AB18" s="10" t="s">
        <v>404</v>
      </c>
      <c r="AC18" t="s">
        <v>368</v>
      </c>
      <c r="AD18" t="str">
        <f>C18</f>
        <v>CBBA</v>
      </c>
      <c r="AE18" t="s">
        <v>421</v>
      </c>
      <c r="AF18">
        <v>-17.373170099999999</v>
      </c>
      <c r="AG18">
        <v>-66.157607100000007</v>
      </c>
    </row>
    <row r="19" spans="1:38" x14ac:dyDescent="0.25">
      <c r="A19" s="3" t="s">
        <v>11</v>
      </c>
      <c r="B19" s="3" t="s">
        <v>12</v>
      </c>
      <c r="C19" s="3" t="s">
        <v>368</v>
      </c>
      <c r="D19" s="3" t="s">
        <v>33</v>
      </c>
      <c r="E19" s="3" t="s">
        <v>34</v>
      </c>
      <c r="F19" s="3" t="s">
        <v>35</v>
      </c>
      <c r="G19" s="3">
        <v>15</v>
      </c>
      <c r="H19" s="3" t="s">
        <v>36</v>
      </c>
      <c r="I19" s="3" t="s">
        <v>37</v>
      </c>
      <c r="J19" s="3" t="s">
        <v>38</v>
      </c>
      <c r="K19" s="3" t="s">
        <v>39</v>
      </c>
      <c r="L19" s="3" t="s">
        <v>365</v>
      </c>
      <c r="N19" t="str">
        <f>+E19</f>
        <v>IVER ADHEMAR RIVEROS AYALA</v>
      </c>
      <c r="O19" t="str">
        <f>+H19</f>
        <v>IRIVEROS</v>
      </c>
      <c r="P19" t="s">
        <v>384</v>
      </c>
      <c r="Q19" t="s">
        <v>383</v>
      </c>
      <c r="S19" t="s">
        <v>385</v>
      </c>
      <c r="T19" t="s">
        <v>383</v>
      </c>
      <c r="U19" t="str">
        <f>+C19</f>
        <v>CBBA</v>
      </c>
      <c r="V19" t="s">
        <v>16</v>
      </c>
      <c r="W19" t="s">
        <v>406</v>
      </c>
      <c r="X19" t="str">
        <f>+T19</f>
        <v>Si</v>
      </c>
      <c r="Y19" t="str">
        <f>+J19</f>
        <v>6798813</v>
      </c>
      <c r="Z19" t="str">
        <f>+K19</f>
        <v>ivert.riveros@promedical.com.bo</v>
      </c>
      <c r="AA19" t="s">
        <v>395</v>
      </c>
      <c r="AB19" s="10" t="s">
        <v>405</v>
      </c>
      <c r="AC19" t="s">
        <v>368</v>
      </c>
      <c r="AD19" t="str">
        <f>C19</f>
        <v>CBBA</v>
      </c>
      <c r="AE19" t="s">
        <v>421</v>
      </c>
      <c r="AF19">
        <v>-17.373170099999999</v>
      </c>
      <c r="AG19">
        <v>-66.157607100000007</v>
      </c>
    </row>
    <row r="20" spans="1:38" s="9" customFormat="1" x14ac:dyDescent="0.25">
      <c r="A20" s="3" t="s">
        <v>11</v>
      </c>
      <c r="B20" s="3" t="s">
        <v>12</v>
      </c>
      <c r="C20" s="3" t="s">
        <v>145</v>
      </c>
      <c r="D20" s="3" t="s">
        <v>146</v>
      </c>
      <c r="E20" s="3" t="s">
        <v>147</v>
      </c>
      <c r="F20" s="3" t="s">
        <v>148</v>
      </c>
      <c r="G20" s="3">
        <v>8</v>
      </c>
      <c r="H20" s="3" t="s">
        <v>149</v>
      </c>
      <c r="I20" s="3" t="s">
        <v>150</v>
      </c>
      <c r="J20" s="3" t="s">
        <v>151</v>
      </c>
      <c r="K20" s="3" t="s">
        <v>152</v>
      </c>
      <c r="L20" s="3" t="s">
        <v>365</v>
      </c>
      <c r="M20"/>
      <c r="N20" t="str">
        <f>+E20</f>
        <v>RODRIGO DIEGO AVENDAÑO NAVIA</v>
      </c>
      <c r="O20" t="str">
        <f>+H20</f>
        <v>RAVENDANO</v>
      </c>
      <c r="P20" t="s">
        <v>384</v>
      </c>
      <c r="Q20" t="s">
        <v>383</v>
      </c>
      <c r="R20"/>
      <c r="S20" t="s">
        <v>385</v>
      </c>
      <c r="T20" t="s">
        <v>383</v>
      </c>
      <c r="U20" t="str">
        <f>+C20</f>
        <v>ORU</v>
      </c>
      <c r="V20" t="s">
        <v>273</v>
      </c>
      <c r="W20" t="s">
        <v>406</v>
      </c>
      <c r="X20" t="str">
        <f>+T20</f>
        <v>Si</v>
      </c>
      <c r="Y20" t="str">
        <f>+J20</f>
        <v>5724646</v>
      </c>
      <c r="Z20" t="str">
        <f>+K20</f>
        <v>rodrigo.avendano@promedical.com.bo</v>
      </c>
      <c r="AA20" t="s">
        <v>395</v>
      </c>
      <c r="AB20" s="10" t="s">
        <v>405</v>
      </c>
      <c r="AC20" t="s">
        <v>75</v>
      </c>
      <c r="AD20" t="str">
        <f>C20</f>
        <v>ORU</v>
      </c>
      <c r="AE20" t="s">
        <v>424</v>
      </c>
      <c r="AF20"/>
      <c r="AG20"/>
      <c r="AH20"/>
      <c r="AI20"/>
      <c r="AJ20"/>
      <c r="AK20"/>
      <c r="AL20"/>
    </row>
    <row r="21" spans="1:38" x14ac:dyDescent="0.25">
      <c r="A21" s="3" t="s">
        <v>11</v>
      </c>
      <c r="B21" s="3" t="s">
        <v>12</v>
      </c>
      <c r="C21" s="3" t="s">
        <v>260</v>
      </c>
      <c r="D21" s="3" t="s">
        <v>162</v>
      </c>
      <c r="E21" s="3" t="s">
        <v>163</v>
      </c>
      <c r="F21" s="3" t="s">
        <v>164</v>
      </c>
      <c r="G21" s="3">
        <v>12</v>
      </c>
      <c r="H21" s="3" t="s">
        <v>165</v>
      </c>
      <c r="I21" s="3" t="s">
        <v>166</v>
      </c>
      <c r="J21" s="3" t="s">
        <v>167</v>
      </c>
      <c r="K21" s="3" t="s">
        <v>168</v>
      </c>
      <c r="L21" s="3" t="s">
        <v>365</v>
      </c>
      <c r="N21" t="str">
        <f>+E21</f>
        <v>ELSA EDITH FERNANDEZ VARGAS</v>
      </c>
      <c r="O21" t="str">
        <f>+H21</f>
        <v>EEFERNANDE</v>
      </c>
      <c r="P21" t="s">
        <v>384</v>
      </c>
      <c r="Q21" t="s">
        <v>383</v>
      </c>
      <c r="S21" t="s">
        <v>385</v>
      </c>
      <c r="T21" t="s">
        <v>383</v>
      </c>
      <c r="U21" t="str">
        <f>+C21</f>
        <v>SCZ</v>
      </c>
      <c r="V21" t="s">
        <v>280</v>
      </c>
      <c r="W21" t="s">
        <v>406</v>
      </c>
      <c r="X21" t="str">
        <f>+T21</f>
        <v>Si</v>
      </c>
      <c r="Y21" t="str">
        <f>+J21</f>
        <v>7695441</v>
      </c>
      <c r="Z21" t="str">
        <f>+K21</f>
        <v>elsa.fernandez@promedical.com.bo</v>
      </c>
      <c r="AA21" t="s">
        <v>395</v>
      </c>
      <c r="AB21" s="10" t="s">
        <v>404</v>
      </c>
      <c r="AC21" t="s">
        <v>260</v>
      </c>
      <c r="AD21" t="str">
        <f>C21</f>
        <v>SCZ</v>
      </c>
      <c r="AE21" t="s">
        <v>419</v>
      </c>
      <c r="AF21" s="15">
        <v>-17.7390264</v>
      </c>
      <c r="AG21" s="15">
        <v>-63.181060799999997</v>
      </c>
    </row>
    <row r="22" spans="1:38" s="7" customFormat="1" x14ac:dyDescent="0.25">
      <c r="A22" s="3" t="s">
        <v>11</v>
      </c>
      <c r="B22" s="3" t="s">
        <v>12</v>
      </c>
      <c r="C22" s="3" t="s">
        <v>75</v>
      </c>
      <c r="D22" s="3" t="s">
        <v>97</v>
      </c>
      <c r="E22" s="3" t="s">
        <v>98</v>
      </c>
      <c r="F22" s="3" t="s">
        <v>99</v>
      </c>
      <c r="G22" s="3">
        <v>8</v>
      </c>
      <c r="H22" s="3" t="s">
        <v>100</v>
      </c>
      <c r="I22" s="3" t="s">
        <v>101</v>
      </c>
      <c r="J22" s="3" t="s">
        <v>102</v>
      </c>
      <c r="K22" s="3" t="s">
        <v>103</v>
      </c>
      <c r="L22" s="3" t="s">
        <v>365</v>
      </c>
      <c r="M22"/>
      <c r="N22" t="str">
        <f>+E22</f>
        <v>CARLOS HUMBERTO CALDERON ARGOTE</v>
      </c>
      <c r="O22" t="str">
        <f>+H22</f>
        <v>CCALDERON</v>
      </c>
      <c r="P22" t="s">
        <v>384</v>
      </c>
      <c r="Q22" t="s">
        <v>383</v>
      </c>
      <c r="R22"/>
      <c r="S22" t="s">
        <v>385</v>
      </c>
      <c r="T22" t="s">
        <v>383</v>
      </c>
      <c r="U22" t="str">
        <f>+C22</f>
        <v>LPZ</v>
      </c>
      <c r="V22" t="s">
        <v>273</v>
      </c>
      <c r="W22" t="s">
        <v>406</v>
      </c>
      <c r="X22" t="str">
        <f>+T22</f>
        <v>Si</v>
      </c>
      <c r="Y22" t="str">
        <f>+J22</f>
        <v>6133193</v>
      </c>
      <c r="Z22" t="str">
        <f>+K22</f>
        <v>carlos.calderon@promedical.com.bo</v>
      </c>
      <c r="AA22" t="s">
        <v>395</v>
      </c>
      <c r="AB22" s="10" t="s">
        <v>405</v>
      </c>
      <c r="AC22" t="s">
        <v>75</v>
      </c>
      <c r="AD22" t="str">
        <f>C22</f>
        <v>LPZ</v>
      </c>
      <c r="AE22" t="s">
        <v>420</v>
      </c>
      <c r="AF22">
        <v>-16.540802800000002</v>
      </c>
      <c r="AG22">
        <v>-68.0838617</v>
      </c>
      <c r="AH22"/>
      <c r="AI22"/>
      <c r="AJ22"/>
      <c r="AK22"/>
      <c r="AL22"/>
    </row>
    <row r="23" spans="1:38" s="7" customFormat="1" x14ac:dyDescent="0.25">
      <c r="A23" s="3" t="s">
        <v>11</v>
      </c>
      <c r="B23" s="3" t="s">
        <v>12</v>
      </c>
      <c r="C23" s="3" t="s">
        <v>260</v>
      </c>
      <c r="D23" s="3" t="s">
        <v>227</v>
      </c>
      <c r="E23" s="3" t="s">
        <v>228</v>
      </c>
      <c r="F23" s="3" t="s">
        <v>229</v>
      </c>
      <c r="G23" s="3">
        <v>8</v>
      </c>
      <c r="H23" s="3" t="s">
        <v>230</v>
      </c>
      <c r="I23" s="3" t="s">
        <v>231</v>
      </c>
      <c r="J23" s="3" t="s">
        <v>232</v>
      </c>
      <c r="K23" s="3" t="s">
        <v>233</v>
      </c>
      <c r="L23" s="3" t="s">
        <v>365</v>
      </c>
      <c r="M23"/>
      <c r="N23" t="str">
        <f>+E23</f>
        <v>ANA KAREN EVIA</v>
      </c>
      <c r="O23" t="str">
        <f>+H23</f>
        <v>AEVIA</v>
      </c>
      <c r="P23" t="s">
        <v>384</v>
      </c>
      <c r="Q23" t="s">
        <v>383</v>
      </c>
      <c r="R23"/>
      <c r="S23" t="s">
        <v>385</v>
      </c>
      <c r="T23" t="s">
        <v>383</v>
      </c>
      <c r="U23" t="str">
        <f>+C23</f>
        <v>SCZ</v>
      </c>
      <c r="V23" t="s">
        <v>280</v>
      </c>
      <c r="W23" t="s">
        <v>406</v>
      </c>
      <c r="X23" t="str">
        <f>+T23</f>
        <v>Si</v>
      </c>
      <c r="Y23" t="str">
        <f>+J23</f>
        <v>7804658</v>
      </c>
      <c r="Z23" t="str">
        <f>+K23</f>
        <v>ana.evia@promedical.com.bo</v>
      </c>
      <c r="AA23" t="s">
        <v>395</v>
      </c>
      <c r="AB23" s="10" t="s">
        <v>404</v>
      </c>
      <c r="AC23" t="s">
        <v>260</v>
      </c>
      <c r="AD23" t="str">
        <f>C23</f>
        <v>SCZ</v>
      </c>
      <c r="AE23" t="s">
        <v>419</v>
      </c>
      <c r="AF23" s="15">
        <v>-17.7390264</v>
      </c>
      <c r="AG23" s="15">
        <v>-63.181060799999997</v>
      </c>
      <c r="AH23"/>
      <c r="AI23"/>
      <c r="AJ23"/>
      <c r="AK23"/>
      <c r="AL23"/>
    </row>
    <row r="24" spans="1:38" x14ac:dyDescent="0.25">
      <c r="A24" s="3" t="s">
        <v>11</v>
      </c>
      <c r="B24" s="3" t="s">
        <v>12</v>
      </c>
      <c r="C24" s="3" t="s">
        <v>368</v>
      </c>
      <c r="D24" s="3" t="s">
        <v>40</v>
      </c>
      <c r="E24" s="3" t="s">
        <v>41</v>
      </c>
      <c r="F24" s="3" t="s">
        <v>42</v>
      </c>
      <c r="G24" s="3">
        <v>15</v>
      </c>
      <c r="H24" s="3" t="s">
        <v>43</v>
      </c>
      <c r="I24" s="3" t="s">
        <v>44</v>
      </c>
      <c r="J24" s="3" t="s">
        <v>45</v>
      </c>
      <c r="K24" s="3" t="s">
        <v>46</v>
      </c>
      <c r="L24" s="3" t="s">
        <v>365</v>
      </c>
      <c r="N24" t="str">
        <f>+E24</f>
        <v>SERGIO SALGUERO RAMIREZ</v>
      </c>
      <c r="O24" t="str">
        <f>+H24</f>
        <v>SSALGUERO</v>
      </c>
      <c r="P24" t="s">
        <v>384</v>
      </c>
      <c r="Q24" t="s">
        <v>383</v>
      </c>
      <c r="S24" t="s">
        <v>385</v>
      </c>
      <c r="T24" t="s">
        <v>383</v>
      </c>
      <c r="U24" t="str">
        <f>+C24</f>
        <v>CBBA</v>
      </c>
      <c r="V24" t="s">
        <v>16</v>
      </c>
      <c r="W24" t="s">
        <v>406</v>
      </c>
      <c r="X24" t="str">
        <f>+T24</f>
        <v>Si</v>
      </c>
      <c r="Y24" t="str">
        <f>+J24</f>
        <v>5244081</v>
      </c>
      <c r="Z24" t="str">
        <f>+K24</f>
        <v>sergio.salguero@promedical.com.bo</v>
      </c>
      <c r="AA24" t="s">
        <v>395</v>
      </c>
      <c r="AB24" s="10" t="s">
        <v>405</v>
      </c>
      <c r="AC24" t="s">
        <v>368</v>
      </c>
      <c r="AD24" t="str">
        <f>C24</f>
        <v>CBBA</v>
      </c>
      <c r="AE24" t="s">
        <v>421</v>
      </c>
      <c r="AF24">
        <v>-17.373170099999999</v>
      </c>
      <c r="AG24">
        <v>-66.157607100000007</v>
      </c>
    </row>
    <row r="25" spans="1:38" x14ac:dyDescent="0.25">
      <c r="A25" s="3" t="s">
        <v>11</v>
      </c>
      <c r="B25" s="3" t="s">
        <v>12</v>
      </c>
      <c r="C25" s="3" t="s">
        <v>260</v>
      </c>
      <c r="D25" s="3" t="s">
        <v>220</v>
      </c>
      <c r="E25" s="3" t="s">
        <v>221</v>
      </c>
      <c r="F25" s="3" t="s">
        <v>222</v>
      </c>
      <c r="G25" s="3">
        <v>8</v>
      </c>
      <c r="H25" s="3" t="s">
        <v>223</v>
      </c>
      <c r="I25" s="3" t="s">
        <v>224</v>
      </c>
      <c r="J25" s="3" t="s">
        <v>225</v>
      </c>
      <c r="K25" s="3" t="s">
        <v>226</v>
      </c>
      <c r="L25" s="3" t="s">
        <v>365</v>
      </c>
      <c r="N25" t="str">
        <f>+E25</f>
        <v>MARIO FREDDY MEDINA COCA</v>
      </c>
      <c r="O25" t="str">
        <f>+H25</f>
        <v>MMEDINA</v>
      </c>
      <c r="P25" t="s">
        <v>384</v>
      </c>
      <c r="Q25" t="s">
        <v>383</v>
      </c>
      <c r="S25" t="s">
        <v>385</v>
      </c>
      <c r="T25" t="s">
        <v>383</v>
      </c>
      <c r="U25" t="str">
        <f>+C25</f>
        <v>SCZ</v>
      </c>
      <c r="V25" t="s">
        <v>280</v>
      </c>
      <c r="W25" t="s">
        <v>406</v>
      </c>
      <c r="X25" t="str">
        <f>+T25</f>
        <v>Si</v>
      </c>
      <c r="Y25" t="str">
        <f>+J25</f>
        <v>4732852</v>
      </c>
      <c r="Z25" t="str">
        <f>+K25</f>
        <v>mario.medina@promedical.com.bo</v>
      </c>
      <c r="AA25" t="s">
        <v>395</v>
      </c>
      <c r="AB25" s="10" t="s">
        <v>405</v>
      </c>
      <c r="AC25" t="s">
        <v>260</v>
      </c>
      <c r="AD25" t="str">
        <f>C25</f>
        <v>SCZ</v>
      </c>
      <c r="AE25" t="s">
        <v>419</v>
      </c>
      <c r="AF25" s="15">
        <v>-17.7390264</v>
      </c>
      <c r="AG25" s="15">
        <v>-63.181060799999997</v>
      </c>
    </row>
    <row r="26" spans="1:38" s="7" customFormat="1" x14ac:dyDescent="0.25">
      <c r="A26" s="3" t="s">
        <v>11</v>
      </c>
      <c r="B26" s="3" t="s">
        <v>12</v>
      </c>
      <c r="C26" s="3" t="s">
        <v>260</v>
      </c>
      <c r="D26" s="3" t="s">
        <v>213</v>
      </c>
      <c r="E26" s="3" t="s">
        <v>214</v>
      </c>
      <c r="F26" s="3" t="s">
        <v>215</v>
      </c>
      <c r="G26" s="3">
        <v>8</v>
      </c>
      <c r="H26" s="3" t="s">
        <v>216</v>
      </c>
      <c r="I26" s="3" t="s">
        <v>217</v>
      </c>
      <c r="J26" s="3" t="s">
        <v>218</v>
      </c>
      <c r="K26" s="3" t="s">
        <v>219</v>
      </c>
      <c r="L26" s="3" t="s">
        <v>365</v>
      </c>
      <c r="M26"/>
      <c r="N26" t="str">
        <f>+E26</f>
        <v>DANIEL ALEJANDRO CESPEDES CUELLAR</v>
      </c>
      <c r="O26" t="str">
        <f>+H26</f>
        <v>DACESPEDES</v>
      </c>
      <c r="P26" t="s">
        <v>384</v>
      </c>
      <c r="Q26" t="s">
        <v>383</v>
      </c>
      <c r="R26"/>
      <c r="S26" t="s">
        <v>385</v>
      </c>
      <c r="T26" t="s">
        <v>383</v>
      </c>
      <c r="U26" t="str">
        <f>+C26</f>
        <v>SCZ</v>
      </c>
      <c r="V26" t="s">
        <v>280</v>
      </c>
      <c r="W26" t="s">
        <v>406</v>
      </c>
      <c r="X26" t="str">
        <f>+T26</f>
        <v>Si</v>
      </c>
      <c r="Y26" t="str">
        <f>+J26</f>
        <v>5614791</v>
      </c>
      <c r="Z26" t="str">
        <f>+K26</f>
        <v>daniel.cespedes@promedical.com.bo</v>
      </c>
      <c r="AA26" t="s">
        <v>395</v>
      </c>
      <c r="AB26" s="10" t="s">
        <v>405</v>
      </c>
      <c r="AC26" t="s">
        <v>260</v>
      </c>
      <c r="AD26" t="str">
        <f>C26</f>
        <v>SCZ</v>
      </c>
      <c r="AE26" t="s">
        <v>419</v>
      </c>
      <c r="AF26" s="15">
        <v>-17.7390264</v>
      </c>
      <c r="AG26" s="15">
        <v>-63.181060799999997</v>
      </c>
      <c r="AH26"/>
      <c r="AI26"/>
      <c r="AJ26"/>
      <c r="AK26"/>
      <c r="AL26"/>
    </row>
    <row r="27" spans="1:38" x14ac:dyDescent="0.25">
      <c r="A27" s="3" t="s">
        <v>11</v>
      </c>
      <c r="B27" s="3" t="s">
        <v>12</v>
      </c>
      <c r="C27" s="3" t="s">
        <v>260</v>
      </c>
      <c r="D27" s="3" t="s">
        <v>206</v>
      </c>
      <c r="E27" s="3" t="s">
        <v>207</v>
      </c>
      <c r="F27" s="3" t="s">
        <v>208</v>
      </c>
      <c r="G27" s="3">
        <v>8</v>
      </c>
      <c r="H27" s="3" t="s">
        <v>209</v>
      </c>
      <c r="I27" s="3" t="s">
        <v>210</v>
      </c>
      <c r="J27" s="3" t="s">
        <v>211</v>
      </c>
      <c r="K27" s="3" t="s">
        <v>212</v>
      </c>
      <c r="L27" s="3" t="s">
        <v>365</v>
      </c>
      <c r="N27" t="str">
        <f>+E27</f>
        <v>JIMENA PINTO ALVAREZ</v>
      </c>
      <c r="O27" t="str">
        <f>+H27</f>
        <v>JPINTO</v>
      </c>
      <c r="P27" t="s">
        <v>384</v>
      </c>
      <c r="Q27" t="s">
        <v>383</v>
      </c>
      <c r="S27" t="s">
        <v>385</v>
      </c>
      <c r="T27" t="s">
        <v>383</v>
      </c>
      <c r="U27" t="str">
        <f>+C27</f>
        <v>SCZ</v>
      </c>
      <c r="V27" t="s">
        <v>280</v>
      </c>
      <c r="W27" t="s">
        <v>406</v>
      </c>
      <c r="X27" t="str">
        <f>+T27</f>
        <v>Si</v>
      </c>
      <c r="Y27" t="str">
        <f>+J27</f>
        <v>11340865</v>
      </c>
      <c r="Z27" t="str">
        <f>+K27</f>
        <v>jimena.pinto@promedical.com.bo</v>
      </c>
      <c r="AA27" t="s">
        <v>395</v>
      </c>
      <c r="AB27" s="10" t="s">
        <v>404</v>
      </c>
      <c r="AC27" t="s">
        <v>260</v>
      </c>
      <c r="AD27" t="str">
        <f>C27</f>
        <v>SCZ</v>
      </c>
      <c r="AE27" t="s">
        <v>419</v>
      </c>
      <c r="AF27" s="15">
        <v>-17.7390264</v>
      </c>
      <c r="AG27" s="15">
        <v>-63.181060799999997</v>
      </c>
    </row>
    <row r="28" spans="1:38" x14ac:dyDescent="0.25">
      <c r="A28" s="3" t="s">
        <v>11</v>
      </c>
      <c r="B28" s="3" t="s">
        <v>12</v>
      </c>
      <c r="C28" s="3" t="s">
        <v>260</v>
      </c>
      <c r="D28" s="3" t="s">
        <v>187</v>
      </c>
      <c r="E28" s="3" t="s">
        <v>188</v>
      </c>
      <c r="F28" s="3" t="s">
        <v>189</v>
      </c>
      <c r="G28" s="3">
        <v>9</v>
      </c>
      <c r="H28" s="3" t="s">
        <v>190</v>
      </c>
      <c r="I28" s="3" t="s">
        <v>191</v>
      </c>
      <c r="J28" s="3" t="s">
        <v>192</v>
      </c>
      <c r="K28" s="3" t="s">
        <v>193</v>
      </c>
      <c r="L28" s="3" t="s">
        <v>365</v>
      </c>
      <c r="N28" t="str">
        <f>+E28</f>
        <v>YESSENIA VIDAL SUAREZ</v>
      </c>
      <c r="O28" t="str">
        <f>+H28</f>
        <v>YVIDAL</v>
      </c>
      <c r="P28" t="s">
        <v>384</v>
      </c>
      <c r="Q28" t="s">
        <v>383</v>
      </c>
      <c r="S28" t="s">
        <v>385</v>
      </c>
      <c r="T28" t="s">
        <v>383</v>
      </c>
      <c r="U28" t="str">
        <f>+C28</f>
        <v>SCZ</v>
      </c>
      <c r="V28" t="s">
        <v>280</v>
      </c>
      <c r="W28" t="s">
        <v>406</v>
      </c>
      <c r="X28" t="str">
        <f>+T28</f>
        <v>Si</v>
      </c>
      <c r="Y28" t="str">
        <f>+J28</f>
        <v>6374775</v>
      </c>
      <c r="Z28" t="str">
        <f>+K28</f>
        <v>yessenia.vidal@promedical.com.bo</v>
      </c>
      <c r="AA28" t="s">
        <v>395</v>
      </c>
      <c r="AB28" s="10" t="s">
        <v>404</v>
      </c>
      <c r="AC28" t="s">
        <v>260</v>
      </c>
      <c r="AD28" t="str">
        <f>C28</f>
        <v>SCZ</v>
      </c>
      <c r="AE28" t="s">
        <v>419</v>
      </c>
      <c r="AF28" s="15">
        <v>-17.7390264</v>
      </c>
      <c r="AG28" s="15">
        <v>-63.181060799999997</v>
      </c>
    </row>
    <row r="29" spans="1:38" x14ac:dyDescent="0.25">
      <c r="A29" s="3" t="s">
        <v>11</v>
      </c>
      <c r="B29" s="3" t="s">
        <v>12</v>
      </c>
      <c r="C29" s="3" t="s">
        <v>260</v>
      </c>
      <c r="D29" s="3" t="s">
        <v>180</v>
      </c>
      <c r="E29" s="3" t="s">
        <v>181</v>
      </c>
      <c r="F29" s="3" t="s">
        <v>182</v>
      </c>
      <c r="G29" s="3">
        <v>8</v>
      </c>
      <c r="H29" s="3" t="s">
        <v>183</v>
      </c>
      <c r="I29" s="3" t="s">
        <v>184</v>
      </c>
      <c r="J29" s="3" t="s">
        <v>185</v>
      </c>
      <c r="K29" s="3" t="s">
        <v>186</v>
      </c>
      <c r="L29" s="3" t="s">
        <v>365</v>
      </c>
      <c r="N29" t="str">
        <f>+E29</f>
        <v>SINTHIAN AMANDA MARCANO FRANCHESQUE</v>
      </c>
      <c r="O29" t="str">
        <f>+H29</f>
        <v>SMARCANO</v>
      </c>
      <c r="P29" t="s">
        <v>384</v>
      </c>
      <c r="Q29" t="s">
        <v>383</v>
      </c>
      <c r="S29" t="s">
        <v>385</v>
      </c>
      <c r="T29" t="s">
        <v>383</v>
      </c>
      <c r="U29" t="str">
        <f>+C29</f>
        <v>SCZ</v>
      </c>
      <c r="V29" t="s">
        <v>280</v>
      </c>
      <c r="W29" t="s">
        <v>406</v>
      </c>
      <c r="X29" t="str">
        <f>+T29</f>
        <v>Si</v>
      </c>
      <c r="Y29" t="str">
        <f>+J29</f>
        <v>11253137</v>
      </c>
      <c r="Z29" t="str">
        <f>+K29</f>
        <v>sinthian.marcano@promedical.com.bo</v>
      </c>
      <c r="AA29" t="s">
        <v>395</v>
      </c>
      <c r="AB29" s="10" t="s">
        <v>404</v>
      </c>
      <c r="AC29" t="s">
        <v>260</v>
      </c>
      <c r="AD29" t="str">
        <f>C29</f>
        <v>SCZ</v>
      </c>
      <c r="AE29" t="s">
        <v>419</v>
      </c>
      <c r="AF29" s="15">
        <v>-17.7390264</v>
      </c>
      <c r="AG29" s="15">
        <v>-63.181060799999997</v>
      </c>
    </row>
    <row r="30" spans="1:38" x14ac:dyDescent="0.25">
      <c r="A30" s="3" t="s">
        <v>11</v>
      </c>
      <c r="B30" s="3" t="s">
        <v>12</v>
      </c>
      <c r="C30" s="3" t="s">
        <v>260</v>
      </c>
      <c r="D30" s="3" t="s">
        <v>169</v>
      </c>
      <c r="E30" s="3" t="s">
        <v>170</v>
      </c>
      <c r="F30" s="3" t="s">
        <v>171</v>
      </c>
      <c r="G30" s="3">
        <v>12</v>
      </c>
      <c r="H30" s="3" t="s">
        <v>172</v>
      </c>
      <c r="I30" s="3" t="s">
        <v>173</v>
      </c>
      <c r="J30" s="3" t="s">
        <v>174</v>
      </c>
      <c r="K30" s="3" t="s">
        <v>175</v>
      </c>
      <c r="L30" s="3" t="s">
        <v>365</v>
      </c>
      <c r="N30" t="str">
        <f>+E30</f>
        <v>MARLENE CRUZ LOAYZA</v>
      </c>
      <c r="O30" t="str">
        <f>+H30</f>
        <v>MACRUZ</v>
      </c>
      <c r="P30" t="s">
        <v>384</v>
      </c>
      <c r="Q30" t="s">
        <v>383</v>
      </c>
      <c r="S30" t="s">
        <v>385</v>
      </c>
      <c r="T30" t="s">
        <v>383</v>
      </c>
      <c r="U30" t="str">
        <f>+C30</f>
        <v>SCZ</v>
      </c>
      <c r="V30" t="s">
        <v>280</v>
      </c>
      <c r="W30" t="s">
        <v>406</v>
      </c>
      <c r="X30" t="str">
        <f>+T30</f>
        <v>Si</v>
      </c>
      <c r="Y30" t="str">
        <f>+J30</f>
        <v>5195799</v>
      </c>
      <c r="Z30" t="str">
        <f>+K30</f>
        <v>marlene.cruz@promedical.com.bo</v>
      </c>
      <c r="AA30" t="s">
        <v>395</v>
      </c>
      <c r="AB30" s="10" t="s">
        <v>404</v>
      </c>
      <c r="AC30" t="s">
        <v>260</v>
      </c>
      <c r="AD30" t="str">
        <f>C30</f>
        <v>SCZ</v>
      </c>
      <c r="AE30" t="s">
        <v>419</v>
      </c>
      <c r="AF30" s="15">
        <v>-17.7390264</v>
      </c>
      <c r="AG30" s="15">
        <v>-63.181060799999997</v>
      </c>
    </row>
    <row r="31" spans="1:38" x14ac:dyDescent="0.25">
      <c r="A31" s="3" t="s">
        <v>11</v>
      </c>
      <c r="B31" s="3" t="s">
        <v>12</v>
      </c>
      <c r="C31" s="3" t="s">
        <v>260</v>
      </c>
      <c r="D31" s="3" t="s">
        <v>234</v>
      </c>
      <c r="E31" s="3" t="s">
        <v>235</v>
      </c>
      <c r="F31" s="3" t="s">
        <v>236</v>
      </c>
      <c r="G31" s="3">
        <v>12</v>
      </c>
      <c r="H31" s="3" t="s">
        <v>237</v>
      </c>
      <c r="I31" s="3" t="s">
        <v>238</v>
      </c>
      <c r="J31" s="3" t="s">
        <v>239</v>
      </c>
      <c r="K31" s="3" t="s">
        <v>240</v>
      </c>
      <c r="L31" s="3" t="s">
        <v>365</v>
      </c>
      <c r="N31" t="str">
        <f>+E31</f>
        <v>PERCY MONTAÑO LOPEZ</v>
      </c>
      <c r="O31" t="str">
        <f>+H31</f>
        <v>PMONTANO</v>
      </c>
      <c r="P31" t="s">
        <v>384</v>
      </c>
      <c r="Q31" t="s">
        <v>383</v>
      </c>
      <c r="S31" t="s">
        <v>385</v>
      </c>
      <c r="T31" t="s">
        <v>383</v>
      </c>
      <c r="U31" t="str">
        <f>+C31</f>
        <v>SCZ</v>
      </c>
      <c r="V31" t="s">
        <v>280</v>
      </c>
      <c r="W31" t="s">
        <v>406</v>
      </c>
      <c r="X31" t="str">
        <f>+T31</f>
        <v>Si</v>
      </c>
      <c r="Y31" t="str">
        <f>+J31</f>
        <v>5229999</v>
      </c>
      <c r="Z31" t="str">
        <f>+K31</f>
        <v>percy.montano@promedical.com.bo</v>
      </c>
      <c r="AA31" t="s">
        <v>395</v>
      </c>
      <c r="AB31" s="10" t="s">
        <v>405</v>
      </c>
      <c r="AC31" t="s">
        <v>260</v>
      </c>
      <c r="AD31" t="str">
        <f>C31</f>
        <v>SCZ</v>
      </c>
      <c r="AE31" t="s">
        <v>419</v>
      </c>
      <c r="AF31" s="15">
        <v>-17.7390264</v>
      </c>
      <c r="AG31" s="15">
        <v>-63.181060799999997</v>
      </c>
    </row>
    <row r="32" spans="1:38" x14ac:dyDescent="0.25">
      <c r="A32" s="3" t="s">
        <v>11</v>
      </c>
      <c r="B32" s="3" t="s">
        <v>12</v>
      </c>
      <c r="C32" s="3" t="s">
        <v>368</v>
      </c>
      <c r="D32" s="3" t="s">
        <v>47</v>
      </c>
      <c r="E32" s="3" t="s">
        <v>48</v>
      </c>
      <c r="F32" s="3" t="s">
        <v>49</v>
      </c>
      <c r="G32" s="3">
        <v>12</v>
      </c>
      <c r="H32" s="3" t="s">
        <v>50</v>
      </c>
      <c r="I32" s="3" t="s">
        <v>51</v>
      </c>
      <c r="J32" s="3" t="s">
        <v>52</v>
      </c>
      <c r="K32" s="3" t="s">
        <v>53</v>
      </c>
      <c r="L32" s="3" t="s">
        <v>365</v>
      </c>
      <c r="N32" t="str">
        <f>+E32</f>
        <v>DIEGO VELASCO URQUIDI</v>
      </c>
      <c r="O32" t="str">
        <f>+H32</f>
        <v>DVELASCO</v>
      </c>
      <c r="P32" t="s">
        <v>384</v>
      </c>
      <c r="Q32" t="s">
        <v>383</v>
      </c>
      <c r="S32" t="s">
        <v>385</v>
      </c>
      <c r="T32" t="s">
        <v>383</v>
      </c>
      <c r="U32" t="str">
        <f>+C32</f>
        <v>CBBA</v>
      </c>
      <c r="V32" t="s">
        <v>16</v>
      </c>
      <c r="W32" t="s">
        <v>406</v>
      </c>
      <c r="X32" t="str">
        <f>+T32</f>
        <v>Si</v>
      </c>
      <c r="Y32" t="str">
        <f>+J32</f>
        <v>4536174</v>
      </c>
      <c r="Z32" t="str">
        <f>+K32</f>
        <v>diego.velasco@promedical.com.bo</v>
      </c>
      <c r="AA32" t="s">
        <v>395</v>
      </c>
      <c r="AB32" s="10" t="s">
        <v>405</v>
      </c>
      <c r="AC32" t="s">
        <v>368</v>
      </c>
      <c r="AD32" t="str">
        <f>C32</f>
        <v>CBBA</v>
      </c>
      <c r="AE32" t="s">
        <v>421</v>
      </c>
      <c r="AF32">
        <v>-17.373170099999999</v>
      </c>
      <c r="AG32">
        <v>-66.157607100000007</v>
      </c>
    </row>
    <row r="33" spans="1:38" x14ac:dyDescent="0.25">
      <c r="A33" s="3" t="s">
        <v>11</v>
      </c>
      <c r="B33" s="3" t="s">
        <v>12</v>
      </c>
      <c r="C33" s="3" t="s">
        <v>260</v>
      </c>
      <c r="D33" s="3" t="s">
        <v>298</v>
      </c>
      <c r="E33" s="3" t="s">
        <v>299</v>
      </c>
      <c r="F33" s="3" t="s">
        <v>300</v>
      </c>
      <c r="G33" s="3">
        <v>12</v>
      </c>
      <c r="H33" s="3" t="s">
        <v>301</v>
      </c>
      <c r="I33" s="3" t="s">
        <v>302</v>
      </c>
      <c r="J33" s="3" t="s">
        <v>303</v>
      </c>
      <c r="K33" s="3" t="s">
        <v>304</v>
      </c>
      <c r="L33" s="3" t="s">
        <v>365</v>
      </c>
      <c r="N33" t="str">
        <f>+E33</f>
        <v>ALVARO AIZAR ANTELO PEREZ</v>
      </c>
      <c r="O33" t="str">
        <f>+H33</f>
        <v>AANTELO</v>
      </c>
      <c r="P33" t="s">
        <v>384</v>
      </c>
      <c r="Q33" t="s">
        <v>383</v>
      </c>
      <c r="S33" t="s">
        <v>385</v>
      </c>
      <c r="T33" t="s">
        <v>383</v>
      </c>
      <c r="U33" t="str">
        <f>+C33</f>
        <v>SCZ</v>
      </c>
      <c r="V33" t="s">
        <v>280</v>
      </c>
      <c r="W33" t="s">
        <v>406</v>
      </c>
      <c r="X33" t="str">
        <f>+T33</f>
        <v>Si</v>
      </c>
      <c r="Y33" t="str">
        <f>+J33</f>
        <v>58 23781</v>
      </c>
      <c r="Z33" t="str">
        <f>+K33</f>
        <v>alvaro.antelo@promedical.com.bo</v>
      </c>
      <c r="AA33" t="s">
        <v>395</v>
      </c>
      <c r="AB33" s="10" t="s">
        <v>405</v>
      </c>
      <c r="AC33" t="s">
        <v>260</v>
      </c>
      <c r="AD33" t="str">
        <f>C33</f>
        <v>SCZ</v>
      </c>
      <c r="AE33" t="s">
        <v>419</v>
      </c>
      <c r="AF33" s="15">
        <v>-17.7390264</v>
      </c>
      <c r="AG33" s="15">
        <v>-63.181060799999997</v>
      </c>
    </row>
    <row r="34" spans="1:38" x14ac:dyDescent="0.25">
      <c r="A34" s="3" t="s">
        <v>11</v>
      </c>
      <c r="B34" s="3" t="s">
        <v>12</v>
      </c>
      <c r="C34" s="3" t="s">
        <v>260</v>
      </c>
      <c r="D34" s="3" t="s">
        <v>291</v>
      </c>
      <c r="E34" s="3" t="s">
        <v>292</v>
      </c>
      <c r="F34" s="3" t="s">
        <v>293</v>
      </c>
      <c r="G34" s="3">
        <v>12</v>
      </c>
      <c r="H34" s="3" t="s">
        <v>294</v>
      </c>
      <c r="I34" s="3" t="s">
        <v>295</v>
      </c>
      <c r="J34" s="3" t="s">
        <v>296</v>
      </c>
      <c r="K34" s="3" t="s">
        <v>297</v>
      </c>
      <c r="L34" s="3" t="s">
        <v>365</v>
      </c>
      <c r="N34" t="str">
        <f>+E34</f>
        <v>GRACIELA GILES MONTENEGRO</v>
      </c>
      <c r="O34" t="str">
        <f>+H34</f>
        <v>GGILES</v>
      </c>
      <c r="P34" t="s">
        <v>384</v>
      </c>
      <c r="Q34" t="s">
        <v>383</v>
      </c>
      <c r="S34" t="s">
        <v>385</v>
      </c>
      <c r="T34" t="s">
        <v>383</v>
      </c>
      <c r="U34" t="str">
        <f>+C34</f>
        <v>SCZ</v>
      </c>
      <c r="V34" t="s">
        <v>280</v>
      </c>
      <c r="W34" t="s">
        <v>406</v>
      </c>
      <c r="X34" t="str">
        <f>+T34</f>
        <v>Si</v>
      </c>
      <c r="Y34" t="str">
        <f>+J34</f>
        <v>5060082</v>
      </c>
      <c r="Z34" t="str">
        <f>+K34</f>
        <v>graciela.giles@promedical.com.bo</v>
      </c>
      <c r="AA34" t="s">
        <v>395</v>
      </c>
      <c r="AB34" s="10" t="s">
        <v>404</v>
      </c>
      <c r="AC34" t="s">
        <v>260</v>
      </c>
      <c r="AD34" t="str">
        <f>C34</f>
        <v>SCZ</v>
      </c>
      <c r="AE34" t="s">
        <v>419</v>
      </c>
      <c r="AF34" s="15">
        <v>-17.7390264</v>
      </c>
      <c r="AG34" s="15">
        <v>-63.181060799999997</v>
      </c>
    </row>
    <row r="35" spans="1:38" x14ac:dyDescent="0.25">
      <c r="A35" s="3" t="s">
        <v>11</v>
      </c>
      <c r="B35" s="3" t="s">
        <v>12</v>
      </c>
      <c r="C35" s="3" t="s">
        <v>260</v>
      </c>
      <c r="D35" s="3" t="s">
        <v>284</v>
      </c>
      <c r="E35" s="3" t="s">
        <v>285</v>
      </c>
      <c r="F35" s="3" t="s">
        <v>286</v>
      </c>
      <c r="G35" s="3">
        <v>12</v>
      </c>
      <c r="H35" s="3" t="s">
        <v>287</v>
      </c>
      <c r="I35" s="3" t="s">
        <v>288</v>
      </c>
      <c r="J35" s="3" t="s">
        <v>289</v>
      </c>
      <c r="K35" s="3" t="s">
        <v>290</v>
      </c>
      <c r="L35" s="3" t="s">
        <v>365</v>
      </c>
      <c r="N35" t="str">
        <f>+E35</f>
        <v>DANYS ALEJANDRO VACA PEDRIEL</v>
      </c>
      <c r="O35" t="str">
        <f>+H35</f>
        <v>DVACA</v>
      </c>
      <c r="P35" t="s">
        <v>384</v>
      </c>
      <c r="Q35" t="s">
        <v>383</v>
      </c>
      <c r="S35" t="s">
        <v>385</v>
      </c>
      <c r="T35" t="s">
        <v>383</v>
      </c>
      <c r="U35" t="str">
        <f>+C35</f>
        <v>SCZ</v>
      </c>
      <c r="V35" t="s">
        <v>280</v>
      </c>
      <c r="W35" t="s">
        <v>406</v>
      </c>
      <c r="X35" t="str">
        <f>+T35</f>
        <v>Si</v>
      </c>
      <c r="Y35" t="str">
        <f>+J35</f>
        <v>9604581</v>
      </c>
      <c r="Z35" t="str">
        <f>+K35</f>
        <v>danys.vaca@promedical.com.bo</v>
      </c>
      <c r="AA35" t="s">
        <v>395</v>
      </c>
      <c r="AB35" s="10" t="s">
        <v>405</v>
      </c>
      <c r="AC35" t="s">
        <v>260</v>
      </c>
      <c r="AD35" t="str">
        <f>C35</f>
        <v>SCZ</v>
      </c>
      <c r="AE35" t="s">
        <v>419</v>
      </c>
      <c r="AF35" s="15">
        <v>-17.7390264</v>
      </c>
      <c r="AG35" s="15">
        <v>-63.181060799999997</v>
      </c>
    </row>
    <row r="36" spans="1:38" x14ac:dyDescent="0.25">
      <c r="A36" s="3" t="s">
        <v>11</v>
      </c>
      <c r="B36" s="3" t="s">
        <v>12</v>
      </c>
      <c r="C36" s="3" t="s">
        <v>260</v>
      </c>
      <c r="D36" s="3" t="s">
        <v>268</v>
      </c>
      <c r="E36" s="3" t="s">
        <v>269</v>
      </c>
      <c r="F36" s="3" t="s">
        <v>201</v>
      </c>
      <c r="G36" s="3">
        <v>12</v>
      </c>
      <c r="H36" s="3" t="s">
        <v>202</v>
      </c>
      <c r="I36" s="3" t="s">
        <v>203</v>
      </c>
      <c r="J36" s="3" t="s">
        <v>204</v>
      </c>
      <c r="K36" s="3" t="s">
        <v>205</v>
      </c>
      <c r="L36" s="3" t="s">
        <v>365</v>
      </c>
      <c r="N36" t="str">
        <f>+E36</f>
        <v>EDGAR CUELLAR DURAN</v>
      </c>
      <c r="O36" t="str">
        <f>+H36</f>
        <v>ECUELLAR</v>
      </c>
      <c r="P36" t="s">
        <v>384</v>
      </c>
      <c r="Q36" t="s">
        <v>383</v>
      </c>
      <c r="S36" t="s">
        <v>385</v>
      </c>
      <c r="T36" t="s">
        <v>383</v>
      </c>
      <c r="U36" t="str">
        <f>+C36</f>
        <v>SCZ</v>
      </c>
      <c r="V36" t="s">
        <v>280</v>
      </c>
      <c r="W36" t="s">
        <v>406</v>
      </c>
      <c r="X36" t="str">
        <f>+T36</f>
        <v>Si</v>
      </c>
      <c r="Y36" t="str">
        <f>+J36</f>
        <v>5632282</v>
      </c>
      <c r="Z36" t="str">
        <f>+K36</f>
        <v>edgar.cuellar@promedical.com.bo</v>
      </c>
      <c r="AA36" t="s">
        <v>395</v>
      </c>
      <c r="AB36" s="10" t="s">
        <v>405</v>
      </c>
      <c r="AC36" t="s">
        <v>260</v>
      </c>
      <c r="AD36" t="str">
        <f>C36</f>
        <v>SCZ</v>
      </c>
      <c r="AE36" t="s">
        <v>419</v>
      </c>
      <c r="AF36" s="15">
        <v>-17.7390264</v>
      </c>
      <c r="AG36" s="15">
        <v>-63.181060799999997</v>
      </c>
    </row>
    <row r="37" spans="1:38" x14ac:dyDescent="0.25">
      <c r="A37" s="3" t="s">
        <v>11</v>
      </c>
      <c r="B37" s="3" t="s">
        <v>12</v>
      </c>
      <c r="C37" s="3" t="s">
        <v>260</v>
      </c>
      <c r="D37" s="3" t="s">
        <v>261</v>
      </c>
      <c r="E37" s="3" t="s">
        <v>262</v>
      </c>
      <c r="F37" s="3" t="s">
        <v>263</v>
      </c>
      <c r="G37" s="3">
        <v>12</v>
      </c>
      <c r="H37" s="3" t="s">
        <v>264</v>
      </c>
      <c r="I37" s="3" t="s">
        <v>265</v>
      </c>
      <c r="J37" s="3" t="s">
        <v>266</v>
      </c>
      <c r="K37" s="3" t="s">
        <v>267</v>
      </c>
      <c r="L37" s="3" t="s">
        <v>365</v>
      </c>
      <c r="N37" t="str">
        <f>+E37</f>
        <v>CARLOS MARCELO PRADO TRIGOSO</v>
      </c>
      <c r="O37" t="str">
        <f>+H37</f>
        <v>CPRADO</v>
      </c>
      <c r="P37" t="s">
        <v>384</v>
      </c>
      <c r="Q37" t="s">
        <v>383</v>
      </c>
      <c r="S37" t="s">
        <v>385</v>
      </c>
      <c r="T37" t="s">
        <v>383</v>
      </c>
      <c r="U37" t="str">
        <f>+C37</f>
        <v>SCZ</v>
      </c>
      <c r="V37" t="s">
        <v>280</v>
      </c>
      <c r="W37" t="s">
        <v>406</v>
      </c>
      <c r="X37" t="str">
        <f>+T37</f>
        <v>Si</v>
      </c>
      <c r="Y37" t="str">
        <f>+J37</f>
        <v>5345336</v>
      </c>
      <c r="Z37" t="str">
        <f>+K37</f>
        <v>carlos.prado@promedical.com.bo</v>
      </c>
      <c r="AA37" t="s">
        <v>395</v>
      </c>
      <c r="AB37" s="10" t="s">
        <v>405</v>
      </c>
      <c r="AC37" t="s">
        <v>260</v>
      </c>
      <c r="AD37" t="str">
        <f>C37</f>
        <v>SCZ</v>
      </c>
      <c r="AE37" t="s">
        <v>419</v>
      </c>
      <c r="AF37" s="15">
        <v>-17.7390264</v>
      </c>
      <c r="AG37" s="15">
        <v>-63.181060799999997</v>
      </c>
    </row>
    <row r="38" spans="1:38" x14ac:dyDescent="0.25">
      <c r="A38" s="3" t="s">
        <v>11</v>
      </c>
      <c r="B38" s="3" t="s">
        <v>12</v>
      </c>
      <c r="C38" s="3" t="s">
        <v>75</v>
      </c>
      <c r="D38" s="3" t="s">
        <v>104</v>
      </c>
      <c r="E38" s="3" t="s">
        <v>105</v>
      </c>
      <c r="F38" s="3" t="s">
        <v>106</v>
      </c>
      <c r="G38" s="3">
        <v>12</v>
      </c>
      <c r="H38" s="3" t="s">
        <v>107</v>
      </c>
      <c r="I38" s="3" t="s">
        <v>108</v>
      </c>
      <c r="J38" s="3" t="s">
        <v>109</v>
      </c>
      <c r="K38" s="3" t="s">
        <v>110</v>
      </c>
      <c r="L38" s="3" t="s">
        <v>365</v>
      </c>
      <c r="N38" t="str">
        <f>+E38</f>
        <v>ISRAEL CENTELLAS VASQUEZ</v>
      </c>
      <c r="O38" t="str">
        <f>+H38</f>
        <v>ICENTELLAS</v>
      </c>
      <c r="P38" t="s">
        <v>384</v>
      </c>
      <c r="Q38" t="s">
        <v>383</v>
      </c>
      <c r="S38" t="s">
        <v>385</v>
      </c>
      <c r="T38" t="s">
        <v>383</v>
      </c>
      <c r="U38" t="str">
        <f>+C38</f>
        <v>LPZ</v>
      </c>
      <c r="V38" t="s">
        <v>273</v>
      </c>
      <c r="W38" t="s">
        <v>406</v>
      </c>
      <c r="X38" t="str">
        <f>+T38</f>
        <v>Si</v>
      </c>
      <c r="Y38" t="str">
        <f>+J38</f>
        <v>9122903</v>
      </c>
      <c r="Z38" t="str">
        <f>+K38</f>
        <v>israel.centellas@promedical.com.bo</v>
      </c>
      <c r="AA38" t="s">
        <v>395</v>
      </c>
      <c r="AB38" s="10" t="s">
        <v>405</v>
      </c>
      <c r="AC38" t="s">
        <v>75</v>
      </c>
      <c r="AD38" t="str">
        <f>C38</f>
        <v>LPZ</v>
      </c>
      <c r="AE38" t="s">
        <v>420</v>
      </c>
      <c r="AF38">
        <v>-16.540802800000002</v>
      </c>
      <c r="AG38">
        <v>-68.0838617</v>
      </c>
    </row>
    <row r="39" spans="1:38" s="9" customFormat="1" x14ac:dyDescent="0.25">
      <c r="A39" s="3" t="s">
        <v>11</v>
      </c>
      <c r="B39" s="3" t="s">
        <v>12</v>
      </c>
      <c r="C39" s="3" t="s">
        <v>368</v>
      </c>
      <c r="D39" s="3" t="s">
        <v>54</v>
      </c>
      <c r="E39" s="3" t="s">
        <v>55</v>
      </c>
      <c r="F39" s="3" t="s">
        <v>56</v>
      </c>
      <c r="G39" s="3">
        <v>12</v>
      </c>
      <c r="H39" s="3" t="s">
        <v>57</v>
      </c>
      <c r="I39" s="3" t="s">
        <v>58</v>
      </c>
      <c r="J39" s="3" t="s">
        <v>59</v>
      </c>
      <c r="K39" s="3" t="s">
        <v>60</v>
      </c>
      <c r="L39" s="3" t="s">
        <v>365</v>
      </c>
      <c r="M39"/>
      <c r="N39" t="str">
        <f>+E39</f>
        <v>CLAUDIA CLAROS MENDOZA</v>
      </c>
      <c r="O39" t="str">
        <f>+H39</f>
        <v>CCLAROS</v>
      </c>
      <c r="P39" t="s">
        <v>384</v>
      </c>
      <c r="Q39" t="s">
        <v>383</v>
      </c>
      <c r="R39"/>
      <c r="S39" t="s">
        <v>385</v>
      </c>
      <c r="T39" t="s">
        <v>383</v>
      </c>
      <c r="U39" t="str">
        <f>+C39</f>
        <v>CBBA</v>
      </c>
      <c r="V39" t="s">
        <v>16</v>
      </c>
      <c r="W39" t="s">
        <v>406</v>
      </c>
      <c r="X39" t="str">
        <f>+T39</f>
        <v>Si</v>
      </c>
      <c r="Y39" t="str">
        <f>+J39</f>
        <v>7926323</v>
      </c>
      <c r="Z39" t="str">
        <f>+K39</f>
        <v>claudia.claros@promedical.com.bo</v>
      </c>
      <c r="AA39" t="s">
        <v>395</v>
      </c>
      <c r="AB39" s="10" t="s">
        <v>404</v>
      </c>
      <c r="AC39" t="s">
        <v>368</v>
      </c>
      <c r="AD39" t="str">
        <f>C39</f>
        <v>CBBA</v>
      </c>
      <c r="AE39" t="s">
        <v>421</v>
      </c>
      <c r="AF39">
        <v>-17.373170099999999</v>
      </c>
      <c r="AG39">
        <v>-66.157607100000007</v>
      </c>
      <c r="AH39"/>
      <c r="AI39"/>
      <c r="AJ39"/>
      <c r="AK39"/>
      <c r="AL39"/>
    </row>
    <row r="40" spans="1:38" x14ac:dyDescent="0.25">
      <c r="A40" s="3" t="s">
        <v>11</v>
      </c>
      <c r="B40" s="3" t="s">
        <v>12</v>
      </c>
      <c r="C40" s="3" t="s">
        <v>368</v>
      </c>
      <c r="D40" s="3" t="s">
        <v>61</v>
      </c>
      <c r="E40" s="3" t="s">
        <v>62</v>
      </c>
      <c r="F40" s="3" t="s">
        <v>63</v>
      </c>
      <c r="G40" s="3">
        <v>9</v>
      </c>
      <c r="H40" s="3" t="s">
        <v>64</v>
      </c>
      <c r="I40" s="3" t="s">
        <v>65</v>
      </c>
      <c r="J40" s="3" t="s">
        <v>66</v>
      </c>
      <c r="K40" s="3" t="s">
        <v>67</v>
      </c>
      <c r="L40" s="3" t="s">
        <v>365</v>
      </c>
      <c r="N40" t="str">
        <f>+E40</f>
        <v>LIZETH ORELLANA HINOJOSA</v>
      </c>
      <c r="O40" t="str">
        <f>+H40</f>
        <v>LORELLANA</v>
      </c>
      <c r="P40" t="s">
        <v>384</v>
      </c>
      <c r="Q40" t="s">
        <v>383</v>
      </c>
      <c r="S40" t="s">
        <v>385</v>
      </c>
      <c r="T40" t="s">
        <v>383</v>
      </c>
      <c r="U40" t="str">
        <f>+C40</f>
        <v>CBBA</v>
      </c>
      <c r="V40" t="s">
        <v>16</v>
      </c>
      <c r="W40" t="s">
        <v>406</v>
      </c>
      <c r="X40" t="str">
        <f>+T40</f>
        <v>Si</v>
      </c>
      <c r="Y40" t="str">
        <f>+J40</f>
        <v>5912750</v>
      </c>
      <c r="Z40" t="str">
        <f>+K40</f>
        <v>lizeth.orellana@promedical.com.bo_x000D_</v>
      </c>
      <c r="AA40" t="s">
        <v>395</v>
      </c>
      <c r="AB40" s="10" t="s">
        <v>404</v>
      </c>
      <c r="AC40" t="s">
        <v>368</v>
      </c>
      <c r="AD40" t="str">
        <f>C40</f>
        <v>CBBA</v>
      </c>
      <c r="AE40" t="s">
        <v>421</v>
      </c>
      <c r="AF40">
        <v>-17.373170099999999</v>
      </c>
      <c r="AG40">
        <v>-66.157607100000007</v>
      </c>
    </row>
    <row r="41" spans="1:38" x14ac:dyDescent="0.25">
      <c r="A41" s="3" t="s">
        <v>11</v>
      </c>
      <c r="B41" s="3" t="s">
        <v>12</v>
      </c>
      <c r="C41" s="3" t="s">
        <v>260</v>
      </c>
      <c r="D41" s="3" t="s">
        <v>194</v>
      </c>
      <c r="E41" s="3" t="s">
        <v>195</v>
      </c>
      <c r="F41" s="3" t="s">
        <v>196</v>
      </c>
      <c r="G41" s="3">
        <v>12</v>
      </c>
      <c r="H41" s="3" t="s">
        <v>197</v>
      </c>
      <c r="I41" s="3" t="s">
        <v>198</v>
      </c>
      <c r="J41" s="3" t="s">
        <v>199</v>
      </c>
      <c r="K41" s="3" t="s">
        <v>200</v>
      </c>
      <c r="L41" s="3" t="s">
        <v>365</v>
      </c>
      <c r="N41" t="str">
        <f>+E41</f>
        <v>INES VILLARROEL AGUILERA</v>
      </c>
      <c r="O41" t="str">
        <f>+H41</f>
        <v>IVILLARROE</v>
      </c>
      <c r="P41" t="s">
        <v>384</v>
      </c>
      <c r="Q41" t="s">
        <v>383</v>
      </c>
      <c r="S41" t="s">
        <v>385</v>
      </c>
      <c r="T41" t="s">
        <v>383</v>
      </c>
      <c r="U41" t="str">
        <f>+C41</f>
        <v>SCZ</v>
      </c>
      <c r="V41" t="s">
        <v>280</v>
      </c>
      <c r="W41" t="s">
        <v>406</v>
      </c>
      <c r="X41" t="str">
        <f>+T41</f>
        <v>Si</v>
      </c>
      <c r="Y41" t="str">
        <f>+J41</f>
        <v>6203967</v>
      </c>
      <c r="Z41" t="str">
        <f>+K41</f>
        <v>ines.villarroel@promedical.com.bo</v>
      </c>
      <c r="AA41" t="s">
        <v>395</v>
      </c>
      <c r="AB41" s="10" t="s">
        <v>404</v>
      </c>
      <c r="AC41" t="s">
        <v>260</v>
      </c>
      <c r="AD41" t="str">
        <f>C41</f>
        <v>SCZ</v>
      </c>
      <c r="AE41" t="s">
        <v>419</v>
      </c>
      <c r="AF41" s="15">
        <v>-17.7390264</v>
      </c>
      <c r="AG41" s="15">
        <v>-63.181060799999997</v>
      </c>
    </row>
    <row r="42" spans="1:38" x14ac:dyDescent="0.25">
      <c r="A42" s="3" t="s">
        <v>11</v>
      </c>
      <c r="B42" s="3" t="s">
        <v>12</v>
      </c>
      <c r="C42" s="3" t="s">
        <v>75</v>
      </c>
      <c r="D42" s="3" t="s">
        <v>111</v>
      </c>
      <c r="E42" s="3" t="s">
        <v>112</v>
      </c>
      <c r="F42" s="3" t="s">
        <v>113</v>
      </c>
      <c r="G42" s="3">
        <v>8</v>
      </c>
      <c r="H42" s="3" t="s">
        <v>114</v>
      </c>
      <c r="I42" s="3" t="s">
        <v>115</v>
      </c>
      <c r="J42" s="3" t="s">
        <v>116</v>
      </c>
      <c r="K42" s="3" t="s">
        <v>117</v>
      </c>
      <c r="L42" s="3" t="s">
        <v>365</v>
      </c>
      <c r="N42" t="str">
        <f>+E42</f>
        <v>NELSON JAVIER SINGURI RUIZ</v>
      </c>
      <c r="O42" t="str">
        <f>+H42</f>
        <v>NSINGURI</v>
      </c>
      <c r="P42" t="s">
        <v>384</v>
      </c>
      <c r="Q42" t="s">
        <v>383</v>
      </c>
      <c r="S42" t="s">
        <v>385</v>
      </c>
      <c r="T42" t="s">
        <v>383</v>
      </c>
      <c r="U42" t="str">
        <f>+C42</f>
        <v>LPZ</v>
      </c>
      <c r="V42" t="s">
        <v>273</v>
      </c>
      <c r="W42" t="s">
        <v>406</v>
      </c>
      <c r="X42" t="str">
        <f>+T42</f>
        <v>Si</v>
      </c>
      <c r="Y42" t="str">
        <f>+J42</f>
        <v>4755268</v>
      </c>
      <c r="Z42" t="str">
        <f>+K42</f>
        <v>nelson.singuri@promedical.com.bo</v>
      </c>
      <c r="AA42" t="s">
        <v>395</v>
      </c>
      <c r="AB42" s="10" t="s">
        <v>405</v>
      </c>
      <c r="AC42" t="s">
        <v>75</v>
      </c>
      <c r="AD42" t="str">
        <f>C42</f>
        <v>LPZ</v>
      </c>
      <c r="AE42" t="s">
        <v>420</v>
      </c>
      <c r="AF42">
        <v>-16.540802800000002</v>
      </c>
      <c r="AG42">
        <v>-68.0838617</v>
      </c>
    </row>
    <row r="43" spans="1:38" s="9" customFormat="1" x14ac:dyDescent="0.25">
      <c r="A43" s="6" t="s">
        <v>11</v>
      </c>
      <c r="B43" s="6" t="s">
        <v>12</v>
      </c>
      <c r="C43" s="6" t="s">
        <v>75</v>
      </c>
      <c r="D43" s="6" t="s">
        <v>118</v>
      </c>
      <c r="E43" s="6" t="s">
        <v>119</v>
      </c>
      <c r="F43" s="6" t="s">
        <v>120</v>
      </c>
      <c r="G43" s="6">
        <v>0</v>
      </c>
      <c r="H43" s="6" t="s">
        <v>121</v>
      </c>
      <c r="I43" s="6" t="s">
        <v>122</v>
      </c>
      <c r="J43" s="6" t="s">
        <v>123</v>
      </c>
      <c r="K43" s="6" t="s">
        <v>124</v>
      </c>
      <c r="L43" s="6" t="s">
        <v>365</v>
      </c>
      <c r="M43" s="7"/>
      <c r="N43" s="7" t="str">
        <f>+E43</f>
        <v>CELIA LUJAN ORTUÑO ASTURIZAGA</v>
      </c>
      <c r="O43" s="7" t="str">
        <f>+H43</f>
        <v>KORTUNO</v>
      </c>
      <c r="P43" s="7" t="s">
        <v>384</v>
      </c>
      <c r="Q43" s="7" t="s">
        <v>383</v>
      </c>
      <c r="R43" s="7"/>
      <c r="S43" s="7" t="s">
        <v>386</v>
      </c>
      <c r="T43" s="7" t="s">
        <v>389</v>
      </c>
      <c r="U43" s="7" t="s">
        <v>390</v>
      </c>
      <c r="V43" s="7"/>
      <c r="W43" s="7" t="s">
        <v>406</v>
      </c>
      <c r="X43" s="7" t="s">
        <v>389</v>
      </c>
      <c r="Y43" s="7" t="str">
        <f>+J43</f>
        <v>462387</v>
      </c>
      <c r="Z43" s="7" t="str">
        <f>+K43</f>
        <v>karina.ortuno@promedical.com.bo</v>
      </c>
      <c r="AA43" s="7" t="s">
        <v>417</v>
      </c>
      <c r="AB43" s="7" t="s">
        <v>404</v>
      </c>
      <c r="AC43" s="7" t="s">
        <v>75</v>
      </c>
      <c r="AD43" s="7" t="str">
        <f>C43</f>
        <v>LPZ</v>
      </c>
      <c r="AE43" s="7" t="s">
        <v>420</v>
      </c>
      <c r="AF43" s="7">
        <v>-16.540802800000002</v>
      </c>
      <c r="AG43" s="7">
        <v>-68.0838617</v>
      </c>
      <c r="AH43" s="7"/>
      <c r="AI43" s="7"/>
      <c r="AJ43" s="7"/>
      <c r="AK43" s="7"/>
      <c r="AL43" s="7"/>
    </row>
    <row r="44" spans="1:38" s="9" customFormat="1" x14ac:dyDescent="0.25">
      <c r="A44" s="6" t="s">
        <v>11</v>
      </c>
      <c r="B44" s="6" t="s">
        <v>12</v>
      </c>
      <c r="C44" s="6" t="s">
        <v>75</v>
      </c>
      <c r="D44" s="6" t="s">
        <v>132</v>
      </c>
      <c r="E44" s="6" t="s">
        <v>133</v>
      </c>
      <c r="F44" s="6" t="s">
        <v>134</v>
      </c>
      <c r="G44" s="6">
        <v>0</v>
      </c>
      <c r="H44" s="6" t="s">
        <v>135</v>
      </c>
      <c r="I44" s="6" t="s">
        <v>133</v>
      </c>
      <c r="J44" s="6" t="s">
        <v>136</v>
      </c>
      <c r="K44" s="6" t="s">
        <v>137</v>
      </c>
      <c r="L44" s="6" t="s">
        <v>365</v>
      </c>
      <c r="M44" s="7"/>
      <c r="N44" s="7" t="str">
        <f>+E44</f>
        <v>RITA NORMINHA TOLEDO CHACON</v>
      </c>
      <c r="O44" s="7" t="str">
        <f>+H44</f>
        <v>RTOLEDO</v>
      </c>
      <c r="P44" s="7" t="s">
        <v>384</v>
      </c>
      <c r="Q44" s="7" t="s">
        <v>383</v>
      </c>
      <c r="R44" s="7"/>
      <c r="S44" s="7" t="s">
        <v>386</v>
      </c>
      <c r="T44" s="7" t="s">
        <v>389</v>
      </c>
      <c r="U44" s="7" t="s">
        <v>390</v>
      </c>
      <c r="V44" s="7"/>
      <c r="W44" s="7" t="s">
        <v>406</v>
      </c>
      <c r="X44" s="7" t="s">
        <v>389</v>
      </c>
      <c r="Y44" s="7" t="str">
        <f>+J44</f>
        <v>2691986</v>
      </c>
      <c r="Z44" s="7" t="str">
        <f>+K44</f>
        <v>rita.toledo@promedical.com.bo</v>
      </c>
      <c r="AA44" s="7" t="s">
        <v>417</v>
      </c>
      <c r="AB44" s="7" t="s">
        <v>404</v>
      </c>
      <c r="AC44" s="7" t="s">
        <v>75</v>
      </c>
      <c r="AD44" s="7" t="str">
        <f>C44</f>
        <v>LPZ</v>
      </c>
      <c r="AE44" s="7" t="s">
        <v>420</v>
      </c>
      <c r="AF44" s="7">
        <v>-16.540802800000002</v>
      </c>
      <c r="AG44" s="7">
        <v>-68.0838617</v>
      </c>
      <c r="AH44" s="7"/>
      <c r="AI44" s="7"/>
      <c r="AJ44" s="7"/>
      <c r="AK44" s="7"/>
      <c r="AL44" s="7"/>
    </row>
    <row r="45" spans="1:38" x14ac:dyDescent="0.25">
      <c r="A45" s="8" t="s">
        <v>11</v>
      </c>
      <c r="B45" s="8" t="s">
        <v>12</v>
      </c>
      <c r="C45" s="8" t="s">
        <v>260</v>
      </c>
      <c r="D45" s="8" t="s">
        <v>331</v>
      </c>
      <c r="E45" s="8" t="s">
        <v>332</v>
      </c>
      <c r="F45" s="8" t="s">
        <v>333</v>
      </c>
      <c r="G45" s="8">
        <v>18</v>
      </c>
      <c r="H45" s="8" t="s">
        <v>176</v>
      </c>
      <c r="I45" s="8" t="s">
        <v>177</v>
      </c>
      <c r="J45" s="8" t="s">
        <v>178</v>
      </c>
      <c r="K45" s="8" t="s">
        <v>179</v>
      </c>
      <c r="L45" s="8" t="s">
        <v>365</v>
      </c>
      <c r="M45" s="9"/>
      <c r="N45" s="9" t="str">
        <f>+E45</f>
        <v>IVAN BARRIOS - PRM</v>
      </c>
      <c r="O45" s="9" t="str">
        <f>+H45</f>
        <v>IBARRIOS</v>
      </c>
      <c r="P45" s="9" t="s">
        <v>384</v>
      </c>
      <c r="Q45" s="9" t="s">
        <v>383</v>
      </c>
      <c r="R45" s="9"/>
      <c r="S45" s="9" t="s">
        <v>387</v>
      </c>
      <c r="T45" s="9" t="s">
        <v>389</v>
      </c>
      <c r="U45" s="9" t="s">
        <v>390</v>
      </c>
      <c r="V45" s="9"/>
      <c r="W45" s="9" t="s">
        <v>406</v>
      </c>
      <c r="X45" s="9" t="s">
        <v>389</v>
      </c>
      <c r="Y45" s="9" t="str">
        <f>+J45</f>
        <v>5807519</v>
      </c>
      <c r="Z45" s="9" t="str">
        <f>+K45</f>
        <v>ivan.barrios@promedical.com.bo</v>
      </c>
      <c r="AA45" s="9" t="s">
        <v>416</v>
      </c>
      <c r="AB45" s="9" t="s">
        <v>405</v>
      </c>
      <c r="AC45" s="9" t="s">
        <v>260</v>
      </c>
      <c r="AD45" s="9" t="str">
        <f>C45</f>
        <v>SCZ</v>
      </c>
      <c r="AE45" s="9" t="s">
        <v>419</v>
      </c>
      <c r="AF45" s="14">
        <v>-17.7390264</v>
      </c>
      <c r="AG45" s="14">
        <v>-63.181060799999997</v>
      </c>
      <c r="AH45" s="9"/>
      <c r="AI45" s="9"/>
      <c r="AJ45" s="9"/>
      <c r="AK45" s="9"/>
      <c r="AL45" s="9"/>
    </row>
    <row r="46" spans="1:38" x14ac:dyDescent="0.25">
      <c r="A46" s="8" t="s">
        <v>11</v>
      </c>
      <c r="B46" s="8" t="s">
        <v>12</v>
      </c>
      <c r="C46" s="8" t="s">
        <v>260</v>
      </c>
      <c r="D46" s="8" t="s">
        <v>325</v>
      </c>
      <c r="E46" s="8" t="s">
        <v>328</v>
      </c>
      <c r="F46" s="8" t="s">
        <v>326</v>
      </c>
      <c r="G46" s="8">
        <v>0</v>
      </c>
      <c r="H46" s="8" t="s">
        <v>327</v>
      </c>
      <c r="I46" s="8" t="s">
        <v>328</v>
      </c>
      <c r="J46" s="8" t="s">
        <v>329</v>
      </c>
      <c r="K46" s="8" t="s">
        <v>330</v>
      </c>
      <c r="L46" s="8" t="s">
        <v>366</v>
      </c>
      <c r="M46" s="9"/>
      <c r="N46" s="9" t="str">
        <f>+E46</f>
        <v>EDGAR MERCADO</v>
      </c>
      <c r="O46" s="9" t="str">
        <f>+H46</f>
        <v>EMERCADO</v>
      </c>
      <c r="P46" s="9" t="s">
        <v>384</v>
      </c>
      <c r="Q46" s="9" t="s">
        <v>383</v>
      </c>
      <c r="R46" s="9"/>
      <c r="S46" s="9" t="s">
        <v>387</v>
      </c>
      <c r="T46" s="9" t="s">
        <v>389</v>
      </c>
      <c r="U46" s="9" t="s">
        <v>390</v>
      </c>
      <c r="V46" s="9"/>
      <c r="W46" s="9" t="s">
        <v>406</v>
      </c>
      <c r="X46" s="9" t="s">
        <v>389</v>
      </c>
      <c r="Y46" s="9" t="str">
        <f>+J46</f>
        <v>4543848</v>
      </c>
      <c r="Z46" s="9" t="str">
        <f>+K46</f>
        <v>edgar.mercado@promedical.com.bo</v>
      </c>
      <c r="AA46" s="9" t="s">
        <v>415</v>
      </c>
      <c r="AB46" s="9" t="s">
        <v>405</v>
      </c>
      <c r="AC46" s="9" t="s">
        <v>260</v>
      </c>
      <c r="AD46" s="9" t="str">
        <f>C46</f>
        <v>SCZ</v>
      </c>
      <c r="AE46" s="9" t="s">
        <v>419</v>
      </c>
      <c r="AF46" s="14">
        <v>-17.7390264</v>
      </c>
      <c r="AG46" s="14">
        <v>-63.181060799999997</v>
      </c>
      <c r="AH46" s="9"/>
      <c r="AI46" s="9"/>
      <c r="AJ46" s="9"/>
      <c r="AK46" s="9"/>
      <c r="AL46" s="9"/>
    </row>
    <row r="47" spans="1:38" x14ac:dyDescent="0.25">
      <c r="A47" s="8" t="s">
        <v>11</v>
      </c>
      <c r="B47" s="8" t="s">
        <v>12</v>
      </c>
      <c r="C47" s="8" t="s">
        <v>260</v>
      </c>
      <c r="D47" s="8" t="s">
        <v>348</v>
      </c>
      <c r="E47" s="8" t="s">
        <v>349</v>
      </c>
      <c r="F47" s="8" t="s">
        <v>350</v>
      </c>
      <c r="G47" s="8"/>
      <c r="H47" s="8" t="s">
        <v>351</v>
      </c>
      <c r="I47" s="8" t="s">
        <v>352</v>
      </c>
      <c r="J47" s="8" t="s">
        <v>353</v>
      </c>
      <c r="K47" s="8" t="s">
        <v>354</v>
      </c>
      <c r="L47" s="8" t="s">
        <v>366</v>
      </c>
      <c r="M47" s="9"/>
      <c r="N47" s="9" t="str">
        <f>+E47</f>
        <v>DANIEL LOBO</v>
      </c>
      <c r="O47" s="9" t="str">
        <f>+H47</f>
        <v>DLOBO</v>
      </c>
      <c r="P47" s="9" t="s">
        <v>384</v>
      </c>
      <c r="Q47" s="9" t="s">
        <v>383</v>
      </c>
      <c r="R47" s="9"/>
      <c r="S47" s="9" t="s">
        <v>387</v>
      </c>
      <c r="T47" s="9" t="s">
        <v>389</v>
      </c>
      <c r="U47" s="9" t="s">
        <v>390</v>
      </c>
      <c r="V47" s="9"/>
      <c r="W47" s="9" t="s">
        <v>406</v>
      </c>
      <c r="X47" s="9" t="s">
        <v>389</v>
      </c>
      <c r="Y47" s="9" t="str">
        <f>+J47</f>
        <v>5833775</v>
      </c>
      <c r="Z47" s="9" t="str">
        <f>+K47</f>
        <v>daniel.lobo@promedical.com.bo</v>
      </c>
      <c r="AA47" s="9" t="s">
        <v>414</v>
      </c>
      <c r="AB47" s="9" t="s">
        <v>405</v>
      </c>
      <c r="AC47" s="9" t="s">
        <v>260</v>
      </c>
      <c r="AD47" s="9" t="str">
        <f>C47</f>
        <v>SCZ</v>
      </c>
      <c r="AE47" s="9" t="s">
        <v>419</v>
      </c>
      <c r="AF47" s="14">
        <v>-17.7390264</v>
      </c>
      <c r="AG47" s="14">
        <v>-63.181060799999997</v>
      </c>
      <c r="AH47" s="9"/>
      <c r="AI47" s="9"/>
      <c r="AJ47" s="9"/>
      <c r="AK47" s="9"/>
      <c r="AL47" s="9"/>
    </row>
    <row r="48" spans="1:38" x14ac:dyDescent="0.25">
      <c r="A48" s="8" t="s">
        <v>11</v>
      </c>
      <c r="B48" s="8" t="s">
        <v>12</v>
      </c>
      <c r="C48" s="8" t="s">
        <v>260</v>
      </c>
      <c r="D48" s="8" t="s">
        <v>305</v>
      </c>
      <c r="E48" s="8" t="s">
        <v>306</v>
      </c>
      <c r="F48" s="8" t="s">
        <v>307</v>
      </c>
      <c r="G48" s="8">
        <v>12</v>
      </c>
      <c r="H48" s="8" t="s">
        <v>308</v>
      </c>
      <c r="I48" s="8" t="s">
        <v>309</v>
      </c>
      <c r="J48" s="8" t="s">
        <v>310</v>
      </c>
      <c r="K48" s="8" t="s">
        <v>311</v>
      </c>
      <c r="L48" s="8" t="s">
        <v>366</v>
      </c>
      <c r="M48" s="9"/>
      <c r="N48" s="9" t="str">
        <f>+E48</f>
        <v>MARCELO OSINAGA ZABALA</v>
      </c>
      <c r="O48" s="9" t="str">
        <f>+H48</f>
        <v>MOSINAGA</v>
      </c>
      <c r="P48" s="9" t="s">
        <v>384</v>
      </c>
      <c r="Q48" s="9" t="s">
        <v>383</v>
      </c>
      <c r="R48" s="9"/>
      <c r="S48" s="9" t="s">
        <v>387</v>
      </c>
      <c r="T48" s="9" t="s">
        <v>389</v>
      </c>
      <c r="U48" s="9" t="s">
        <v>390</v>
      </c>
      <c r="V48" s="9"/>
      <c r="W48" s="9" t="s">
        <v>406</v>
      </c>
      <c r="X48" s="9" t="s">
        <v>389</v>
      </c>
      <c r="Y48" s="9" t="str">
        <f>+J48</f>
        <v>12632603</v>
      </c>
      <c r="Z48" s="9" t="str">
        <f>+K48</f>
        <v>marcelo.osinaga@promedical.com.bo</v>
      </c>
      <c r="AA48" s="9" t="s">
        <v>413</v>
      </c>
      <c r="AB48" s="9" t="s">
        <v>405</v>
      </c>
      <c r="AC48" s="9" t="s">
        <v>260</v>
      </c>
      <c r="AD48" s="9" t="str">
        <f>C48</f>
        <v>SCZ</v>
      </c>
      <c r="AE48" s="9" t="s">
        <v>419</v>
      </c>
      <c r="AF48" s="14">
        <v>-17.7390264</v>
      </c>
      <c r="AG48" s="14">
        <v>-63.181060799999997</v>
      </c>
      <c r="AH48" s="9"/>
      <c r="AI48" s="9"/>
      <c r="AJ48" s="9"/>
      <c r="AK48" s="9"/>
      <c r="AL48" s="9"/>
    </row>
    <row r="49" spans="1:38" x14ac:dyDescent="0.25">
      <c r="A49" s="8" t="s">
        <v>11</v>
      </c>
      <c r="B49" s="8" t="s">
        <v>12</v>
      </c>
      <c r="C49" s="8" t="s">
        <v>260</v>
      </c>
      <c r="D49" s="8" t="s">
        <v>348</v>
      </c>
      <c r="E49" s="8" t="s">
        <v>408</v>
      </c>
      <c r="F49" s="8" t="s">
        <v>409</v>
      </c>
      <c r="G49" s="8"/>
      <c r="H49" s="8" t="s">
        <v>410</v>
      </c>
      <c r="I49" s="8" t="s">
        <v>408</v>
      </c>
      <c r="J49" s="12" t="s">
        <v>407</v>
      </c>
      <c r="K49" s="13" t="s">
        <v>411</v>
      </c>
      <c r="L49" s="8" t="s">
        <v>365</v>
      </c>
      <c r="M49" s="9"/>
      <c r="N49" s="9" t="str">
        <f>+E49</f>
        <v xml:space="preserve">ALBERTO VARGAS MORALES </v>
      </c>
      <c r="O49" s="9" t="str">
        <f>+H49</f>
        <v>ALVARGAS</v>
      </c>
      <c r="P49" s="9" t="s">
        <v>384</v>
      </c>
      <c r="Q49" s="9" t="s">
        <v>383</v>
      </c>
      <c r="R49" s="9"/>
      <c r="S49" s="9" t="s">
        <v>387</v>
      </c>
      <c r="T49" s="9" t="s">
        <v>389</v>
      </c>
      <c r="U49" s="9" t="s">
        <v>390</v>
      </c>
      <c r="V49" s="9"/>
      <c r="W49" s="9" t="s">
        <v>406</v>
      </c>
      <c r="X49" s="9" t="s">
        <v>389</v>
      </c>
      <c r="Y49" s="9" t="str">
        <f>+J49</f>
        <v>4269433</v>
      </c>
      <c r="Z49" s="9" t="str">
        <f>+K49</f>
        <v>alberto.vargas@promedical.com.bo</v>
      </c>
      <c r="AA49" s="9" t="s">
        <v>412</v>
      </c>
      <c r="AB49" s="9" t="s">
        <v>405</v>
      </c>
      <c r="AC49" s="9" t="s">
        <v>260</v>
      </c>
      <c r="AD49" s="9" t="str">
        <f>C49</f>
        <v>SCZ</v>
      </c>
      <c r="AE49" s="9" t="s">
        <v>419</v>
      </c>
      <c r="AF49" s="14">
        <v>-17.7390264</v>
      </c>
      <c r="AG49" s="14">
        <v>-63.181060799999997</v>
      </c>
      <c r="AH49" s="9"/>
      <c r="AI49" s="9"/>
      <c r="AJ49" s="9"/>
      <c r="AK49" s="9"/>
      <c r="AL49" s="9"/>
    </row>
    <row r="50" spans="1:38" x14ac:dyDescent="0.25">
      <c r="A50" s="6" t="s">
        <v>11</v>
      </c>
      <c r="B50" s="6" t="s">
        <v>12</v>
      </c>
      <c r="C50" s="6" t="s">
        <v>260</v>
      </c>
      <c r="D50" s="6" t="s">
        <v>241</v>
      </c>
      <c r="E50" s="6" t="s">
        <v>242</v>
      </c>
      <c r="F50" s="6" t="s">
        <v>243</v>
      </c>
      <c r="G50" s="6">
        <v>12</v>
      </c>
      <c r="H50" s="6" t="s">
        <v>244</v>
      </c>
      <c r="I50" s="6" t="s">
        <v>245</v>
      </c>
      <c r="J50" s="6"/>
      <c r="K50" s="6" t="s">
        <v>246</v>
      </c>
      <c r="L50" s="6" t="s">
        <v>365</v>
      </c>
      <c r="M50" s="7"/>
      <c r="N50" s="7" t="str">
        <f>+E50</f>
        <v>ANA PAOLA LINO CACERES - CALLCENTER</v>
      </c>
      <c r="O50" s="7" t="str">
        <f>+H50</f>
        <v>VENTASSCZ</v>
      </c>
      <c r="P50" s="7" t="s">
        <v>384</v>
      </c>
      <c r="Q50" s="7" t="s">
        <v>383</v>
      </c>
      <c r="R50" s="7"/>
      <c r="S50" s="7"/>
      <c r="T50" s="7" t="s">
        <v>389</v>
      </c>
      <c r="U50" s="7"/>
      <c r="V50" s="7"/>
      <c r="W50" s="7" t="s">
        <v>406</v>
      </c>
      <c r="X50" s="7" t="s">
        <v>389</v>
      </c>
      <c r="Y50" s="7">
        <f>+J50</f>
        <v>0</v>
      </c>
      <c r="Z50" s="7" t="str">
        <f>+K50</f>
        <v>ventasscz@promedical.com.bo</v>
      </c>
      <c r="AA50" s="7" t="s">
        <v>395</v>
      </c>
      <c r="AB50" s="10" t="s">
        <v>404</v>
      </c>
      <c r="AC50" s="7" t="s">
        <v>260</v>
      </c>
      <c r="AD50" s="7" t="str">
        <f>C50</f>
        <v>SCZ</v>
      </c>
      <c r="AE50" s="7" t="s">
        <v>419</v>
      </c>
      <c r="AF50" s="16">
        <v>-17.7390264</v>
      </c>
      <c r="AG50" s="16">
        <v>-63.181060799999997</v>
      </c>
      <c r="AH50" s="7"/>
      <c r="AI50" s="7"/>
      <c r="AJ50" s="7"/>
      <c r="AK50" s="7"/>
      <c r="AL50" s="7"/>
    </row>
    <row r="51" spans="1:38" x14ac:dyDescent="0.25">
      <c r="A51" s="11" t="s">
        <v>11</v>
      </c>
      <c r="B51" s="11" t="s">
        <v>12</v>
      </c>
      <c r="C51" s="11" t="s">
        <v>75</v>
      </c>
      <c r="D51" s="11" t="s">
        <v>247</v>
      </c>
      <c r="E51" s="11" t="s">
        <v>248</v>
      </c>
      <c r="F51" s="11" t="s">
        <v>249</v>
      </c>
      <c r="G51" s="11">
        <v>12</v>
      </c>
      <c r="H51" s="11" t="s">
        <v>250</v>
      </c>
      <c r="I51" s="11" t="s">
        <v>251</v>
      </c>
      <c r="J51" s="11"/>
      <c r="K51" s="11" t="s">
        <v>252</v>
      </c>
      <c r="L51" s="11" t="s">
        <v>365</v>
      </c>
      <c r="M51" s="7"/>
      <c r="N51" s="7" t="str">
        <f>+E51</f>
        <v>MAGLENY ARZE MORALES - CALLCENTER</v>
      </c>
      <c r="O51" s="7" t="str">
        <f>+H51</f>
        <v>VENTASLPZ</v>
      </c>
      <c r="P51" s="7" t="s">
        <v>384</v>
      </c>
      <c r="Q51" s="7" t="s">
        <v>383</v>
      </c>
      <c r="R51" s="7"/>
      <c r="S51" s="7"/>
      <c r="T51" s="7" t="s">
        <v>389</v>
      </c>
      <c r="U51" s="7"/>
      <c r="V51" s="7"/>
      <c r="W51" s="7" t="s">
        <v>406</v>
      </c>
      <c r="X51" s="7" t="s">
        <v>389</v>
      </c>
      <c r="Y51" s="7">
        <f>+J51</f>
        <v>0</v>
      </c>
      <c r="Z51" s="7" t="str">
        <f>+K51</f>
        <v>ventaslpz@promedical.com.bo</v>
      </c>
      <c r="AA51" s="7" t="s">
        <v>395</v>
      </c>
      <c r="AB51" s="10" t="s">
        <v>404</v>
      </c>
      <c r="AC51" s="7" t="s">
        <v>75</v>
      </c>
      <c r="AD51" s="7" t="str">
        <f>C51</f>
        <v>LPZ</v>
      </c>
      <c r="AE51" s="7" t="s">
        <v>420</v>
      </c>
      <c r="AF51" s="7">
        <v>-16.540802800000002</v>
      </c>
      <c r="AG51" s="7">
        <v>-68.0838617</v>
      </c>
      <c r="AH51" s="7"/>
      <c r="AI51" s="7"/>
      <c r="AJ51" s="7"/>
      <c r="AK51" s="7"/>
      <c r="AL51" s="7"/>
    </row>
    <row r="52" spans="1:38" x14ac:dyDescent="0.25">
      <c r="A52" s="6" t="s">
        <v>11</v>
      </c>
      <c r="B52" s="6" t="s">
        <v>12</v>
      </c>
      <c r="C52" s="6" t="s">
        <v>260</v>
      </c>
      <c r="D52" s="6" t="s">
        <v>253</v>
      </c>
      <c r="E52" s="6" t="s">
        <v>254</v>
      </c>
      <c r="F52" s="6" t="s">
        <v>255</v>
      </c>
      <c r="G52" s="6">
        <v>12</v>
      </c>
      <c r="H52" s="6" t="s">
        <v>256</v>
      </c>
      <c r="I52" s="6" t="s">
        <v>257</v>
      </c>
      <c r="J52" s="6" t="s">
        <v>258</v>
      </c>
      <c r="K52" s="6" t="s">
        <v>259</v>
      </c>
      <c r="L52" s="6" t="s">
        <v>365</v>
      </c>
      <c r="M52" s="7"/>
      <c r="N52" s="7" t="str">
        <f>+E52</f>
        <v>LUZ MILA JUSTINIANO PAREDES</v>
      </c>
      <c r="O52" s="7" t="str">
        <f>+H52</f>
        <v>LJUSTINIAN</v>
      </c>
      <c r="P52" s="7" t="s">
        <v>384</v>
      </c>
      <c r="Q52" s="7" t="s">
        <v>383</v>
      </c>
      <c r="R52" s="7"/>
      <c r="S52" s="7"/>
      <c r="T52" s="7" t="s">
        <v>389</v>
      </c>
      <c r="U52" s="7" t="s">
        <v>390</v>
      </c>
      <c r="V52" s="7"/>
      <c r="W52" s="7" t="s">
        <v>406</v>
      </c>
      <c r="X52" s="7" t="s">
        <v>389</v>
      </c>
      <c r="Y52" s="7" t="str">
        <f>+J52</f>
        <v>8931706</v>
      </c>
      <c r="Z52" s="7" t="str">
        <f>+K52</f>
        <v>luz.justiniano@promedical.com.bo</v>
      </c>
      <c r="AA52" s="7" t="s">
        <v>395</v>
      </c>
      <c r="AB52" s="7" t="s">
        <v>404</v>
      </c>
      <c r="AC52" s="7" t="s">
        <v>260</v>
      </c>
      <c r="AD52" s="7" t="str">
        <f>C52</f>
        <v>SCZ</v>
      </c>
      <c r="AE52" s="7" t="s">
        <v>419</v>
      </c>
      <c r="AF52" s="16">
        <v>-17.7390264</v>
      </c>
      <c r="AG52" s="16">
        <v>-63.181060799999997</v>
      </c>
      <c r="AH52" s="7"/>
      <c r="AI52" s="7"/>
      <c r="AJ52" s="7"/>
      <c r="AK52" s="7"/>
      <c r="AL52" s="7"/>
    </row>
  </sheetData>
  <autoFilter ref="A1:AL52" xr:uid="{00000000-0001-0000-0000-000000000000}"/>
  <hyperlinks>
    <hyperlink ref="K49" r:id="rId1" xr:uid="{05CB47AF-3A3F-43AA-9715-5944B15CE6F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TD</vt:lpstr>
      <vt:lpstr>Datos</vt:lpstr>
      <vt:lpstr>Datos!Área_de_impresión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Edgar Mercado</cp:lastModifiedBy>
  <dcterms:created xsi:type="dcterms:W3CDTF">2024-04-17T15:22:58Z</dcterms:created>
  <dcterms:modified xsi:type="dcterms:W3CDTF">2024-04-18T18:43:22Z</dcterms:modified>
</cp:coreProperties>
</file>