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305167\Documents\python\VAT-Gap\VAT-Gap-Model\"/>
    </mc:Choice>
  </mc:AlternateContent>
  <xr:revisionPtr revIDLastSave="0" documentId="13_ncr:1_{AA7AF895-03E5-44D9-954A-399F55AE10C4}" xr6:coauthVersionLast="36" xr6:coauthVersionMax="36" xr10:uidLastSave="{00000000-0000-0000-0000-000000000000}"/>
  <bookViews>
    <workbookView xWindow="0" yWindow="0" windowWidth="23040" windowHeight="8490" activeTab="3" xr2:uid="{00000000-000D-0000-FFFF-FFFF00000000}"/>
  </bookViews>
  <sheets>
    <sheet name="supply 2012-13" sheetId="1" r:id="rId1"/>
    <sheet name="use 2012-13" sheetId="9" r:id="rId2"/>
    <sheet name="rates" sheetId="10" r:id="rId3"/>
    <sheet name="cess_rates" sheetId="11" r:id="rId4"/>
  </sheets>
  <definedNames>
    <definedName name="_xlnm._FilterDatabase" localSheetId="0" hidden="1">'supply 2012-13'!$A$3:$CB$147</definedName>
    <definedName name="_xlnm._FilterDatabase" localSheetId="1" hidden="1">'use 2012-13'!$A$3:$BY$146</definedName>
    <definedName name="fl" localSheetId="1">#REF!</definedName>
    <definedName name="fl">#REF!</definedName>
    <definedName name="_xlnm.Print_Area" localSheetId="0">'supply 2012-13'!$C$4:$CA$145</definedName>
    <definedName name="_xlnm.Print_Area" localSheetId="1">'use 2012-13'!$C$4:$BY$146</definedName>
    <definedName name="_xlnm.Print_Titles" localSheetId="0">'supply 2012-13'!$A:$B,'supply 2012-13'!$1:$3</definedName>
    <definedName name="_xlnm.Print_Titles" localSheetId="1">'use 2012-13'!$A:$B,'use 2012-13'!$1:$3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4" i="9" l="1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Z74" i="1" l="1"/>
  <c r="BQ150" i="9" l="1"/>
  <c r="BQ151" i="9"/>
  <c r="BQ152" i="9"/>
  <c r="BQ149" i="9"/>
  <c r="D145" i="1"/>
  <c r="D145" i="9" s="1"/>
  <c r="D146" i="9" s="1"/>
  <c r="E145" i="1"/>
  <c r="E145" i="9" s="1"/>
  <c r="E146" i="9" s="1"/>
  <c r="F145" i="1"/>
  <c r="F145" i="9" s="1"/>
  <c r="F146" i="9" s="1"/>
  <c r="G145" i="1"/>
  <c r="G145" i="9" s="1"/>
  <c r="G146" i="9" s="1"/>
  <c r="H145" i="1"/>
  <c r="H145" i="9" s="1"/>
  <c r="H146" i="9" s="1"/>
  <c r="I145" i="1"/>
  <c r="I145" i="9" s="1"/>
  <c r="I146" i="9" s="1"/>
  <c r="J145" i="1"/>
  <c r="J145" i="9" s="1"/>
  <c r="J146" i="9" s="1"/>
  <c r="K145" i="1"/>
  <c r="K145" i="9" s="1"/>
  <c r="K146" i="9" s="1"/>
  <c r="L145" i="1"/>
  <c r="L145" i="9" s="1"/>
  <c r="L146" i="9" s="1"/>
  <c r="M145" i="1"/>
  <c r="M145" i="9" s="1"/>
  <c r="M146" i="9" s="1"/>
  <c r="N145" i="1"/>
  <c r="N145" i="9" s="1"/>
  <c r="N146" i="9" s="1"/>
  <c r="O145" i="1"/>
  <c r="O145" i="9" s="1"/>
  <c r="O146" i="9" s="1"/>
  <c r="P145" i="1"/>
  <c r="P145" i="9" s="1"/>
  <c r="P146" i="9" s="1"/>
  <c r="Q145" i="1"/>
  <c r="Q145" i="9" s="1"/>
  <c r="Q146" i="9" s="1"/>
  <c r="R145" i="1"/>
  <c r="R145" i="9" s="1"/>
  <c r="R146" i="9" s="1"/>
  <c r="S145" i="1"/>
  <c r="S145" i="9" s="1"/>
  <c r="S146" i="9" s="1"/>
  <c r="T145" i="1"/>
  <c r="T145" i="9" s="1"/>
  <c r="T146" i="9" s="1"/>
  <c r="U145" i="1"/>
  <c r="U145" i="9" s="1"/>
  <c r="U146" i="9" s="1"/>
  <c r="V145" i="1"/>
  <c r="V145" i="9" s="1"/>
  <c r="V146" i="9" s="1"/>
  <c r="W145" i="1"/>
  <c r="W145" i="9" s="1"/>
  <c r="W146" i="9" s="1"/>
  <c r="X145" i="1"/>
  <c r="X145" i="9" s="1"/>
  <c r="X146" i="9" s="1"/>
  <c r="Y145" i="1"/>
  <c r="Y145" i="9" s="1"/>
  <c r="Y146" i="9" s="1"/>
  <c r="Z145" i="1"/>
  <c r="Z145" i="9" s="1"/>
  <c r="Z146" i="9" s="1"/>
  <c r="AA145" i="1"/>
  <c r="AA145" i="9" s="1"/>
  <c r="AA146" i="9" s="1"/>
  <c r="AB145" i="1"/>
  <c r="AB145" i="9" s="1"/>
  <c r="AB146" i="9" s="1"/>
  <c r="AC145" i="1"/>
  <c r="AC145" i="9" s="1"/>
  <c r="AC146" i="9" s="1"/>
  <c r="AD145" i="1"/>
  <c r="AD145" i="9" s="1"/>
  <c r="AD146" i="9" s="1"/>
  <c r="AE145" i="1"/>
  <c r="AE145" i="9" s="1"/>
  <c r="AE146" i="9" s="1"/>
  <c r="AF145" i="1"/>
  <c r="AF145" i="9" s="1"/>
  <c r="AF146" i="9" s="1"/>
  <c r="AG145" i="1"/>
  <c r="AG145" i="9" s="1"/>
  <c r="AG146" i="9" s="1"/>
  <c r="AH145" i="1"/>
  <c r="AH145" i="9" s="1"/>
  <c r="AH146" i="9" s="1"/>
  <c r="AI145" i="1"/>
  <c r="AI145" i="9" s="1"/>
  <c r="AI146" i="9" s="1"/>
  <c r="AJ145" i="1"/>
  <c r="AJ145" i="9" s="1"/>
  <c r="AJ146" i="9" s="1"/>
  <c r="AK145" i="1"/>
  <c r="AK145" i="9" s="1"/>
  <c r="AK146" i="9" s="1"/>
  <c r="AL145" i="1"/>
  <c r="AL145" i="9" s="1"/>
  <c r="AL146" i="9" s="1"/>
  <c r="AM145" i="1"/>
  <c r="AM145" i="9" s="1"/>
  <c r="AM146" i="9" s="1"/>
  <c r="AN145" i="1"/>
  <c r="AN145" i="9" s="1"/>
  <c r="AN146" i="9" s="1"/>
  <c r="AO145" i="1"/>
  <c r="AO145" i="9" s="1"/>
  <c r="AO146" i="9" s="1"/>
  <c r="AP145" i="1"/>
  <c r="AP145" i="9" s="1"/>
  <c r="AP146" i="9" s="1"/>
  <c r="AQ145" i="1"/>
  <c r="AQ145" i="9" s="1"/>
  <c r="AQ146" i="9" s="1"/>
  <c r="AR145" i="1"/>
  <c r="AR145" i="9" s="1"/>
  <c r="AR146" i="9" s="1"/>
  <c r="AS145" i="1"/>
  <c r="AS145" i="9" s="1"/>
  <c r="AS146" i="9" s="1"/>
  <c r="AT145" i="1"/>
  <c r="AT145" i="9" s="1"/>
  <c r="AT146" i="9" s="1"/>
  <c r="AU145" i="1"/>
  <c r="AU145" i="9" s="1"/>
  <c r="AU146" i="9" s="1"/>
  <c r="AV145" i="1"/>
  <c r="AV145" i="9" s="1"/>
  <c r="AV146" i="9" s="1"/>
  <c r="AW145" i="1"/>
  <c r="AW145" i="9" s="1"/>
  <c r="AW146" i="9" s="1"/>
  <c r="AX145" i="1"/>
  <c r="AX145" i="9" s="1"/>
  <c r="AX146" i="9" s="1"/>
  <c r="AY145" i="1"/>
  <c r="AY145" i="9" s="1"/>
  <c r="AY146" i="9" s="1"/>
  <c r="AZ145" i="1"/>
  <c r="AZ145" i="9" s="1"/>
  <c r="AZ146" i="9" s="1"/>
  <c r="BA145" i="1"/>
  <c r="BA145" i="9" s="1"/>
  <c r="BA146" i="9" s="1"/>
  <c r="BB145" i="1"/>
  <c r="BB145" i="9" s="1"/>
  <c r="BB146" i="9" s="1"/>
  <c r="BC145" i="1"/>
  <c r="BC145" i="9" s="1"/>
  <c r="BC146" i="9" s="1"/>
  <c r="BD145" i="1"/>
  <c r="BD145" i="9" s="1"/>
  <c r="BD146" i="9" s="1"/>
  <c r="BE145" i="1"/>
  <c r="BE145" i="9" s="1"/>
  <c r="BE146" i="9" s="1"/>
  <c r="BF145" i="1"/>
  <c r="BF145" i="9" s="1"/>
  <c r="BF146" i="9" s="1"/>
  <c r="BG145" i="1"/>
  <c r="BG145" i="9" s="1"/>
  <c r="BG146" i="9" s="1"/>
  <c r="BH145" i="1"/>
  <c r="BH145" i="9" s="1"/>
  <c r="BH146" i="9" s="1"/>
  <c r="BI145" i="1"/>
  <c r="BI145" i="9" s="1"/>
  <c r="BI146" i="9" s="1"/>
  <c r="BJ145" i="1"/>
  <c r="BJ145" i="9" s="1"/>
  <c r="BJ146" i="9" s="1"/>
  <c r="BK145" i="1"/>
  <c r="BK145" i="9" s="1"/>
  <c r="BK146" i="9" s="1"/>
  <c r="BL145" i="1"/>
  <c r="BL145" i="9" s="1"/>
  <c r="BL146" i="9" s="1"/>
  <c r="BM145" i="1"/>
  <c r="BM145" i="9" s="1"/>
  <c r="BM146" i="9" s="1"/>
  <c r="BN145" i="1"/>
  <c r="BN145" i="9" s="1"/>
  <c r="BN146" i="9" s="1"/>
  <c r="BO145" i="1"/>
  <c r="BO145" i="9" s="1"/>
  <c r="BO146" i="9" s="1"/>
  <c r="BP145" i="1"/>
  <c r="BP145" i="9" s="1"/>
  <c r="BP146" i="9" s="1"/>
  <c r="BR145" i="1"/>
  <c r="BW145" i="1"/>
  <c r="BQ5" i="9" l="1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4" i="9"/>
  <c r="BQ135" i="9"/>
  <c r="BQ136" i="9"/>
  <c r="BQ137" i="9"/>
  <c r="BQ138" i="9"/>
  <c r="BQ139" i="9"/>
  <c r="BQ140" i="9"/>
  <c r="BQ141" i="9"/>
  <c r="BQ142" i="9"/>
  <c r="BQ143" i="9"/>
  <c r="BQ4" i="9"/>
  <c r="BX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7" i="9"/>
  <c r="BX138" i="9"/>
  <c r="BX139" i="9"/>
  <c r="BX140" i="9"/>
  <c r="BX141" i="9"/>
  <c r="BX142" i="9"/>
  <c r="BX143" i="9"/>
  <c r="BY136" i="9" l="1"/>
  <c r="BY124" i="9"/>
  <c r="BY112" i="9"/>
  <c r="BY100" i="9"/>
  <c r="BY88" i="9"/>
  <c r="BY76" i="9"/>
  <c r="BY64" i="9"/>
  <c r="BY52" i="9"/>
  <c r="BY40" i="9"/>
  <c r="BY36" i="9"/>
  <c r="BY24" i="9"/>
  <c r="BY8" i="9"/>
  <c r="BY143" i="9"/>
  <c r="BY139" i="9"/>
  <c r="BY135" i="9"/>
  <c r="BY131" i="9"/>
  <c r="BY127" i="9"/>
  <c r="BY123" i="9"/>
  <c r="BY119" i="9"/>
  <c r="BY115" i="9"/>
  <c r="BY111" i="9"/>
  <c r="BY107" i="9"/>
  <c r="BY103" i="9"/>
  <c r="BY99" i="9"/>
  <c r="BY95" i="9"/>
  <c r="BY91" i="9"/>
  <c r="BY87" i="9"/>
  <c r="BY83" i="9"/>
  <c r="BY79" i="9"/>
  <c r="BY75" i="9"/>
  <c r="BY71" i="9"/>
  <c r="BY67" i="9"/>
  <c r="BY63" i="9"/>
  <c r="BY59" i="9"/>
  <c r="BY55" i="9"/>
  <c r="BY51" i="9"/>
  <c r="BY47" i="9"/>
  <c r="BY43" i="9"/>
  <c r="BY39" i="9"/>
  <c r="BY35" i="9"/>
  <c r="BY31" i="9"/>
  <c r="BY27" i="9"/>
  <c r="BY23" i="9"/>
  <c r="BY19" i="9"/>
  <c r="BY15" i="9"/>
  <c r="BY11" i="9"/>
  <c r="BY7" i="9"/>
  <c r="BY140" i="9"/>
  <c r="BY132" i="9"/>
  <c r="BY120" i="9"/>
  <c r="BY104" i="9"/>
  <c r="BY92" i="9"/>
  <c r="BY84" i="9"/>
  <c r="BY68" i="9"/>
  <c r="BY56" i="9"/>
  <c r="BY44" i="9"/>
  <c r="BY32" i="9"/>
  <c r="BY20" i="9"/>
  <c r="BY16" i="9"/>
  <c r="BY12" i="9"/>
  <c r="BY142" i="9"/>
  <c r="BY138" i="9"/>
  <c r="BY134" i="9"/>
  <c r="BY130" i="9"/>
  <c r="BY126" i="9"/>
  <c r="BY122" i="9"/>
  <c r="BY118" i="9"/>
  <c r="BY114" i="9"/>
  <c r="BY110" i="9"/>
  <c r="BY106" i="9"/>
  <c r="BY102" i="9"/>
  <c r="BY98" i="9"/>
  <c r="BY94" i="9"/>
  <c r="BY90" i="9"/>
  <c r="BY86" i="9"/>
  <c r="BY82" i="9"/>
  <c r="BY78" i="9"/>
  <c r="BY74" i="9"/>
  <c r="BY70" i="9"/>
  <c r="BY66" i="9"/>
  <c r="BY62" i="9"/>
  <c r="BY58" i="9"/>
  <c r="BY54" i="9"/>
  <c r="BY50" i="9"/>
  <c r="BY46" i="9"/>
  <c r="BY42" i="9"/>
  <c r="BY38" i="9"/>
  <c r="BY34" i="9"/>
  <c r="BY30" i="9"/>
  <c r="BY26" i="9"/>
  <c r="BY22" i="9"/>
  <c r="BY18" i="9"/>
  <c r="BY14" i="9"/>
  <c r="BY10" i="9"/>
  <c r="BY6" i="9"/>
  <c r="BY128" i="9"/>
  <c r="BY116" i="9"/>
  <c r="BY108" i="9"/>
  <c r="BY96" i="9"/>
  <c r="BY80" i="9"/>
  <c r="BY72" i="9"/>
  <c r="BY60" i="9"/>
  <c r="BY48" i="9"/>
  <c r="BY28" i="9"/>
  <c r="BY141" i="9"/>
  <c r="BY137" i="9"/>
  <c r="BY133" i="9"/>
  <c r="BY129" i="9"/>
  <c r="BY125" i="9"/>
  <c r="BY121" i="9"/>
  <c r="BY117" i="9"/>
  <c r="BY113" i="9"/>
  <c r="BY109" i="9"/>
  <c r="BY105" i="9"/>
  <c r="BY101" i="9"/>
  <c r="BY97" i="9"/>
  <c r="BY93" i="9"/>
  <c r="BY89" i="9"/>
  <c r="BY85" i="9"/>
  <c r="BY81" i="9"/>
  <c r="BY77" i="9"/>
  <c r="BY73" i="9"/>
  <c r="BY69" i="9"/>
  <c r="BY65" i="9"/>
  <c r="BY61" i="9"/>
  <c r="BY57" i="9"/>
  <c r="BY53" i="9"/>
  <c r="BY49" i="9"/>
  <c r="BY45" i="9"/>
  <c r="BY41" i="9"/>
  <c r="BY37" i="9"/>
  <c r="BY33" i="9"/>
  <c r="BY29" i="9"/>
  <c r="BY25" i="9"/>
  <c r="BY21" i="9"/>
  <c r="BY17" i="9"/>
  <c r="BY13" i="9"/>
  <c r="BY9" i="9"/>
  <c r="BY5" i="9"/>
  <c r="BQ144" i="9"/>
  <c r="BW144" i="9" l="1"/>
  <c r="BV144" i="9"/>
  <c r="BU144" i="9"/>
  <c r="BT144" i="9"/>
  <c r="BS144" i="9"/>
  <c r="BR144" i="9"/>
  <c r="C144" i="9"/>
  <c r="BX4" i="9"/>
  <c r="BY4" i="9" s="1"/>
  <c r="BX144" i="9" l="1"/>
  <c r="BY144" i="9" s="1"/>
  <c r="BQ121" i="1" l="1"/>
  <c r="BS121" i="1" s="1"/>
  <c r="BV138" i="1" l="1"/>
  <c r="BX138" i="1" s="1"/>
  <c r="BV139" i="1"/>
  <c r="BX139" i="1" s="1"/>
  <c r="BV140" i="1"/>
  <c r="BX140" i="1" s="1"/>
  <c r="BV141" i="1"/>
  <c r="BX141" i="1" s="1"/>
  <c r="BV142" i="1"/>
  <c r="BX142" i="1" s="1"/>
  <c r="BV143" i="1"/>
  <c r="BX143" i="1" s="1"/>
  <c r="BV5" i="1"/>
  <c r="BX5" i="1" s="1"/>
  <c r="BV6" i="1"/>
  <c r="BX6" i="1" s="1"/>
  <c r="BV7" i="1"/>
  <c r="BX7" i="1" s="1"/>
  <c r="BV8" i="1"/>
  <c r="BX8" i="1" s="1"/>
  <c r="BV9" i="1"/>
  <c r="BX9" i="1" s="1"/>
  <c r="BV10" i="1"/>
  <c r="BX10" i="1" s="1"/>
  <c r="BV11" i="1"/>
  <c r="BX11" i="1" s="1"/>
  <c r="BV12" i="1"/>
  <c r="BX12" i="1" s="1"/>
  <c r="BV13" i="1"/>
  <c r="BX13" i="1" s="1"/>
  <c r="BV14" i="1"/>
  <c r="BX14" i="1" s="1"/>
  <c r="BV15" i="1"/>
  <c r="BX15" i="1" s="1"/>
  <c r="BV16" i="1"/>
  <c r="BX16" i="1" s="1"/>
  <c r="BV17" i="1"/>
  <c r="BX17" i="1" s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V61" i="1"/>
  <c r="BX61" i="1" s="1"/>
  <c r="BV62" i="1"/>
  <c r="BX62" i="1" s="1"/>
  <c r="BV63" i="1"/>
  <c r="BX63" i="1" s="1"/>
  <c r="BV64" i="1"/>
  <c r="BX64" i="1" s="1"/>
  <c r="BV65" i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98" i="1"/>
  <c r="BX98" i="1" s="1"/>
  <c r="BV99" i="1"/>
  <c r="BV100" i="1"/>
  <c r="BX100" i="1" s="1"/>
  <c r="BV101" i="1"/>
  <c r="BX101" i="1" s="1"/>
  <c r="BV102" i="1"/>
  <c r="BX102" i="1" s="1"/>
  <c r="BV103" i="1"/>
  <c r="BX103" i="1" s="1"/>
  <c r="BV104" i="1"/>
  <c r="BX104" i="1" s="1"/>
  <c r="BV105" i="1"/>
  <c r="BX105" i="1" s="1"/>
  <c r="BV106" i="1"/>
  <c r="BX106" i="1" s="1"/>
  <c r="BV107" i="1"/>
  <c r="BX107" i="1" s="1"/>
  <c r="BV108" i="1"/>
  <c r="BX108" i="1" s="1"/>
  <c r="BV109" i="1"/>
  <c r="BX109" i="1" s="1"/>
  <c r="BV110" i="1"/>
  <c r="BX110" i="1" s="1"/>
  <c r="BV111" i="1"/>
  <c r="BX111" i="1" s="1"/>
  <c r="BV112" i="1"/>
  <c r="BX112" i="1" s="1"/>
  <c r="BV113" i="1"/>
  <c r="BX113" i="1" s="1"/>
  <c r="BV114" i="1"/>
  <c r="BX114" i="1" s="1"/>
  <c r="BV115" i="1"/>
  <c r="BX115" i="1" s="1"/>
  <c r="BV116" i="1"/>
  <c r="BX116" i="1" s="1"/>
  <c r="BV117" i="1"/>
  <c r="BX117" i="1" s="1"/>
  <c r="BV118" i="1"/>
  <c r="BX118" i="1" s="1"/>
  <c r="BV119" i="1"/>
  <c r="BX119" i="1" s="1"/>
  <c r="BV120" i="1"/>
  <c r="BX120" i="1" s="1"/>
  <c r="BV121" i="1"/>
  <c r="BX121" i="1" s="1"/>
  <c r="BY121" i="1" s="1"/>
  <c r="CA121" i="1" s="1"/>
  <c r="BV122" i="1"/>
  <c r="BX122" i="1" s="1"/>
  <c r="BV123" i="1"/>
  <c r="BX123" i="1" s="1"/>
  <c r="BV124" i="1"/>
  <c r="BX124" i="1" s="1"/>
  <c r="BV127" i="1"/>
  <c r="BX127" i="1" s="1"/>
  <c r="BV128" i="1"/>
  <c r="BX128" i="1" s="1"/>
  <c r="BV129" i="1"/>
  <c r="BX129" i="1" s="1"/>
  <c r="BV130" i="1"/>
  <c r="BX130" i="1" s="1"/>
  <c r="BV132" i="1"/>
  <c r="BX132" i="1" s="1"/>
  <c r="BV133" i="1"/>
  <c r="BX133" i="1" s="1"/>
  <c r="BV134" i="1"/>
  <c r="BX134" i="1" s="1"/>
  <c r="BV135" i="1"/>
  <c r="BX135" i="1" s="1"/>
  <c r="BV136" i="1"/>
  <c r="BX136" i="1" s="1"/>
  <c r="BV137" i="1"/>
  <c r="BX137" i="1" s="1"/>
  <c r="BU131" i="1"/>
  <c r="BV131" i="1" s="1"/>
  <c r="BX131" i="1" s="1"/>
  <c r="BU126" i="1"/>
  <c r="BV126" i="1" s="1"/>
  <c r="BX126" i="1" s="1"/>
  <c r="BU125" i="1"/>
  <c r="BX99" i="1"/>
  <c r="BX60" i="1"/>
  <c r="BX65" i="1"/>
  <c r="BV125" i="1" l="1"/>
  <c r="BX125" i="1" s="1"/>
  <c r="BU144" i="1"/>
  <c r="BT144" i="1" s="1"/>
  <c r="BV144" i="1" l="1"/>
  <c r="BX144" i="1" s="1"/>
  <c r="BT145" i="1"/>
  <c r="BU145" i="1"/>
  <c r="BQ144" i="1"/>
  <c r="BT1" i="1" l="1"/>
  <c r="C145" i="1" l="1"/>
  <c r="C145" i="9" s="1"/>
  <c r="BY144" i="1"/>
  <c r="BQ143" i="1"/>
  <c r="BQ142" i="1"/>
  <c r="BQ141" i="1"/>
  <c r="BS141" i="1" s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V4" i="1"/>
  <c r="BQ4" i="1"/>
  <c r="BQ145" i="1" l="1"/>
  <c r="BX4" i="1"/>
  <c r="BX145" i="1" s="1"/>
  <c r="BV145" i="1"/>
  <c r="BQ145" i="9"/>
  <c r="C146" i="9"/>
  <c r="BQ146" i="9" s="1"/>
  <c r="BS59" i="1"/>
  <c r="BY59" i="1" s="1"/>
  <c r="CA59" i="1" s="1"/>
  <c r="BS75" i="1"/>
  <c r="BY75" i="1" s="1"/>
  <c r="CA75" i="1" s="1"/>
  <c r="BS60" i="1"/>
  <c r="BS68" i="1"/>
  <c r="BS76" i="1"/>
  <c r="BY76" i="1" s="1"/>
  <c r="CA76" i="1" s="1"/>
  <c r="BS84" i="1"/>
  <c r="BS77" i="1"/>
  <c r="BY77" i="1" s="1"/>
  <c r="CA77" i="1" s="1"/>
  <c r="BS61" i="1"/>
  <c r="BY61" i="1" s="1"/>
  <c r="CA61" i="1" s="1"/>
  <c r="BS69" i="1"/>
  <c r="BY69" i="1" s="1"/>
  <c r="CA69" i="1" s="1"/>
  <c r="BS85" i="1"/>
  <c r="BY85" i="1" s="1"/>
  <c r="CA85" i="1" s="1"/>
  <c r="BS62" i="1"/>
  <c r="BY62" i="1" s="1"/>
  <c r="CA62" i="1" s="1"/>
  <c r="BS70" i="1"/>
  <c r="BS78" i="1"/>
  <c r="BY78" i="1" s="1"/>
  <c r="CA78" i="1" s="1"/>
  <c r="BS86" i="1"/>
  <c r="BS55" i="1"/>
  <c r="BY55" i="1" s="1"/>
  <c r="CA55" i="1" s="1"/>
  <c r="BS71" i="1"/>
  <c r="BY71" i="1" s="1"/>
  <c r="CA71" i="1" s="1"/>
  <c r="BS79" i="1"/>
  <c r="BS63" i="1"/>
  <c r="BY63" i="1" s="1"/>
  <c r="CA63" i="1" s="1"/>
  <c r="BS87" i="1"/>
  <c r="BS56" i="1"/>
  <c r="BY56" i="1" s="1"/>
  <c r="CA56" i="1" s="1"/>
  <c r="BS64" i="1"/>
  <c r="BY64" i="1" s="1"/>
  <c r="CA64" i="1" s="1"/>
  <c r="BS72" i="1"/>
  <c r="BY72" i="1" s="1"/>
  <c r="CA72" i="1" s="1"/>
  <c r="BS80" i="1"/>
  <c r="BY80" i="1" s="1"/>
  <c r="CA80" i="1" s="1"/>
  <c r="BS88" i="1"/>
  <c r="BY88" i="1" s="1"/>
  <c r="CA88" i="1" s="1"/>
  <c r="BS65" i="1"/>
  <c r="BS81" i="1"/>
  <c r="BY81" i="1" s="1"/>
  <c r="CA81" i="1" s="1"/>
  <c r="BS57" i="1"/>
  <c r="BY57" i="1" s="1"/>
  <c r="CA57" i="1" s="1"/>
  <c r="BS73" i="1"/>
  <c r="BY73" i="1" s="1"/>
  <c r="CA73" i="1" s="1"/>
  <c r="BS58" i="1"/>
  <c r="BY58" i="1" s="1"/>
  <c r="CA58" i="1" s="1"/>
  <c r="BS66" i="1"/>
  <c r="BY66" i="1" s="1"/>
  <c r="CA66" i="1" s="1"/>
  <c r="BS74" i="1"/>
  <c r="BY74" i="1" s="1"/>
  <c r="CA74" i="1" s="1"/>
  <c r="BS82" i="1"/>
  <c r="BY82" i="1" s="1"/>
  <c r="CA82" i="1" s="1"/>
  <c r="BS67" i="1"/>
  <c r="BY67" i="1" s="1"/>
  <c r="CA67" i="1" s="1"/>
  <c r="BS83" i="1"/>
  <c r="BY83" i="1" s="1"/>
  <c r="CA83" i="1" s="1"/>
  <c r="BY60" i="1"/>
  <c r="CA60" i="1" s="1"/>
  <c r="BS137" i="1"/>
  <c r="BY137" i="1" s="1"/>
  <c r="CA137" i="1" s="1"/>
  <c r="BS138" i="1"/>
  <c r="BY138" i="1" s="1"/>
  <c r="CA138" i="1" s="1"/>
  <c r="BS139" i="1"/>
  <c r="BY139" i="1" s="1"/>
  <c r="CA139" i="1" s="1"/>
  <c r="BS142" i="1"/>
  <c r="BY142" i="1" s="1"/>
  <c r="CA142" i="1" s="1"/>
  <c r="BY68" i="1"/>
  <c r="CA68" i="1" s="1"/>
  <c r="BY70" i="1"/>
  <c r="CA70" i="1" s="1"/>
  <c r="BY84" i="1"/>
  <c r="CA84" i="1" s="1"/>
  <c r="BY86" i="1"/>
  <c r="CA86" i="1" s="1"/>
  <c r="BS140" i="1"/>
  <c r="BY65" i="1"/>
  <c r="CA65" i="1" s="1"/>
  <c r="BY79" i="1"/>
  <c r="CA79" i="1" s="1"/>
  <c r="BY87" i="1"/>
  <c r="CA87" i="1" s="1"/>
  <c r="BS143" i="1"/>
  <c r="BY143" i="1" s="1"/>
  <c r="CA143" i="1" s="1"/>
  <c r="BS4" i="1"/>
  <c r="BS5" i="1"/>
  <c r="BY5" i="1" s="1"/>
  <c r="CA5" i="1" s="1"/>
  <c r="BS6" i="1"/>
  <c r="BY6" i="1" s="1"/>
  <c r="CA6" i="1" s="1"/>
  <c r="BS7" i="1"/>
  <c r="BY7" i="1" s="1"/>
  <c r="CA7" i="1" s="1"/>
  <c r="BS8" i="1"/>
  <c r="BY8" i="1" s="1"/>
  <c r="CA8" i="1" s="1"/>
  <c r="BS9" i="1"/>
  <c r="BY9" i="1" s="1"/>
  <c r="CA9" i="1" s="1"/>
  <c r="BS10" i="1"/>
  <c r="BY10" i="1" s="1"/>
  <c r="CA10" i="1" s="1"/>
  <c r="BS11" i="1"/>
  <c r="BY11" i="1" s="1"/>
  <c r="CA11" i="1" s="1"/>
  <c r="BS12" i="1"/>
  <c r="BY12" i="1" s="1"/>
  <c r="CA12" i="1" s="1"/>
  <c r="BS13" i="1"/>
  <c r="BY13" i="1" s="1"/>
  <c r="CA13" i="1" s="1"/>
  <c r="BS14" i="1"/>
  <c r="BY14" i="1" s="1"/>
  <c r="CA14" i="1" s="1"/>
  <c r="BS15" i="1"/>
  <c r="BY15" i="1" s="1"/>
  <c r="CA15" i="1" s="1"/>
  <c r="BS16" i="1"/>
  <c r="BY16" i="1" s="1"/>
  <c r="CA16" i="1" s="1"/>
  <c r="BS17" i="1"/>
  <c r="BY17" i="1" s="1"/>
  <c r="CA17" i="1" s="1"/>
  <c r="BS18" i="1"/>
  <c r="BY18" i="1" s="1"/>
  <c r="CA18" i="1" s="1"/>
  <c r="BS19" i="1"/>
  <c r="BY19" i="1" s="1"/>
  <c r="CA19" i="1" s="1"/>
  <c r="BS20" i="1"/>
  <c r="BY20" i="1" s="1"/>
  <c r="CA20" i="1" s="1"/>
  <c r="BS21" i="1"/>
  <c r="BY21" i="1" s="1"/>
  <c r="CA21" i="1" s="1"/>
  <c r="BS22" i="1"/>
  <c r="BY22" i="1" s="1"/>
  <c r="CA22" i="1" s="1"/>
  <c r="BS23" i="1"/>
  <c r="BY23" i="1" s="1"/>
  <c r="CA23" i="1" s="1"/>
  <c r="BS24" i="1"/>
  <c r="BY24" i="1" s="1"/>
  <c r="CA24" i="1" s="1"/>
  <c r="BS25" i="1"/>
  <c r="BY25" i="1" s="1"/>
  <c r="CA25" i="1" s="1"/>
  <c r="BS26" i="1"/>
  <c r="BY26" i="1" s="1"/>
  <c r="CA26" i="1" s="1"/>
  <c r="BS27" i="1"/>
  <c r="BY27" i="1" s="1"/>
  <c r="CA27" i="1" s="1"/>
  <c r="BS28" i="1"/>
  <c r="BY28" i="1" s="1"/>
  <c r="CA28" i="1" s="1"/>
  <c r="BS29" i="1"/>
  <c r="BY29" i="1" s="1"/>
  <c r="CA29" i="1" s="1"/>
  <c r="BS30" i="1"/>
  <c r="BY30" i="1" s="1"/>
  <c r="CA30" i="1" s="1"/>
  <c r="BS31" i="1"/>
  <c r="BY31" i="1" s="1"/>
  <c r="CA31" i="1" s="1"/>
  <c r="BS32" i="1"/>
  <c r="BY32" i="1" s="1"/>
  <c r="CA32" i="1" s="1"/>
  <c r="BS33" i="1"/>
  <c r="BY33" i="1" s="1"/>
  <c r="CA33" i="1" s="1"/>
  <c r="BS34" i="1"/>
  <c r="BY34" i="1" s="1"/>
  <c r="CA34" i="1" s="1"/>
  <c r="BS35" i="1"/>
  <c r="BY35" i="1" s="1"/>
  <c r="CA35" i="1" s="1"/>
  <c r="BS36" i="1"/>
  <c r="BY36" i="1" s="1"/>
  <c r="CA36" i="1" s="1"/>
  <c r="BS37" i="1"/>
  <c r="BY37" i="1" s="1"/>
  <c r="CA37" i="1" s="1"/>
  <c r="BS38" i="1"/>
  <c r="BY38" i="1" s="1"/>
  <c r="CA38" i="1" s="1"/>
  <c r="BS39" i="1"/>
  <c r="BY39" i="1" s="1"/>
  <c r="CA39" i="1" s="1"/>
  <c r="BS40" i="1"/>
  <c r="BY40" i="1" s="1"/>
  <c r="CA40" i="1" s="1"/>
  <c r="BS41" i="1"/>
  <c r="BY41" i="1" s="1"/>
  <c r="CA41" i="1" s="1"/>
  <c r="BS42" i="1"/>
  <c r="BY42" i="1" s="1"/>
  <c r="CA42" i="1" s="1"/>
  <c r="BS43" i="1"/>
  <c r="BY43" i="1" s="1"/>
  <c r="CA43" i="1" s="1"/>
  <c r="BS44" i="1"/>
  <c r="BY44" i="1" s="1"/>
  <c r="CA44" i="1" s="1"/>
  <c r="BS45" i="1"/>
  <c r="BY45" i="1" s="1"/>
  <c r="CA45" i="1" s="1"/>
  <c r="BS46" i="1"/>
  <c r="BY46" i="1" s="1"/>
  <c r="CA46" i="1" s="1"/>
  <c r="BS47" i="1"/>
  <c r="BY47" i="1" s="1"/>
  <c r="CA47" i="1" s="1"/>
  <c r="BS48" i="1"/>
  <c r="BY48" i="1" s="1"/>
  <c r="CA48" i="1" s="1"/>
  <c r="BS49" i="1"/>
  <c r="BY49" i="1" s="1"/>
  <c r="CA49" i="1" s="1"/>
  <c r="BS50" i="1"/>
  <c r="BY50" i="1" s="1"/>
  <c r="CA50" i="1" s="1"/>
  <c r="BS51" i="1"/>
  <c r="BY51" i="1" s="1"/>
  <c r="CA51" i="1" s="1"/>
  <c r="BS52" i="1"/>
  <c r="BY52" i="1" s="1"/>
  <c r="CA52" i="1" s="1"/>
  <c r="BS53" i="1"/>
  <c r="BY53" i="1" s="1"/>
  <c r="CA53" i="1" s="1"/>
  <c r="BS54" i="1"/>
  <c r="BY54" i="1" s="1"/>
  <c r="CA54" i="1" s="1"/>
  <c r="BS91" i="1"/>
  <c r="BY91" i="1" s="1"/>
  <c r="CA91" i="1" s="1"/>
  <c r="BS95" i="1"/>
  <c r="BY95" i="1" s="1"/>
  <c r="CA95" i="1" s="1"/>
  <c r="BS99" i="1"/>
  <c r="BY99" i="1" s="1"/>
  <c r="CA99" i="1" s="1"/>
  <c r="BS103" i="1"/>
  <c r="BY103" i="1" s="1"/>
  <c r="CA103" i="1" s="1"/>
  <c r="BS107" i="1"/>
  <c r="BY107" i="1" s="1"/>
  <c r="CA107" i="1" s="1"/>
  <c r="BS111" i="1"/>
  <c r="BY111" i="1" s="1"/>
  <c r="CA111" i="1" s="1"/>
  <c r="BS115" i="1"/>
  <c r="BY115" i="1" s="1"/>
  <c r="CA115" i="1" s="1"/>
  <c r="BS119" i="1"/>
  <c r="BY119" i="1" s="1"/>
  <c r="CA119" i="1" s="1"/>
  <c r="BS120" i="1"/>
  <c r="BY120" i="1" s="1"/>
  <c r="BS125" i="1"/>
  <c r="BY125" i="1" s="1"/>
  <c r="CA125" i="1" s="1"/>
  <c r="BS129" i="1"/>
  <c r="BY129" i="1" s="1"/>
  <c r="CA129" i="1" s="1"/>
  <c r="BS133" i="1"/>
  <c r="BY133" i="1" s="1"/>
  <c r="CA133" i="1" s="1"/>
  <c r="BS90" i="1"/>
  <c r="BY90" i="1" s="1"/>
  <c r="CA90" i="1" s="1"/>
  <c r="BS94" i="1"/>
  <c r="BY94" i="1" s="1"/>
  <c r="CA94" i="1" s="1"/>
  <c r="BS98" i="1"/>
  <c r="BY98" i="1" s="1"/>
  <c r="CA98" i="1" s="1"/>
  <c r="BS102" i="1"/>
  <c r="BY102" i="1" s="1"/>
  <c r="CA102" i="1" s="1"/>
  <c r="BS106" i="1"/>
  <c r="BY106" i="1" s="1"/>
  <c r="CA106" i="1" s="1"/>
  <c r="BS110" i="1"/>
  <c r="BY110" i="1" s="1"/>
  <c r="CA110" i="1" s="1"/>
  <c r="BS114" i="1"/>
  <c r="BY114" i="1" s="1"/>
  <c r="CA114" i="1" s="1"/>
  <c r="BS118" i="1"/>
  <c r="BY118" i="1" s="1"/>
  <c r="CA118" i="1" s="1"/>
  <c r="BS124" i="1"/>
  <c r="BY124" i="1" s="1"/>
  <c r="CA124" i="1" s="1"/>
  <c r="BS128" i="1"/>
  <c r="BY128" i="1" s="1"/>
  <c r="CA128" i="1" s="1"/>
  <c r="BS132" i="1"/>
  <c r="BY132" i="1" s="1"/>
  <c r="CA132" i="1" s="1"/>
  <c r="BS89" i="1"/>
  <c r="BY89" i="1" s="1"/>
  <c r="CA89" i="1" s="1"/>
  <c r="BS93" i="1"/>
  <c r="BY93" i="1" s="1"/>
  <c r="CA93" i="1" s="1"/>
  <c r="BS97" i="1"/>
  <c r="BY97" i="1" s="1"/>
  <c r="CA97" i="1" s="1"/>
  <c r="BS101" i="1"/>
  <c r="BY101" i="1" s="1"/>
  <c r="CA101" i="1" s="1"/>
  <c r="BS105" i="1"/>
  <c r="BY105" i="1" s="1"/>
  <c r="CA105" i="1" s="1"/>
  <c r="BS109" i="1"/>
  <c r="BY109" i="1" s="1"/>
  <c r="CA109" i="1" s="1"/>
  <c r="BS113" i="1"/>
  <c r="BY113" i="1" s="1"/>
  <c r="CA113" i="1" s="1"/>
  <c r="BS117" i="1"/>
  <c r="BY117" i="1" s="1"/>
  <c r="CA117" i="1" s="1"/>
  <c r="BS123" i="1"/>
  <c r="BY123" i="1" s="1"/>
  <c r="CA123" i="1" s="1"/>
  <c r="BS127" i="1"/>
  <c r="BY127" i="1" s="1"/>
  <c r="CA127" i="1" s="1"/>
  <c r="BS131" i="1"/>
  <c r="BY131" i="1" s="1"/>
  <c r="CA131" i="1" s="1"/>
  <c r="BS92" i="1"/>
  <c r="BY92" i="1" s="1"/>
  <c r="CA92" i="1" s="1"/>
  <c r="BS96" i="1"/>
  <c r="BY96" i="1" s="1"/>
  <c r="CA96" i="1" s="1"/>
  <c r="BS100" i="1"/>
  <c r="BY100" i="1" s="1"/>
  <c r="CA100" i="1" s="1"/>
  <c r="BS104" i="1"/>
  <c r="BY104" i="1" s="1"/>
  <c r="CA104" i="1" s="1"/>
  <c r="BS108" i="1"/>
  <c r="BY108" i="1" s="1"/>
  <c r="CA108" i="1" s="1"/>
  <c r="BS112" i="1"/>
  <c r="BY112" i="1" s="1"/>
  <c r="CA112" i="1" s="1"/>
  <c r="BS116" i="1"/>
  <c r="BY116" i="1" s="1"/>
  <c r="CA116" i="1" s="1"/>
  <c r="BS122" i="1"/>
  <c r="BY122" i="1" s="1"/>
  <c r="CA122" i="1" s="1"/>
  <c r="BS126" i="1"/>
  <c r="BY126" i="1" s="1"/>
  <c r="CA126" i="1" s="1"/>
  <c r="BS130" i="1"/>
  <c r="BY130" i="1" s="1"/>
  <c r="CA130" i="1" s="1"/>
  <c r="BS134" i="1"/>
  <c r="BY134" i="1" s="1"/>
  <c r="CA134" i="1" s="1"/>
  <c r="BS135" i="1"/>
  <c r="BY135" i="1" s="1"/>
  <c r="CA135" i="1" s="1"/>
  <c r="BS136" i="1"/>
  <c r="BY136" i="1" s="1"/>
  <c r="CA136" i="1" s="1"/>
  <c r="BY140" i="1"/>
  <c r="CA140" i="1" s="1"/>
  <c r="BY141" i="1"/>
  <c r="CA141" i="1" s="1"/>
  <c r="BS145" i="1" l="1"/>
  <c r="BZ145" i="1"/>
  <c r="BY4" i="1"/>
  <c r="BY145" i="1" s="1"/>
  <c r="CA120" i="1" l="1"/>
  <c r="CA4" i="1"/>
  <c r="CA1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T9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W1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sharedStrings.xml><?xml version="1.0" encoding="utf-8"?>
<sst xmlns="http://schemas.openxmlformats.org/spreadsheetml/2006/main" count="737" uniqueCount="238">
  <si>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</si>
  <si>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</si>
  <si>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</si>
  <si>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</si>
  <si>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</si>
  <si>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</si>
  <si>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</si>
  <si>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</si>
  <si>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</si>
  <si>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</si>
  <si>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</si>
  <si>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</si>
  <si>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</si>
  <si>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</si>
  <si>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</si>
  <si>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</si>
  <si>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</si>
  <si>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</si>
  <si>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</si>
  <si>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</si>
  <si>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</si>
  <si>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</si>
  <si>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</si>
  <si>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</si>
  <si>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</si>
  <si>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</si>
  <si>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</si>
  <si>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</si>
  <si>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</si>
  <si>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</si>
  <si>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</si>
  <si>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</si>
  <si>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</si>
  <si>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</si>
  <si>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</si>
  <si>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</si>
  <si>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</si>
  <si>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</si>
  <si>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</si>
  <si>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</si>
  <si>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</si>
  <si>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</si>
  <si>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</si>
  <si>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</si>
  <si>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</si>
  <si>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</si>
  <si>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</si>
  <si>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</si>
  <si>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</si>
  <si>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</si>
  <si>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</si>
  <si>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</si>
  <si>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</si>
  <si>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</si>
  <si>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</si>
  <si>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</si>
  <si>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</si>
  <si>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</si>
  <si>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</si>
  <si>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</si>
  <si>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</si>
  <si>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</si>
  <si>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</si>
  <si>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</si>
  <si>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</si>
  <si>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</si>
  <si>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</si>
  <si>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</si>
  <si>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</si>
  <si>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</si>
  <si>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</si>
  <si>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</si>
  <si>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</si>
  <si>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</si>
  <si>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</si>
  <si>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</si>
  <si>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</si>
  <si>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</si>
  <si>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</si>
  <si>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</si>
  <si>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</si>
  <si>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</si>
  <si>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</si>
  <si>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</si>
  <si>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</si>
  <si>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</si>
  <si>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</si>
  <si>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</si>
  <si>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</si>
  <si>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</si>
  <si>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</si>
  <si>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</si>
  <si>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</si>
  <si>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</si>
  <si>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</si>
  <si>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</si>
  <si>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</si>
  <si>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</si>
  <si>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</si>
  <si>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</si>
  <si>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</si>
  <si>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</si>
  <si>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</si>
  <si>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</si>
  <si>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</si>
  <si>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</si>
  <si>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</si>
  <si>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</si>
  <si>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</si>
  <si>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</si>
  <si>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</si>
  <si>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</si>
  <si>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</si>
  <si>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</si>
  <si>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</si>
  <si>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</si>
  <si>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</si>
  <si>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</si>
  <si>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</si>
  <si>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</si>
  <si>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</si>
  <si>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</si>
  <si>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</si>
  <si>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</si>
  <si>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</si>
  <si>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</si>
  <si>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</si>
  <si>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</si>
  <si>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</si>
  <si>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</si>
  <si>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</si>
  <si>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</si>
  <si>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</si>
  <si>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</si>
  <si>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</si>
  <si>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</si>
  <si>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</si>
  <si>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</si>
  <si>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</si>
  <si>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</si>
  <si>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</si>
  <si>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</si>
  <si>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</si>
  <si>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</si>
  <si>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</si>
  <si>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</si>
  <si>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</si>
  <si>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</si>
  <si>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</si>
  <si>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</si>
  <si>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</si>
  <si>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</si>
  <si>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</si>
  <si>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</si>
  <si>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</si>
  <si>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</si>
  <si>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</si>
  <si>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</si>
  <si>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</si>
  <si>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</si>
  <si>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</si>
  <si>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</si>
  <si>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</si>
  <si>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</si>
  <si>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</si>
  <si>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</si>
  <si>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</si>
  <si>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</si>
  <si>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</si>
  <si>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</si>
  <si>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</si>
  <si>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</si>
  <si>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</si>
  <si>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</si>
  <si>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</si>
  <si>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</si>
  <si>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</si>
  <si>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</si>
  <si>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</si>
  <si>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</si>
  <si>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</si>
  <si>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</si>
  <si>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</si>
  <si>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</si>
  <si>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</si>
  <si>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</si>
  <si>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</si>
  <si>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</si>
  <si>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</si>
  <si>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</si>
  <si>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</si>
  <si>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</si>
  <si>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</si>
  <si>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</si>
  <si>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</si>
  <si>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</si>
  <si>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</si>
  <si>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</si>
  <si>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</si>
  <si>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</si>
  <si>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</si>
  <si>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</si>
  <si>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</si>
  <si>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</si>
  <si>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</si>
  <si>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</si>
  <si>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</si>
  <si>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</si>
  <si>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</si>
  <si>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</si>
  <si>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</si>
  <si>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</si>
  <si>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</si>
  <si>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</si>
  <si>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</si>
  <si>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</si>
  <si>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</si>
  <si>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</si>
  <si>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</si>
  <si>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</si>
  <si>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</si>
  <si>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</si>
  <si>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</si>
  <si>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</si>
  <si>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</si>
  <si>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</si>
  <si>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</si>
  <si>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</si>
  <si>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</si>
  <si>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</si>
  <si>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</si>
  <si>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</si>
  <si>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</si>
  <si>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</si>
  <si>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rates</t>
  </si>
  <si>
    <t>product_id</t>
  </si>
  <si>
    <t>srl_no</t>
  </si>
  <si>
    <t>cess_rates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</si>
</sst>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_)"/>
    <numFmt numFmtId="165" formatCode="0.0"/>
    <numFmt numFmtId="166" formatCode="_ * #,##0.00_ ;_ * \-#,##0.0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6" fillId="0" borderId="0"/>
    <xf numFmtId="164" fontId="8" fillId="0" borderId="0"/>
    <xf numFmtId="0" fontId="7" fillId="0" borderId="0"/>
    <xf numFmtId="0" fontId="8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Protection="0">
      <alignment horizontal="left"/>
    </xf>
    <xf numFmtId="166" fontId="1" fillId="0" borderId="0" applyFont="0" applyFill="0" applyBorder="0" applyAlignment="0" applyProtection="0"/>
  </cellStyleXfs>
  <cellXfs count="23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10" fillId="0" borderId="1" xfId="3" applyNumberFormat="1" applyFont="1" applyFill="1" applyBorder="1" applyAlignment="1">
      <alignment vertical="center"/>
    </xf>
    <xf numFmtId="1" fontId="11" fillId="0" borderId="1" xfId="3" applyNumberFormat="1" applyFont="1" applyFill="1" applyBorder="1" applyAlignment="1">
      <alignment vertical="center"/>
    </xf>
    <xf numFmtId="165" fontId="2" fillId="0" borderId="1" xfId="0" applyNumberFormat="1" applyFont="1" applyFill="1" applyBorder="1"/>
    <xf numFmtId="1" fontId="13" fillId="0" borderId="1" xfId="0" applyNumberFormat="1" applyFont="1" applyFill="1" applyBorder="1"/>
    <xf numFmtId="2" fontId="13" fillId="0" borderId="1" xfId="0" applyNumberFormat="1" applyFont="1" applyFill="1" applyBorder="1"/>
    <xf numFmtId="1" fontId="13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justify" vertical="center" wrapText="1"/>
    </xf>
    <xf numFmtId="165" fontId="7" fillId="0" borderId="1" xfId="0" applyNumberFormat="1" applyFont="1" applyFill="1" applyBorder="1" applyAlignment="1">
      <alignment horizontal="right" vertical="center" wrapText="1"/>
    </xf>
    <xf numFmtId="165" fontId="15" fillId="0" borderId="1" xfId="0" applyNumberFormat="1" applyFont="1" applyFill="1" applyBorder="1"/>
    <xf numFmtId="1" fontId="12" fillId="0" borderId="1" xfId="0" applyNumberFormat="1" applyFont="1" applyFill="1" applyBorder="1"/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9" fontId="0" fillId="0" borderId="0" xfId="0" applyNumberFormat="1"/>
    <xf numFmtId="1" fontId="13" fillId="0" borderId="1" xfId="0" applyNumberFormat="1" applyFont="1" applyFill="1" applyBorder="1"/>
    <xf numFmtId="9" fontId="0" fillId="0" borderId="0" xfId="0" applyNumberFormat="1"/>
  </cellXfs>
  <cellStyles count="15">
    <cellStyle name="Comma 2" xfId="1" xr:uid="{00000000-0005-0000-0000-000000000000}"/>
    <cellStyle name="Comma 3" xfId="14" xr:uid="{00000000-0005-0000-0000-00003C000000}"/>
    <cellStyle name="Normal" xfId="0" builtinId="0"/>
    <cellStyle name="Normal 12 2" xfId="2" xr:uid="{00000000-0005-0000-0000-000002000000}"/>
    <cellStyle name="Normal 2" xfId="3" xr:uid="{00000000-0005-0000-0000-000003000000}"/>
    <cellStyle name="Normal 2 2" xfId="4" xr:uid="{00000000-0005-0000-0000-000004000000}"/>
    <cellStyle name="Normal 2 3" xfId="5" xr:uid="{00000000-0005-0000-0000-000005000000}"/>
    <cellStyle name="Normal 3" xfId="6" xr:uid="{00000000-0005-0000-0000-000006000000}"/>
    <cellStyle name="Normal 3 2" xfId="7" xr:uid="{00000000-0005-0000-0000-000007000000}"/>
    <cellStyle name="Normal 4" xfId="8" xr:uid="{00000000-0005-0000-0000-000008000000}"/>
    <cellStyle name="Normal 4 2" xfId="9" xr:uid="{00000000-0005-0000-0000-000009000000}"/>
    <cellStyle name="Normal 5" xfId="10" xr:uid="{00000000-0005-0000-0000-00000A000000}"/>
    <cellStyle name="Normal 5 2" xfId="11" xr:uid="{00000000-0005-0000-0000-00000B000000}"/>
    <cellStyle name="Percent 2" xfId="12" xr:uid="{00000000-0005-0000-0000-00000C000000}"/>
    <cellStyle name="s73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45"/>
  <sheetViews>
    <sheetView zoomScale="80" zoomScaleNormal="80" workbookViewId="0">
      <pane xSplit="2" ySplit="3" topLeftCell="C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3" sqref="B3"/>
    </sheetView>
  </sheetViews>
  <sheetFormatPr defaultColWidth="9.140625" defaultRowHeight="15" x14ac:dyDescent="0.25"/>
  <cols>
    <col min="1" max="1" width="6" style="6" customWidth="1"/>
    <col min="2" max="2" width="14.28515625" style="6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1" width="9.425781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 x14ac:dyDescent="0.25">
      <c r="B1" s="6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25">
      <c r="A4" s="6">
        <v>1</v>
      </c>
      <c r="B4" s="6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 x14ac:dyDescent="0.25">
      <c r="A5" s="6">
        <v>2</v>
      </c>
      <c r="B5" s="6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 x14ac:dyDescent="0.25">
      <c r="A6" s="6">
        <v>3</v>
      </c>
      <c r="B6" s="6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 x14ac:dyDescent="0.25">
      <c r="A7" s="6">
        <v>4</v>
      </c>
      <c r="B7" s="6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 x14ac:dyDescent="0.25">
      <c r="A8" s="6">
        <v>5</v>
      </c>
      <c r="B8" s="6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 x14ac:dyDescent="0.25">
      <c r="A9" s="6">
        <v>6</v>
      </c>
      <c r="B9" s="6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 x14ac:dyDescent="0.25">
      <c r="A10" s="6">
        <v>7</v>
      </c>
      <c r="B10" s="6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x14ac:dyDescent="0.25">
      <c r="A11" s="6">
        <v>8</v>
      </c>
      <c r="B11" s="6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x14ac:dyDescent="0.25">
      <c r="A12" s="6">
        <v>9</v>
      </c>
      <c r="B12" s="6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 x14ac:dyDescent="0.25">
      <c r="A13" s="6">
        <v>10</v>
      </c>
      <c r="B13" s="6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x14ac:dyDescent="0.25">
      <c r="A14" s="6">
        <v>11</v>
      </c>
      <c r="B14" s="6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 x14ac:dyDescent="0.25">
      <c r="A15" s="6">
        <v>12</v>
      </c>
      <c r="B15" s="6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 x14ac:dyDescent="0.25">
      <c r="A16" s="6">
        <v>13</v>
      </c>
      <c r="B16" s="6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 x14ac:dyDescent="0.25">
      <c r="A17" s="6">
        <v>14</v>
      </c>
      <c r="B17" s="6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 x14ac:dyDescent="0.25">
      <c r="A18" s="6">
        <v>15</v>
      </c>
      <c r="B18" s="6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 x14ac:dyDescent="0.25">
      <c r="A19" s="6">
        <v>16</v>
      </c>
      <c r="B19" s="6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 x14ac:dyDescent="0.25">
      <c r="A20" s="6">
        <v>17</v>
      </c>
      <c r="B20" s="6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 x14ac:dyDescent="0.25">
      <c r="A21" s="6">
        <v>18</v>
      </c>
      <c r="B21" s="6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 x14ac:dyDescent="0.25">
      <c r="A22" s="6">
        <v>19</v>
      </c>
      <c r="B22" s="6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x14ac:dyDescent="0.25">
      <c r="A23" s="6">
        <v>20</v>
      </c>
      <c r="B23" s="6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 x14ac:dyDescent="0.25">
      <c r="A24" s="6">
        <v>21</v>
      </c>
      <c r="B24" s="6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75" x14ac:dyDescent="0.25">
      <c r="A25" s="6">
        <v>22</v>
      </c>
      <c r="B25" s="6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15.75" x14ac:dyDescent="0.25">
      <c r="A26" s="6">
        <v>23</v>
      </c>
      <c r="B26" s="6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15.75" x14ac:dyDescent="0.25">
      <c r="A27" s="6">
        <v>24</v>
      </c>
      <c r="B27" s="6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 x14ac:dyDescent="0.25">
      <c r="A28" s="6">
        <v>25</v>
      </c>
      <c r="B28" s="6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 x14ac:dyDescent="0.25">
      <c r="A29" s="6">
        <v>26</v>
      </c>
      <c r="B29" s="6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x14ac:dyDescent="0.25">
      <c r="A30" s="6">
        <v>27</v>
      </c>
      <c r="B30" s="6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 x14ac:dyDescent="0.25">
      <c r="A31" s="6">
        <v>28</v>
      </c>
      <c r="B31" s="6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 x14ac:dyDescent="0.25">
      <c r="A32" s="6">
        <v>29</v>
      </c>
      <c r="B32" s="6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x14ac:dyDescent="0.25">
      <c r="A33" s="6">
        <v>30</v>
      </c>
      <c r="B33" s="6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 x14ac:dyDescent="0.25">
      <c r="A34" s="6">
        <v>31</v>
      </c>
      <c r="B34" s="6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x14ac:dyDescent="0.25">
      <c r="A35" s="6">
        <v>32</v>
      </c>
      <c r="B35" s="6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 x14ac:dyDescent="0.25">
      <c r="A36" s="6">
        <v>33</v>
      </c>
      <c r="B36" s="6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x14ac:dyDescent="0.25">
      <c r="A37" s="6">
        <v>34</v>
      </c>
      <c r="B37" s="6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 x14ac:dyDescent="0.25">
      <c r="A38" s="6">
        <v>35</v>
      </c>
      <c r="B38" s="6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 x14ac:dyDescent="0.25">
      <c r="A39" s="6">
        <v>36</v>
      </c>
      <c r="B39" s="6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x14ac:dyDescent="0.25">
      <c r="A40" s="6">
        <v>37</v>
      </c>
      <c r="B40" s="6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 x14ac:dyDescent="0.25">
      <c r="A41" s="6">
        <v>38</v>
      </c>
      <c r="B41" s="6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 x14ac:dyDescent="0.25">
      <c r="A42" s="6">
        <v>39</v>
      </c>
      <c r="B42" s="6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x14ac:dyDescent="0.25">
      <c r="A43" s="6">
        <v>40</v>
      </c>
      <c r="B43" s="6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x14ac:dyDescent="0.25">
      <c r="A44" s="6">
        <v>41</v>
      </c>
      <c r="B44" s="6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x14ac:dyDescent="0.25">
      <c r="A45" s="6">
        <v>42</v>
      </c>
      <c r="B45" s="6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x14ac:dyDescent="0.25">
      <c r="A46" s="6">
        <v>43</v>
      </c>
      <c r="B46" s="6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x14ac:dyDescent="0.25">
      <c r="A47" s="6">
        <v>44</v>
      </c>
      <c r="B47" s="6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 x14ac:dyDescent="0.25">
      <c r="A48" s="6">
        <v>45</v>
      </c>
      <c r="B48" s="6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x14ac:dyDescent="0.25">
      <c r="A49" s="6">
        <v>46</v>
      </c>
      <c r="B49" s="6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x14ac:dyDescent="0.25">
      <c r="A50" s="6">
        <v>47</v>
      </c>
      <c r="B50" s="6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 x14ac:dyDescent="0.25">
      <c r="A51" s="6">
        <v>48</v>
      </c>
      <c r="B51" s="6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x14ac:dyDescent="0.25">
      <c r="A52" s="6">
        <v>49</v>
      </c>
      <c r="B52" s="6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x14ac:dyDescent="0.25">
      <c r="A53" s="6">
        <v>50</v>
      </c>
      <c r="B53" s="6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x14ac:dyDescent="0.25">
      <c r="A54" s="6">
        <v>51</v>
      </c>
      <c r="B54" s="6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x14ac:dyDescent="0.25">
      <c r="A55" s="6">
        <v>52</v>
      </c>
      <c r="B55" s="6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 x14ac:dyDescent="0.25">
      <c r="A56" s="6">
        <v>53</v>
      </c>
      <c r="B56" s="6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x14ac:dyDescent="0.25">
      <c r="A57" s="6">
        <v>54</v>
      </c>
      <c r="B57" s="6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x14ac:dyDescent="0.25">
      <c r="A58" s="6">
        <v>55</v>
      </c>
      <c r="B58" s="6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x14ac:dyDescent="0.25">
      <c r="A59" s="6">
        <v>56</v>
      </c>
      <c r="B59" s="6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x14ac:dyDescent="0.25">
      <c r="A60" s="6">
        <v>57</v>
      </c>
      <c r="B60" s="6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x14ac:dyDescent="0.25">
      <c r="A61" s="6">
        <v>58</v>
      </c>
      <c r="B61" s="6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x14ac:dyDescent="0.25">
      <c r="A62" s="6">
        <v>59</v>
      </c>
      <c r="B62" s="6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x14ac:dyDescent="0.25">
      <c r="A63" s="6">
        <v>60</v>
      </c>
      <c r="B63" s="6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x14ac:dyDescent="0.25">
      <c r="A64" s="6">
        <v>61</v>
      </c>
      <c r="B64" s="6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x14ac:dyDescent="0.25">
      <c r="A65" s="6">
        <v>62</v>
      </c>
      <c r="B65" s="6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x14ac:dyDescent="0.25">
      <c r="A66" s="6">
        <v>63</v>
      </c>
      <c r="B66" s="6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x14ac:dyDescent="0.25">
      <c r="A67" s="6">
        <v>64</v>
      </c>
      <c r="B67" s="6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x14ac:dyDescent="0.25">
      <c r="A68" s="6">
        <v>65</v>
      </c>
      <c r="B68" s="6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x14ac:dyDescent="0.25">
      <c r="A69" s="6">
        <v>66</v>
      </c>
      <c r="B69" s="6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x14ac:dyDescent="0.25">
      <c r="A70" s="6">
        <v>67</v>
      </c>
      <c r="B70" s="6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x14ac:dyDescent="0.25">
      <c r="A71" s="6">
        <v>68</v>
      </c>
      <c r="B71" s="6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x14ac:dyDescent="0.25">
      <c r="A72" s="6">
        <v>69</v>
      </c>
      <c r="B72" s="6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x14ac:dyDescent="0.25">
      <c r="A73" s="6">
        <v>70</v>
      </c>
      <c r="B73" s="6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x14ac:dyDescent="0.25">
      <c r="A74" s="6">
        <v>71</v>
      </c>
      <c r="B74" s="6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x14ac:dyDescent="0.25">
      <c r="A75" s="6">
        <v>72</v>
      </c>
      <c r="B75" s="6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x14ac:dyDescent="0.25">
      <c r="A76" s="6">
        <v>73</v>
      </c>
      <c r="B76" s="6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x14ac:dyDescent="0.25">
      <c r="A77" s="6">
        <v>74</v>
      </c>
      <c r="B77" s="6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 x14ac:dyDescent="0.25">
      <c r="A78" s="6">
        <v>75</v>
      </c>
      <c r="B78" s="6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 x14ac:dyDescent="0.25">
      <c r="A79" s="6">
        <v>76</v>
      </c>
      <c r="B79" s="6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x14ac:dyDescent="0.25">
      <c r="A80" s="6">
        <v>77</v>
      </c>
      <c r="B80" s="6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x14ac:dyDescent="0.25">
      <c r="A81" s="6">
        <v>78</v>
      </c>
      <c r="B81" s="6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x14ac:dyDescent="0.25">
      <c r="A82" s="6">
        <v>79</v>
      </c>
      <c r="B82" s="6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x14ac:dyDescent="0.25">
      <c r="A83" s="6">
        <v>80</v>
      </c>
      <c r="B83" s="6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x14ac:dyDescent="0.25">
      <c r="A84" s="6">
        <v>81</v>
      </c>
      <c r="B84" s="6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 x14ac:dyDescent="0.25">
      <c r="A85" s="6">
        <v>82</v>
      </c>
      <c r="B85" s="6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x14ac:dyDescent="0.25">
      <c r="A86" s="6">
        <v>83</v>
      </c>
      <c r="B86" s="6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x14ac:dyDescent="0.25">
      <c r="A87" s="6">
        <v>84</v>
      </c>
      <c r="B87" s="6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x14ac:dyDescent="0.25">
      <c r="A88" s="6">
        <v>85</v>
      </c>
      <c r="B88" s="6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x14ac:dyDescent="0.25">
      <c r="A89" s="6">
        <v>86</v>
      </c>
      <c r="B89" s="6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x14ac:dyDescent="0.25">
      <c r="A90" s="6">
        <v>87</v>
      </c>
      <c r="B90" s="6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x14ac:dyDescent="0.25">
      <c r="A91" s="6">
        <v>88</v>
      </c>
      <c r="B91" s="6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x14ac:dyDescent="0.25">
      <c r="A92" s="6">
        <v>89</v>
      </c>
      <c r="B92" s="6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x14ac:dyDescent="0.25">
      <c r="A93" s="6">
        <v>90</v>
      </c>
      <c r="B93" s="6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x14ac:dyDescent="0.25">
      <c r="A94" s="6">
        <v>91</v>
      </c>
      <c r="B94" s="6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x14ac:dyDescent="0.25">
      <c r="A95" s="6">
        <v>92</v>
      </c>
      <c r="B95" s="6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 x14ac:dyDescent="0.25">
      <c r="A96" s="6">
        <v>93</v>
      </c>
      <c r="B96" s="6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x14ac:dyDescent="0.25">
      <c r="A97" s="6">
        <v>94</v>
      </c>
      <c r="B97" s="6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x14ac:dyDescent="0.25">
      <c r="A98" s="6">
        <v>95</v>
      </c>
      <c r="B98" s="6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x14ac:dyDescent="0.25">
      <c r="A99" s="6">
        <v>96</v>
      </c>
      <c r="B99" s="6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 x14ac:dyDescent="0.25">
      <c r="A100" s="6">
        <v>97</v>
      </c>
      <c r="B100" s="6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x14ac:dyDescent="0.25">
      <c r="A101" s="6">
        <v>98</v>
      </c>
      <c r="B101" s="6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x14ac:dyDescent="0.25">
      <c r="A102" s="6">
        <v>99</v>
      </c>
      <c r="B102" s="6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x14ac:dyDescent="0.25">
      <c r="A103" s="6">
        <v>100</v>
      </c>
      <c r="B103" s="6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x14ac:dyDescent="0.25">
      <c r="A104" s="6">
        <v>101</v>
      </c>
      <c r="B104" s="6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x14ac:dyDescent="0.25">
      <c r="A105" s="6">
        <v>102</v>
      </c>
      <c r="B105" s="6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x14ac:dyDescent="0.25">
      <c r="A106" s="6">
        <v>103</v>
      </c>
      <c r="B106" s="6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x14ac:dyDescent="0.25">
      <c r="A107" s="6">
        <v>104</v>
      </c>
      <c r="B107" s="6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x14ac:dyDescent="0.25">
      <c r="A108" s="6">
        <v>105</v>
      </c>
      <c r="B108" s="6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x14ac:dyDescent="0.25">
      <c r="A109" s="6">
        <v>106</v>
      </c>
      <c r="B109" s="6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x14ac:dyDescent="0.25">
      <c r="A110" s="6">
        <v>107</v>
      </c>
      <c r="B110" s="6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x14ac:dyDescent="0.25">
      <c r="A111" s="6">
        <v>108</v>
      </c>
      <c r="B111" s="6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x14ac:dyDescent="0.25">
      <c r="A112" s="6">
        <v>109</v>
      </c>
      <c r="B112" s="6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x14ac:dyDescent="0.25">
      <c r="A113" s="6">
        <v>110</v>
      </c>
      <c r="B113" s="6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x14ac:dyDescent="0.25">
      <c r="A114" s="6">
        <v>111</v>
      </c>
      <c r="B114" s="6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x14ac:dyDescent="0.25">
      <c r="A115" s="6">
        <v>112</v>
      </c>
      <c r="B115" s="6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x14ac:dyDescent="0.25">
      <c r="A116" s="6">
        <v>113</v>
      </c>
      <c r="B116" s="6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 x14ac:dyDescent="0.25">
      <c r="A117" s="6">
        <v>114</v>
      </c>
      <c r="B117" s="6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 x14ac:dyDescent="0.25">
      <c r="A118" s="6">
        <v>115</v>
      </c>
      <c r="B118" s="6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 t="shared" si="9"/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 x14ac:dyDescent="0.25">
      <c r="A119" s="6">
        <v>116</v>
      </c>
      <c r="B119" s="6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 x14ac:dyDescent="0.25">
      <c r="A120" s="6">
        <v>117</v>
      </c>
      <c r="B120" s="6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x14ac:dyDescent="0.25">
      <c r="A121" s="6">
        <v>118</v>
      </c>
      <c r="B121" s="6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x14ac:dyDescent="0.25">
      <c r="A122" s="6">
        <v>119</v>
      </c>
      <c r="B122" s="6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x14ac:dyDescent="0.25">
      <c r="A123" s="6">
        <v>120</v>
      </c>
      <c r="B123" s="6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 x14ac:dyDescent="0.25">
      <c r="A124" s="6">
        <v>121</v>
      </c>
      <c r="B124" s="6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 x14ac:dyDescent="0.25">
      <c r="A125" s="6">
        <v>122</v>
      </c>
      <c r="B125" s="6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x14ac:dyDescent="0.25">
      <c r="A126" s="6">
        <v>123</v>
      </c>
      <c r="B126" s="6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x14ac:dyDescent="0.25">
      <c r="A127" s="6">
        <v>124</v>
      </c>
      <c r="B127" s="6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x14ac:dyDescent="0.25">
      <c r="A128" s="6">
        <v>125</v>
      </c>
      <c r="B128" s="6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x14ac:dyDescent="0.25">
      <c r="A129" s="6">
        <v>126</v>
      </c>
      <c r="B129" s="6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x14ac:dyDescent="0.25">
      <c r="A130" s="6">
        <v>127</v>
      </c>
      <c r="B130" s="6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x14ac:dyDescent="0.25">
      <c r="A131" s="6">
        <v>128</v>
      </c>
      <c r="B131" s="6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x14ac:dyDescent="0.25">
      <c r="A132" s="6">
        <v>129</v>
      </c>
      <c r="B132" s="6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x14ac:dyDescent="0.25">
      <c r="A133" s="6">
        <v>130</v>
      </c>
      <c r="B133" s="6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x14ac:dyDescent="0.25">
      <c r="A134" s="6">
        <v>131</v>
      </c>
      <c r="B134" s="6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x14ac:dyDescent="0.25">
      <c r="A135" s="6">
        <v>132</v>
      </c>
      <c r="B135" s="6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5106842.6871653534</v>
      </c>
      <c r="BZ135" s="2">
        <v>0</v>
      </c>
      <c r="CA135" s="2">
        <f t="shared" si="17"/>
        <v>5106842.6871653534</v>
      </c>
    </row>
    <row r="136" spans="1:79" x14ac:dyDescent="0.25">
      <c r="A136" s="6">
        <v>133</v>
      </c>
      <c r="B136" s="6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x14ac:dyDescent="0.25">
      <c r="A137" s="6">
        <v>134</v>
      </c>
      <c r="B137" s="6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x14ac:dyDescent="0.25">
      <c r="A138" s="6">
        <v>135</v>
      </c>
      <c r="B138" s="6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x14ac:dyDescent="0.25">
      <c r="A139" s="6">
        <v>136</v>
      </c>
      <c r="B139" s="6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x14ac:dyDescent="0.25">
      <c r="A140" s="6">
        <v>137</v>
      </c>
      <c r="B140" s="6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x14ac:dyDescent="0.25">
      <c r="A141" s="6">
        <v>138</v>
      </c>
      <c r="B141" s="6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x14ac:dyDescent="0.25">
      <c r="A142" s="6">
        <v>139</v>
      </c>
      <c r="B142" s="6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x14ac:dyDescent="0.25">
      <c r="A143" s="6">
        <v>140</v>
      </c>
      <c r="B143" s="6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 x14ac:dyDescent="0.25">
      <c r="B144" s="6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 x14ac:dyDescent="0.25">
      <c r="B145" s="6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2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 xr:uid="{00000000-0009-0000-0000-000000000000}"/>
  <pageMargins left="0.15748031496062992" right="0.15748031496062992" top="0.27559055118110237" bottom="0.23622047244094491" header="0.31496062992125984" footer="0.23622047244094491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52"/>
  <sheetViews>
    <sheetView zoomScale="86" zoomScaleNormal="86" workbookViewId="0">
      <pane xSplit="2" ySplit="3" topLeftCell="BN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R142" sqref="BR142"/>
    </sheetView>
  </sheetViews>
  <sheetFormatPr defaultColWidth="9.140625" defaultRowHeight="15" x14ac:dyDescent="0.25"/>
  <cols>
    <col min="1" max="1" width="5.7109375" style="6" customWidth="1"/>
    <col min="2" max="2" width="23.42578125" style="6" customWidth="1"/>
    <col min="3" max="3" width="13.7109375" style="2" customWidth="1"/>
    <col min="4" max="4" width="11.28515625" style="2" customWidth="1"/>
    <col min="5" max="5" width="10.7109375" style="2" customWidth="1"/>
    <col min="6" max="6" width="9.7109375" style="2" customWidth="1"/>
    <col min="7" max="7" width="10.7109375" style="2" customWidth="1"/>
    <col min="8" max="8" width="16.28515625" style="2" bestFit="1" customWidth="1"/>
    <col min="9" max="12" width="9.28515625" style="2" customWidth="1"/>
    <col min="13" max="13" width="10.42578125" style="2" customWidth="1"/>
    <col min="14" max="14" width="14.7109375" style="2" customWidth="1"/>
    <col min="15" max="15" width="10.5703125" style="2" customWidth="1"/>
    <col min="16" max="16" width="11.85546875" style="2" customWidth="1"/>
    <col min="17" max="18" width="9.28515625" style="2" customWidth="1"/>
    <col min="19" max="19" width="10.140625" style="2" customWidth="1"/>
    <col min="20" max="21" width="9.28515625" style="2" customWidth="1"/>
    <col min="22" max="22" width="10.28515625" style="2" customWidth="1"/>
    <col min="23" max="24" width="9.28515625" style="2" customWidth="1"/>
    <col min="25" max="25" width="9.5703125" style="2" customWidth="1"/>
    <col min="26" max="26" width="9.28515625" style="2" customWidth="1"/>
    <col min="27" max="29" width="9.42578125" style="2" customWidth="1"/>
    <col min="30" max="30" width="10.28515625" style="2" customWidth="1"/>
    <col min="31" max="31" width="10.7109375" style="2" customWidth="1"/>
    <col min="32" max="32" width="9.85546875" style="2" customWidth="1"/>
    <col min="33" max="33" width="11.28515625" style="2" customWidth="1"/>
    <col min="34" max="34" width="9.5703125" style="2" customWidth="1"/>
    <col min="35" max="35" width="10.85546875" style="2" customWidth="1"/>
    <col min="36" max="36" width="11.42578125" style="2" customWidth="1"/>
    <col min="37" max="37" width="10.42578125" style="2" customWidth="1"/>
    <col min="38" max="39" width="9.42578125" style="2" customWidth="1"/>
    <col min="40" max="40" width="9.28515625" style="2" customWidth="1"/>
    <col min="41" max="41" width="10.5703125" style="2" customWidth="1"/>
    <col min="42" max="42" width="9.28515625" style="2" customWidth="1"/>
    <col min="43" max="43" width="11.28515625" style="2" customWidth="1"/>
    <col min="44" max="44" width="10.5703125" style="2" customWidth="1"/>
    <col min="45" max="45" width="10" style="2" customWidth="1"/>
    <col min="46" max="46" width="9.28515625" style="2" customWidth="1"/>
    <col min="47" max="47" width="10.5703125" style="2" customWidth="1"/>
    <col min="48" max="48" width="12" style="2" customWidth="1"/>
    <col min="49" max="50" width="9.28515625" style="2" customWidth="1"/>
    <col min="51" max="51" width="9.85546875" style="2" customWidth="1"/>
    <col min="52" max="52" width="9.28515625" style="2" customWidth="1"/>
    <col min="53" max="53" width="10.5703125" style="2" customWidth="1"/>
    <col min="54" max="54" width="11.42578125" style="2" customWidth="1"/>
    <col min="55" max="55" width="10.5703125" style="2" customWidth="1"/>
    <col min="56" max="56" width="10.28515625" style="2" customWidth="1"/>
    <col min="57" max="57" width="10" style="2" customWidth="1"/>
    <col min="58" max="60" width="10.140625" style="2" customWidth="1"/>
    <col min="61" max="61" width="10.7109375" style="2" customWidth="1"/>
    <col min="62" max="62" width="11.28515625" style="2" customWidth="1"/>
    <col min="63" max="63" width="13.42578125" style="2" customWidth="1"/>
    <col min="64" max="64" width="10.85546875" style="2" customWidth="1"/>
    <col min="65" max="65" width="10.140625" style="2" customWidth="1"/>
    <col min="66" max="66" width="10.85546875" style="2" customWidth="1"/>
    <col min="67" max="67" width="10.42578125" style="2" customWidth="1"/>
    <col min="68" max="68" width="12.42578125" style="2" bestFit="1" customWidth="1"/>
    <col min="69" max="69" width="15.7109375" style="2" bestFit="1" customWidth="1"/>
    <col min="70" max="70" width="12.42578125" style="2" customWidth="1"/>
    <col min="71" max="71" width="11.28515625" style="2" customWidth="1"/>
    <col min="72" max="72" width="12.140625" style="2" customWidth="1"/>
    <col min="73" max="73" width="11.85546875" style="2" customWidth="1"/>
    <col min="74" max="74" width="10.28515625" style="2" customWidth="1"/>
    <col min="75" max="75" width="11.85546875" style="2" customWidth="1"/>
    <col min="76" max="77" width="13.28515625" style="2" customWidth="1"/>
    <col min="78" max="79" width="9.140625" style="2"/>
    <col min="80" max="80" width="16.28515625" style="2" customWidth="1"/>
    <col min="81" max="16384" width="9.140625" style="2"/>
  </cols>
  <sheetData>
    <row r="1" spans="1:77" s="6" customFormat="1" x14ac:dyDescent="0.25">
      <c r="B1" s="6" t="s">
        <v>224</v>
      </c>
      <c r="D1" s="6" t="s">
        <v>0</v>
      </c>
      <c r="G1" s="6" t="s">
        <v>232</v>
      </c>
    </row>
    <row r="2" spans="1:77" s="6" customFormat="1" ht="68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223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211</v>
      </c>
      <c r="BR2" s="8" t="s">
        <v>212</v>
      </c>
      <c r="BS2" s="8" t="s">
        <v>213</v>
      </c>
      <c r="BT2" s="8" t="s">
        <v>214</v>
      </c>
      <c r="BU2" s="8" t="s">
        <v>215</v>
      </c>
      <c r="BV2" s="8" t="s">
        <v>216</v>
      </c>
      <c r="BW2" s="8" t="s">
        <v>217</v>
      </c>
      <c r="BX2" s="8" t="s">
        <v>218</v>
      </c>
      <c r="BY2" s="8" t="s">
        <v>219</v>
      </c>
    </row>
    <row r="3" spans="1:77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77" x14ac:dyDescent="0.25">
      <c r="A4" s="6">
        <v>1</v>
      </c>
      <c r="B4" s="6" t="s">
        <v>80</v>
      </c>
      <c r="C4" s="2">
        <v>2702858.6819639234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13894686.137517596</v>
      </c>
      <c r="P4" s="2">
        <v>1393286.1523890265</v>
      </c>
      <c r="Q4" s="2">
        <v>1025967.3941195558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106410.55889746253</v>
      </c>
      <c r="BQ4" s="2">
        <f t="shared" ref="BQ4:BQ35" si="0">SUM(C4:BP4)</f>
        <v>19123208.924887564</v>
      </c>
      <c r="BR4" s="2">
        <v>2393729.8252244438</v>
      </c>
      <c r="BV4" s="2">
        <v>0</v>
      </c>
      <c r="BW4" s="2">
        <v>53212.119999999995</v>
      </c>
      <c r="BX4" s="2">
        <f>SUM(BR4:BW4)</f>
        <v>2446941.9452244439</v>
      </c>
      <c r="BY4" s="2">
        <f>+BQ4+BX4</f>
        <v>21570150.870112009</v>
      </c>
    </row>
    <row r="5" spans="1:77" x14ac:dyDescent="0.25">
      <c r="A5" s="6">
        <v>2</v>
      </c>
      <c r="B5" s="6" t="s">
        <v>81</v>
      </c>
      <c r="C5" s="2">
        <v>3581764.0044266316</v>
      </c>
      <c r="D5" s="2">
        <v>508234.68542522303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3203770.8003801396</v>
      </c>
      <c r="P5" s="2">
        <v>452149.29513799556</v>
      </c>
      <c r="Q5" s="2">
        <v>179993.39030007986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820305.62011787842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552667.1751870244</v>
      </c>
      <c r="BQ5" s="2">
        <f t="shared" si="0"/>
        <v>9298884.9709749743</v>
      </c>
      <c r="BR5" s="2">
        <v>2575840.1461728518</v>
      </c>
      <c r="BV5" s="2">
        <v>256800</v>
      </c>
      <c r="BW5" s="2">
        <v>1052259.1400000001</v>
      </c>
      <c r="BX5" s="2">
        <f t="shared" ref="BX5:BX68" si="1">SUM(BR5:BW5)</f>
        <v>3884899.2861728519</v>
      </c>
      <c r="BY5" s="2">
        <f t="shared" ref="BY5:BY68" si="2">+BQ5+BX5</f>
        <v>13183784.257147826</v>
      </c>
    </row>
    <row r="6" spans="1:77" x14ac:dyDescent="0.25">
      <c r="A6" s="6">
        <v>3</v>
      </c>
      <c r="B6" s="6" t="s">
        <v>82</v>
      </c>
      <c r="C6" s="2">
        <v>209328.89159859915</v>
      </c>
      <c r="D6" s="2">
        <v>1075966.3683024929</v>
      </c>
      <c r="E6" s="2">
        <v>0</v>
      </c>
      <c r="F6" s="2">
        <v>7527.4239792580629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317156.60525099159</v>
      </c>
      <c r="P6" s="2">
        <v>202921.56120715523</v>
      </c>
      <c r="Q6" s="2">
        <v>250763.83619306568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267143.32927850611</v>
      </c>
      <c r="AH6" s="2">
        <v>145952.01444207763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24392.109137474949</v>
      </c>
      <c r="BQ6" s="2">
        <f t="shared" si="0"/>
        <v>2501152.1393896216</v>
      </c>
      <c r="BR6" s="2">
        <v>3124621.4821864967</v>
      </c>
      <c r="BV6" s="2">
        <v>97061.670826799105</v>
      </c>
      <c r="BW6" s="2">
        <v>818459.11</v>
      </c>
      <c r="BX6" s="2">
        <f t="shared" si="1"/>
        <v>4040142.2630132958</v>
      </c>
      <c r="BY6" s="2">
        <f t="shared" si="2"/>
        <v>6541294.4024029169</v>
      </c>
    </row>
    <row r="7" spans="1:77" x14ac:dyDescent="0.25">
      <c r="A7" s="6">
        <v>4</v>
      </c>
      <c r="B7" s="6" t="s">
        <v>83</v>
      </c>
      <c r="C7" s="2">
        <v>220928.38225278305</v>
      </c>
      <c r="D7" s="2">
        <v>636193.83125729475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320130.63958735584</v>
      </c>
      <c r="P7" s="2">
        <v>283095.94501280715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1127051.1034064873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70085.082431504299</v>
      </c>
      <c r="BQ7" s="2">
        <f t="shared" si="0"/>
        <v>2657484.9839482326</v>
      </c>
      <c r="BR7" s="2">
        <v>477627.01751263213</v>
      </c>
      <c r="BV7" s="2">
        <v>21400</v>
      </c>
      <c r="BX7" s="2">
        <f t="shared" si="1"/>
        <v>499027.01751263213</v>
      </c>
      <c r="BY7" s="2">
        <f t="shared" si="2"/>
        <v>3156512.0014608647</v>
      </c>
    </row>
    <row r="8" spans="1:77" x14ac:dyDescent="0.25">
      <c r="A8" s="6">
        <v>5</v>
      </c>
      <c r="B8" s="6" t="s">
        <v>84</v>
      </c>
      <c r="C8" s="2">
        <v>4617.8966430439241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1274885.5512447604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f t="shared" si="0"/>
        <v>1279503.4478878044</v>
      </c>
      <c r="BR8" s="2">
        <v>131512.18995554699</v>
      </c>
      <c r="BV8" s="2">
        <v>7300</v>
      </c>
      <c r="BX8" s="2">
        <f t="shared" si="1"/>
        <v>138812.18995554699</v>
      </c>
      <c r="BY8" s="2">
        <f t="shared" si="2"/>
        <v>1418315.6378433513</v>
      </c>
    </row>
    <row r="9" spans="1:77" x14ac:dyDescent="0.25">
      <c r="A9" s="6">
        <v>6</v>
      </c>
      <c r="B9" s="6" t="s">
        <v>85</v>
      </c>
      <c r="C9" s="2">
        <v>36849.567131316733</v>
      </c>
      <c r="D9" s="2">
        <v>695992.80236791761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868997.95186354732</v>
      </c>
      <c r="P9" s="2">
        <v>22728.609823693077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68082.506335857353</v>
      </c>
      <c r="BQ9" s="2">
        <f t="shared" si="0"/>
        <v>1692651.4375223322</v>
      </c>
      <c r="BR9" s="2">
        <v>1078721.0862365121</v>
      </c>
      <c r="BV9" s="2">
        <v>15738.329173200851</v>
      </c>
      <c r="BX9" s="2">
        <f t="shared" si="1"/>
        <v>1094459.4154097128</v>
      </c>
      <c r="BY9" s="2">
        <f t="shared" si="2"/>
        <v>2787110.8529320452</v>
      </c>
    </row>
    <row r="10" spans="1:77" x14ac:dyDescent="0.25">
      <c r="A10" s="6">
        <v>7</v>
      </c>
      <c r="B10" s="6" t="s">
        <v>86</v>
      </c>
      <c r="C10" s="2">
        <v>64776.200645042634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305027.89104279317</v>
      </c>
      <c r="N10" s="2">
        <v>0</v>
      </c>
      <c r="O10" s="2">
        <v>4803.3454779212552</v>
      </c>
      <c r="P10" s="2">
        <v>28754.570149932391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f t="shared" si="0"/>
        <v>403362.00731568947</v>
      </c>
      <c r="BR10" s="2">
        <v>1375180.6423754585</v>
      </c>
      <c r="BW10" s="2">
        <v>406536.19999999995</v>
      </c>
      <c r="BX10" s="2">
        <f t="shared" si="1"/>
        <v>1781716.8423754585</v>
      </c>
      <c r="BY10" s="2">
        <f t="shared" si="2"/>
        <v>2185078.8496911479</v>
      </c>
    </row>
    <row r="11" spans="1:77" x14ac:dyDescent="0.25">
      <c r="A11" s="6">
        <v>8</v>
      </c>
      <c r="B11" s="6" t="s">
        <v>87</v>
      </c>
      <c r="C11" s="2">
        <v>217637.34907170371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2570334.0371057256</v>
      </c>
      <c r="N11" s="2">
        <v>0</v>
      </c>
      <c r="O11" s="2">
        <v>598.37762170087512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2788569.7637991305</v>
      </c>
      <c r="BR11" s="2">
        <v>396642.06814305088</v>
      </c>
      <c r="BW11" s="2">
        <v>445670.85000000009</v>
      </c>
      <c r="BX11" s="2">
        <f t="shared" si="1"/>
        <v>842312.91814305098</v>
      </c>
      <c r="BY11" s="2">
        <f t="shared" si="2"/>
        <v>3630882.6819421817</v>
      </c>
    </row>
    <row r="12" spans="1:77" x14ac:dyDescent="0.25">
      <c r="A12" s="6">
        <v>9</v>
      </c>
      <c r="B12" s="6" t="s">
        <v>88</v>
      </c>
      <c r="C12" s="2">
        <v>633839.79574290593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4621525.7410433702</v>
      </c>
      <c r="N12" s="2">
        <v>0</v>
      </c>
      <c r="O12" s="2">
        <v>27505.135445341271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6003.1039022691602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5288873.7761338865</v>
      </c>
      <c r="BR12" s="2">
        <v>1469505.0383913803</v>
      </c>
      <c r="BW12" s="2">
        <v>338590.65</v>
      </c>
      <c r="BX12" s="2">
        <f t="shared" si="1"/>
        <v>1808095.6883913805</v>
      </c>
      <c r="BY12" s="2">
        <f t="shared" si="2"/>
        <v>7096969.4645252675</v>
      </c>
    </row>
    <row r="13" spans="1:77" x14ac:dyDescent="0.25">
      <c r="A13" s="6">
        <v>10</v>
      </c>
      <c r="B13" s="6" t="s">
        <v>89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8669831.7679385338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77.663736510430098</v>
      </c>
      <c r="AH13" s="2">
        <v>8.520110943514025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8669917.9517859891</v>
      </c>
      <c r="BW13" s="2">
        <v>382.26</v>
      </c>
      <c r="BX13" s="2">
        <f t="shared" si="1"/>
        <v>382.26</v>
      </c>
      <c r="BY13" s="2">
        <f t="shared" si="2"/>
        <v>8670300.2117859889</v>
      </c>
    </row>
    <row r="14" spans="1:77" x14ac:dyDescent="0.25">
      <c r="A14" s="6">
        <v>11</v>
      </c>
      <c r="B14" s="6" t="s">
        <v>90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792056.9827494045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792056.9827494045</v>
      </c>
      <c r="BR14" s="2">
        <v>-6.8134278990328312E-5</v>
      </c>
      <c r="BX14" s="2">
        <f t="shared" si="1"/>
        <v>-6.8134278990328312E-5</v>
      </c>
      <c r="BY14" s="2">
        <f t="shared" si="2"/>
        <v>792056.98268127022</v>
      </c>
    </row>
    <row r="15" spans="1:77" x14ac:dyDescent="0.25">
      <c r="A15" s="6">
        <v>12</v>
      </c>
      <c r="B15" s="6" t="s">
        <v>91</v>
      </c>
      <c r="C15" s="2">
        <v>1978657.4267140394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8814371.48366783</v>
      </c>
      <c r="Q15" s="2">
        <v>9315.1155003911117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10802344.025882259</v>
      </c>
      <c r="BR15" s="2">
        <v>330686.49168511399</v>
      </c>
      <c r="BX15" s="2">
        <f t="shared" si="1"/>
        <v>330686.49168511399</v>
      </c>
      <c r="BY15" s="2">
        <f t="shared" si="2"/>
        <v>11133030.517567374</v>
      </c>
    </row>
    <row r="16" spans="1:77" x14ac:dyDescent="0.25">
      <c r="A16" s="6">
        <v>13</v>
      </c>
      <c r="B16" s="6" t="s">
        <v>92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498259.07299599267</v>
      </c>
      <c r="N16" s="2">
        <v>0</v>
      </c>
      <c r="O16" s="2">
        <v>0</v>
      </c>
      <c r="P16" s="2">
        <v>26275.774007058717</v>
      </c>
      <c r="Q16" s="2">
        <v>4888.2206840996505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0.1262888855526336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529423.19397603662</v>
      </c>
      <c r="BR16" s="2">
        <v>754913.86252228043</v>
      </c>
      <c r="BW16" s="2">
        <v>29300.69</v>
      </c>
      <c r="BX16" s="2">
        <f t="shared" si="1"/>
        <v>784214.55252228037</v>
      </c>
      <c r="BY16" s="2">
        <f t="shared" si="2"/>
        <v>1313637.746498317</v>
      </c>
    </row>
    <row r="17" spans="1:77" x14ac:dyDescent="0.25">
      <c r="A17" s="6">
        <v>14</v>
      </c>
      <c r="B17" s="6" t="s">
        <v>93</v>
      </c>
      <c r="C17" s="2">
        <v>12879.309232016598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993698.21156033722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1006577.5207923538</v>
      </c>
      <c r="BX17" s="2">
        <f t="shared" si="1"/>
        <v>0</v>
      </c>
      <c r="BY17" s="2">
        <f t="shared" si="2"/>
        <v>1006577.5207923538</v>
      </c>
    </row>
    <row r="18" spans="1:77" x14ac:dyDescent="0.25">
      <c r="A18" s="6">
        <v>15</v>
      </c>
      <c r="B18" s="6" t="s">
        <v>94</v>
      </c>
      <c r="C18" s="2">
        <v>141899.171290531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1093278.6155924057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1235177.7868829367</v>
      </c>
      <c r="BX18" s="2">
        <f t="shared" si="1"/>
        <v>0</v>
      </c>
      <c r="BY18" s="2">
        <f t="shared" si="2"/>
        <v>1235177.7868829367</v>
      </c>
    </row>
    <row r="19" spans="1:77" x14ac:dyDescent="0.25">
      <c r="A19" s="6">
        <v>16</v>
      </c>
      <c r="B19" s="6" t="s">
        <v>95</v>
      </c>
      <c r="C19" s="2">
        <v>136868.69639364377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528960.5407993244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665829.23719296814</v>
      </c>
      <c r="BW19" s="2">
        <v>321702.91000000003</v>
      </c>
      <c r="BX19" s="2">
        <f t="shared" si="1"/>
        <v>321702.91000000003</v>
      </c>
      <c r="BY19" s="2">
        <f t="shared" si="2"/>
        <v>987532.14719296817</v>
      </c>
    </row>
    <row r="20" spans="1:77" x14ac:dyDescent="0.25">
      <c r="A20" s="6">
        <v>17</v>
      </c>
      <c r="B20" s="6" t="s">
        <v>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2027096.5588390059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2027096.5588390059</v>
      </c>
      <c r="BR20" s="2">
        <v>-3.1119911000132561E-4</v>
      </c>
      <c r="BV20" s="2">
        <v>0</v>
      </c>
      <c r="BX20" s="2">
        <f t="shared" si="1"/>
        <v>-3.1119911000132561E-4</v>
      </c>
      <c r="BY20" s="2">
        <f t="shared" si="2"/>
        <v>2027096.5585278068</v>
      </c>
    </row>
    <row r="21" spans="1:77" x14ac:dyDescent="0.25">
      <c r="A21" s="6">
        <v>18</v>
      </c>
      <c r="B21" s="6" t="s">
        <v>97</v>
      </c>
      <c r="C21" s="2">
        <v>293513.25350019668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567305.23920595145</v>
      </c>
      <c r="N21" s="2">
        <v>117.43221415700044</v>
      </c>
      <c r="O21" s="2">
        <v>0</v>
      </c>
      <c r="P21" s="2">
        <v>1638.8329868147468</v>
      </c>
      <c r="Q21" s="2">
        <v>12571.856491616307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17258.019450670177</v>
      </c>
      <c r="AH21" s="2">
        <v>3224.7755876774518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927514.41511193081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57600.444057305584</v>
      </c>
      <c r="BQ21" s="2">
        <f t="shared" si="0"/>
        <v>1880744.2686063203</v>
      </c>
      <c r="BR21" s="2">
        <v>17651703.450182442</v>
      </c>
      <c r="BW21" s="2">
        <v>197650.91</v>
      </c>
      <c r="BX21" s="2">
        <f t="shared" si="1"/>
        <v>17849354.360182442</v>
      </c>
      <c r="BY21" s="2">
        <f t="shared" si="2"/>
        <v>19730098.628788762</v>
      </c>
    </row>
    <row r="22" spans="1:77" x14ac:dyDescent="0.25">
      <c r="A22" s="6">
        <v>19</v>
      </c>
      <c r="B22" s="6" t="s">
        <v>98</v>
      </c>
      <c r="C22" s="2">
        <v>407596.58806989359</v>
      </c>
      <c r="D22" s="2">
        <v>49596.692463758118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3968579.684769575</v>
      </c>
      <c r="N22" s="2">
        <v>4.8322928197212063</v>
      </c>
      <c r="O22" s="2">
        <v>0</v>
      </c>
      <c r="P22" s="2">
        <v>5287.28650581485</v>
      </c>
      <c r="Q22" s="2">
        <v>175927.30138189421</v>
      </c>
      <c r="R22" s="2">
        <v>0.52943725130373942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2938.2293970459982</v>
      </c>
      <c r="AH22" s="2">
        <v>786.26975276893893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774792.19055110111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109557.27604305488</v>
      </c>
      <c r="BQ22" s="2">
        <f t="shared" si="0"/>
        <v>5495066.8806649772</v>
      </c>
      <c r="BR22" s="2">
        <v>22856601.054427534</v>
      </c>
      <c r="BW22" s="2">
        <v>409611.64999999997</v>
      </c>
      <c r="BX22" s="2">
        <f t="shared" si="1"/>
        <v>23266212.704427533</v>
      </c>
      <c r="BY22" s="2">
        <f t="shared" si="2"/>
        <v>28761279.585092511</v>
      </c>
    </row>
    <row r="23" spans="1:77" x14ac:dyDescent="0.25">
      <c r="A23" s="6">
        <v>20</v>
      </c>
      <c r="B23" s="6" t="s">
        <v>99</v>
      </c>
      <c r="C23" s="2">
        <v>434964.78532372945</v>
      </c>
      <c r="D23" s="2">
        <v>8001726.9164901748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47296.913779826515</v>
      </c>
      <c r="N23" s="2">
        <v>0</v>
      </c>
      <c r="O23" s="2">
        <v>8541.3490972785203</v>
      </c>
      <c r="P23" s="2">
        <v>29635.037934897628</v>
      </c>
      <c r="Q23" s="2">
        <v>997.67799673465754</v>
      </c>
      <c r="R23" s="2">
        <v>16759.844473498964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34600.376830795889</v>
      </c>
      <c r="AH23" s="2">
        <v>418348.43196442927</v>
      </c>
      <c r="AI23" s="2">
        <v>0</v>
      </c>
      <c r="AJ23" s="2">
        <v>0</v>
      </c>
      <c r="AK23" s="2">
        <v>0</v>
      </c>
      <c r="AL23" s="2">
        <v>50199.188865914337</v>
      </c>
      <c r="AM23" s="2">
        <v>0</v>
      </c>
      <c r="AN23" s="2">
        <v>0</v>
      </c>
      <c r="AO23" s="2">
        <v>0</v>
      </c>
      <c r="AP23" s="2">
        <v>0</v>
      </c>
      <c r="AQ23" s="2">
        <v>1847081.4437036905</v>
      </c>
      <c r="AR23" s="2">
        <v>144746.09599796613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513621.28162001411</v>
      </c>
      <c r="BQ23" s="2">
        <f t="shared" si="0"/>
        <v>11548519.344078952</v>
      </c>
      <c r="BR23" s="2">
        <v>12280155.37884322</v>
      </c>
      <c r="BV23" s="2">
        <v>0</v>
      </c>
      <c r="BW23" s="2">
        <v>18409.039999999997</v>
      </c>
      <c r="BX23" s="2">
        <f t="shared" si="1"/>
        <v>12298564.418843219</v>
      </c>
      <c r="BY23" s="2">
        <f t="shared" si="2"/>
        <v>23847083.762922172</v>
      </c>
    </row>
    <row r="24" spans="1:77" x14ac:dyDescent="0.25">
      <c r="A24" s="6">
        <v>21</v>
      </c>
      <c r="B24" s="6" t="s">
        <v>100</v>
      </c>
      <c r="D24" s="2">
        <v>580054.33238384069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12251846.010899842</v>
      </c>
      <c r="O24" s="2">
        <v>0</v>
      </c>
      <c r="P24" s="2">
        <v>6419273.8638003804</v>
      </c>
      <c r="Q24" s="2">
        <v>1743759.5308523849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57099.337402826837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5976129.3313672533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271813.33581513003</v>
      </c>
      <c r="BQ24" s="2">
        <f t="shared" si="0"/>
        <v>27299975.742521662</v>
      </c>
      <c r="BR24" s="2">
        <v>17797411.21386024</v>
      </c>
      <c r="BX24" s="2">
        <f t="shared" si="1"/>
        <v>17797411.21386024</v>
      </c>
      <c r="BY24" s="2">
        <f t="shared" si="2"/>
        <v>45097386.956381902</v>
      </c>
    </row>
    <row r="25" spans="1:77" x14ac:dyDescent="0.25">
      <c r="A25" s="6">
        <v>22</v>
      </c>
      <c r="B25" s="6" t="s">
        <v>101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63721.746797305233</v>
      </c>
      <c r="T25" s="2">
        <v>0.34588681020221479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f t="shared" si="0"/>
        <v>63722.092684115436</v>
      </c>
      <c r="BX25" s="2">
        <f t="shared" si="1"/>
        <v>0</v>
      </c>
      <c r="BY25" s="2">
        <f t="shared" si="2"/>
        <v>63722.092684115436</v>
      </c>
    </row>
    <row r="26" spans="1:77" x14ac:dyDescent="0.25">
      <c r="A26" s="6">
        <v>23</v>
      </c>
      <c r="B26" s="6" t="s">
        <v>102</v>
      </c>
      <c r="D26" s="2">
        <v>29175.187682382224</v>
      </c>
      <c r="E26" s="2">
        <v>0</v>
      </c>
      <c r="F26" s="2">
        <v>209225.40540264422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1418557.9195979645</v>
      </c>
      <c r="N26" s="2">
        <v>0</v>
      </c>
      <c r="O26" s="2">
        <v>0</v>
      </c>
      <c r="P26" s="2">
        <v>257656.49929348062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461.19538871858384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776590.52016944101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561664.85890703113</v>
      </c>
      <c r="BQ26" s="2">
        <f t="shared" si="0"/>
        <v>3253331.5864416622</v>
      </c>
      <c r="BR26" s="2">
        <v>5098994.024862757</v>
      </c>
      <c r="BW26" s="2">
        <v>81404.75</v>
      </c>
      <c r="BX26" s="2">
        <f t="shared" si="1"/>
        <v>5180398.774862757</v>
      </c>
      <c r="BY26" s="2">
        <f t="shared" si="2"/>
        <v>8433730.3613044191</v>
      </c>
    </row>
    <row r="27" spans="1:77" x14ac:dyDescent="0.25">
      <c r="A27" s="6">
        <v>24</v>
      </c>
      <c r="B27" s="6" t="s">
        <v>103</v>
      </c>
      <c r="C27" s="2">
        <v>2462800</v>
      </c>
      <c r="D27" s="2">
        <v>32390.294140348604</v>
      </c>
      <c r="E27" s="2">
        <v>0</v>
      </c>
      <c r="F27" s="2">
        <v>11489.078621068593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764642.49037632393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3986026.0707972068</v>
      </c>
      <c r="T27" s="2">
        <v>0</v>
      </c>
      <c r="U27" s="2">
        <v>3653348.1592091154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747520.49536287971</v>
      </c>
      <c r="AH27" s="2">
        <v>18040.91848615561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587337.59826723393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176962.2108625783</v>
      </c>
      <c r="BQ27" s="2">
        <f t="shared" si="0"/>
        <v>12440557.31612291</v>
      </c>
      <c r="BR27" s="2">
        <v>1531295.4898477781</v>
      </c>
      <c r="BT27" s="2">
        <v>652000</v>
      </c>
      <c r="BW27" s="2">
        <v>218319.87</v>
      </c>
      <c r="BX27" s="2">
        <f t="shared" si="1"/>
        <v>2401615.3598477785</v>
      </c>
      <c r="BY27" s="2">
        <f t="shared" si="2"/>
        <v>14842172.675970688</v>
      </c>
    </row>
    <row r="28" spans="1:77" x14ac:dyDescent="0.25">
      <c r="A28" s="6">
        <v>25</v>
      </c>
      <c r="B28" s="6" t="s">
        <v>104</v>
      </c>
      <c r="C28" s="2">
        <v>0</v>
      </c>
      <c r="D28" s="2">
        <v>22808.093785545709</v>
      </c>
      <c r="E28" s="2">
        <v>11729.313924024789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1920586.9980797539</v>
      </c>
      <c r="AL28" s="2">
        <v>17666.07298456315</v>
      </c>
      <c r="AM28" s="2">
        <v>0</v>
      </c>
      <c r="AN28" s="2">
        <v>1562335.4653255478</v>
      </c>
      <c r="AO28" s="2">
        <v>0</v>
      </c>
      <c r="AP28" s="2">
        <v>0</v>
      </c>
      <c r="AQ28" s="2">
        <v>6815635.7647310747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0.20695426131542263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f t="shared" si="0"/>
        <v>10350761.915784771</v>
      </c>
      <c r="BV28" s="2">
        <v>0</v>
      </c>
      <c r="BX28" s="2">
        <f t="shared" si="1"/>
        <v>0</v>
      </c>
      <c r="BY28" s="2">
        <f t="shared" si="2"/>
        <v>10350761.915784771</v>
      </c>
    </row>
    <row r="29" spans="1:77" x14ac:dyDescent="0.25">
      <c r="A29" s="6">
        <v>26</v>
      </c>
      <c r="B29" s="6" t="s">
        <v>105</v>
      </c>
      <c r="C29" s="2">
        <v>0</v>
      </c>
      <c r="D29" s="2">
        <v>0</v>
      </c>
      <c r="E29" s="2">
        <v>1501.6921352760494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752.96216130877815</v>
      </c>
      <c r="Q29" s="2">
        <v>92.789193371858801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43040.976828933017</v>
      </c>
      <c r="AG29" s="2">
        <v>32921.449540887814</v>
      </c>
      <c r="AH29" s="2">
        <v>0</v>
      </c>
      <c r="AI29" s="2">
        <v>1179.3555909756494</v>
      </c>
      <c r="AJ29" s="2">
        <v>62708.212597297548</v>
      </c>
      <c r="AK29" s="2">
        <v>848205.12388248078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990402.56193053152</v>
      </c>
      <c r="BR29" s="2">
        <v>5833538.8570070164</v>
      </c>
      <c r="BV29" s="2">
        <v>0</v>
      </c>
      <c r="BW29" s="2">
        <v>451.86999999999995</v>
      </c>
      <c r="BX29" s="2">
        <f t="shared" si="1"/>
        <v>5833990.7270070165</v>
      </c>
      <c r="BY29" s="2">
        <f t="shared" si="2"/>
        <v>6824393.2889375482</v>
      </c>
    </row>
    <row r="30" spans="1:77" x14ac:dyDescent="0.25">
      <c r="A30" s="6">
        <v>27</v>
      </c>
      <c r="B30" s="6" t="s">
        <v>106</v>
      </c>
      <c r="C30" s="2">
        <v>0</v>
      </c>
      <c r="D30" s="2">
        <v>3868.9774981542459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7913.18826417952</v>
      </c>
      <c r="N30" s="2">
        <v>4.8899280451538445</v>
      </c>
      <c r="O30" s="2">
        <v>64.23621902659346</v>
      </c>
      <c r="P30" s="2">
        <v>476.15978345727552</v>
      </c>
      <c r="Q30" s="2">
        <v>76.885494460853309</v>
      </c>
      <c r="R30" s="2">
        <v>75337.005416406551</v>
      </c>
      <c r="S30" s="2">
        <v>0</v>
      </c>
      <c r="T30" s="2">
        <v>0</v>
      </c>
      <c r="U30" s="2">
        <v>0</v>
      </c>
      <c r="V30" s="2">
        <v>0</v>
      </c>
      <c r="W30" s="2">
        <v>2.18669866282428E-2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99051.914827664004</v>
      </c>
      <c r="AH30" s="2">
        <v>263984.34396445809</v>
      </c>
      <c r="AI30" s="2">
        <v>186769.06057427937</v>
      </c>
      <c r="AJ30" s="2">
        <v>0</v>
      </c>
      <c r="AK30" s="2">
        <v>66107.333553097342</v>
      </c>
      <c r="AL30" s="2">
        <v>781090.9570162259</v>
      </c>
      <c r="AM30" s="2">
        <v>566.30082483606782</v>
      </c>
      <c r="AN30" s="2">
        <v>186560.89740071434</v>
      </c>
      <c r="AO30" s="2">
        <v>324.06207515271024</v>
      </c>
      <c r="AP30" s="2">
        <v>0</v>
      </c>
      <c r="AQ30" s="2">
        <v>81809.240107358157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228.88149224810235</v>
      </c>
      <c r="BQ30" s="2">
        <f t="shared" si="0"/>
        <v>1754234.356306751</v>
      </c>
      <c r="BR30" s="2">
        <v>970695.86007549241</v>
      </c>
      <c r="BV30" s="2">
        <v>0</v>
      </c>
      <c r="BW30" s="2">
        <v>2536529.3600000008</v>
      </c>
      <c r="BX30" s="2">
        <f t="shared" si="1"/>
        <v>3507225.2200754932</v>
      </c>
      <c r="BY30" s="2">
        <f t="shared" si="2"/>
        <v>5261459.576382244</v>
      </c>
    </row>
    <row r="31" spans="1:77" x14ac:dyDescent="0.25">
      <c r="A31" s="6">
        <v>28</v>
      </c>
      <c r="B31" s="6" t="s">
        <v>107</v>
      </c>
      <c r="C31" s="2">
        <v>0</v>
      </c>
      <c r="D31" s="2">
        <v>0</v>
      </c>
      <c r="E31" s="2">
        <v>0</v>
      </c>
      <c r="F31" s="2">
        <v>405930.38019084948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1117059.2400965914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156921.41982167109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f t="shared" si="0"/>
        <v>1679911.0401091119</v>
      </c>
      <c r="BR31" s="2">
        <v>5527622.1256494774</v>
      </c>
      <c r="BV31" s="2">
        <v>0</v>
      </c>
      <c r="BW31" s="2">
        <v>109899.00999999998</v>
      </c>
      <c r="BX31" s="2">
        <f t="shared" si="1"/>
        <v>5637521.1356494771</v>
      </c>
      <c r="BY31" s="2">
        <f t="shared" si="2"/>
        <v>7317432.1757585891</v>
      </c>
    </row>
    <row r="32" spans="1:77" x14ac:dyDescent="0.25">
      <c r="A32" s="6">
        <v>29</v>
      </c>
      <c r="B32" s="6" t="s">
        <v>108</v>
      </c>
      <c r="C32" s="2">
        <v>0</v>
      </c>
      <c r="D32" s="2">
        <v>0</v>
      </c>
      <c r="E32" s="2">
        <v>0</v>
      </c>
      <c r="F32" s="2">
        <v>44270.858856251565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1414966.9689995053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68795.936117692487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101252.09967928538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1629285.8636527346</v>
      </c>
      <c r="BR32" s="2">
        <v>3558358.1096110339</v>
      </c>
      <c r="BV32" s="2">
        <v>0</v>
      </c>
      <c r="BW32" s="2">
        <v>161923.65</v>
      </c>
      <c r="BX32" s="2">
        <f t="shared" si="1"/>
        <v>3720281.7596110338</v>
      </c>
      <c r="BY32" s="2">
        <f t="shared" si="2"/>
        <v>5349567.6232637689</v>
      </c>
    </row>
    <row r="33" spans="1:77" x14ac:dyDescent="0.25">
      <c r="A33" s="6">
        <v>30</v>
      </c>
      <c r="B33" s="6" t="s">
        <v>109</v>
      </c>
      <c r="C33" s="2">
        <v>0</v>
      </c>
      <c r="D33" s="2">
        <v>0</v>
      </c>
      <c r="E33" s="2">
        <v>0</v>
      </c>
      <c r="F33" s="2">
        <v>0</v>
      </c>
      <c r="G33" s="2">
        <v>21627.872313716925</v>
      </c>
      <c r="H33" s="2">
        <v>0</v>
      </c>
      <c r="I33" s="2">
        <v>0</v>
      </c>
      <c r="J33" s="2">
        <v>795.78014052878564</v>
      </c>
      <c r="K33" s="2">
        <v>22957.780397186874</v>
      </c>
      <c r="L33" s="2">
        <v>0</v>
      </c>
      <c r="M33" s="2">
        <v>169515.99030196757</v>
      </c>
      <c r="N33" s="2">
        <v>130.7715924410293</v>
      </c>
      <c r="O33" s="2">
        <v>327.35379549401125</v>
      </c>
      <c r="P33" s="2">
        <v>0</v>
      </c>
      <c r="Q33" s="2">
        <v>1020.7941408606434</v>
      </c>
      <c r="R33" s="2">
        <v>5571.3479536596205</v>
      </c>
      <c r="S33" s="2">
        <v>481005.61540971341</v>
      </c>
      <c r="T33" s="2">
        <v>3783.8431518958573</v>
      </c>
      <c r="U33" s="2">
        <v>458.97389264287551</v>
      </c>
      <c r="V33" s="2">
        <v>11020667.779220127</v>
      </c>
      <c r="W33" s="2">
        <v>300196.18055897363</v>
      </c>
      <c r="X33" s="2">
        <v>18331.70852466609</v>
      </c>
      <c r="Y33" s="2">
        <v>0</v>
      </c>
      <c r="Z33" s="2">
        <v>0</v>
      </c>
      <c r="AA33" s="2">
        <v>17.738810626741653</v>
      </c>
      <c r="AB33" s="2">
        <v>2.4133158000515</v>
      </c>
      <c r="AC33" s="2">
        <v>19661.956391649797</v>
      </c>
      <c r="AD33" s="2">
        <v>2947390.8050809903</v>
      </c>
      <c r="AE33" s="2">
        <v>569129.28965446365</v>
      </c>
      <c r="AF33" s="2">
        <v>5924051.3073553676</v>
      </c>
      <c r="AG33" s="2">
        <v>333454.50299493631</v>
      </c>
      <c r="AH33" s="2">
        <v>10201.792191981007</v>
      </c>
      <c r="AI33" s="2">
        <v>371832.65468690364</v>
      </c>
      <c r="AJ33" s="2">
        <v>1245611.4900353632</v>
      </c>
      <c r="AK33" s="2">
        <v>894.58332784295396</v>
      </c>
      <c r="AL33" s="2">
        <v>188186.9823819419</v>
      </c>
      <c r="AM33" s="2">
        <v>0</v>
      </c>
      <c r="AN33" s="2">
        <v>371.9702872818375</v>
      </c>
      <c r="AO33" s="2">
        <v>18.909027460375082</v>
      </c>
      <c r="AP33" s="2">
        <v>0</v>
      </c>
      <c r="AQ33" s="2">
        <v>0</v>
      </c>
      <c r="AR33" s="2">
        <v>2003409.5054989802</v>
      </c>
      <c r="AS33" s="2">
        <v>0</v>
      </c>
      <c r="AT33" s="2">
        <v>177886.26605844198</v>
      </c>
      <c r="AU33" s="2">
        <v>142357.7226553224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25980871.681149233</v>
      </c>
      <c r="BR33" s="2">
        <v>253827.23279084504</v>
      </c>
      <c r="BV33" s="2">
        <v>0</v>
      </c>
      <c r="BW33" s="2">
        <v>146903.13000000003</v>
      </c>
      <c r="BX33" s="2">
        <f t="shared" si="1"/>
        <v>400730.3627908451</v>
      </c>
      <c r="BY33" s="2">
        <f t="shared" si="2"/>
        <v>26381602.043940078</v>
      </c>
    </row>
    <row r="34" spans="1:77" x14ac:dyDescent="0.25">
      <c r="A34" s="6">
        <v>31</v>
      </c>
      <c r="B34" s="6" t="s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869.35176960220144</v>
      </c>
      <c r="I34" s="2">
        <v>391.33843663641522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8647505.6931854282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8648766.3833916672</v>
      </c>
      <c r="BV34" s="2">
        <v>0</v>
      </c>
      <c r="BX34" s="2">
        <f t="shared" si="1"/>
        <v>0</v>
      </c>
      <c r="BY34" s="2">
        <f t="shared" si="2"/>
        <v>8648766.3833916672</v>
      </c>
    </row>
    <row r="35" spans="1:77" x14ac:dyDescent="0.25">
      <c r="A35" s="6">
        <v>32</v>
      </c>
      <c r="B35" s="6" t="s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791.38559379324556</v>
      </c>
      <c r="I35" s="2">
        <v>210.50719044455292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98454935.381733194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98455937.274517432</v>
      </c>
      <c r="BV35" s="2">
        <v>0</v>
      </c>
      <c r="BX35" s="2">
        <f t="shared" si="1"/>
        <v>0</v>
      </c>
      <c r="BY35" s="2">
        <f t="shared" si="2"/>
        <v>98455937.274517432</v>
      </c>
    </row>
    <row r="36" spans="1:77" x14ac:dyDescent="0.25">
      <c r="A36" s="6">
        <v>33</v>
      </c>
      <c r="B36" s="6" t="s">
        <v>111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8013618.8975136299</v>
      </c>
      <c r="W36" s="2">
        <v>0</v>
      </c>
      <c r="X36" s="2">
        <v>41794.158595255452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ref="BQ36:BQ67" si="3">SUM(C36:BP36)</f>
        <v>8055413.0561088854</v>
      </c>
      <c r="BV36" s="2">
        <v>162170.83109193077</v>
      </c>
      <c r="BW36" s="2">
        <v>981735.27000000014</v>
      </c>
      <c r="BX36" s="2">
        <f t="shared" si="1"/>
        <v>1143906.1010919309</v>
      </c>
      <c r="BY36" s="2">
        <f t="shared" si="2"/>
        <v>9199319.157200817</v>
      </c>
    </row>
    <row r="37" spans="1:77" x14ac:dyDescent="0.25">
      <c r="A37" s="6">
        <v>34</v>
      </c>
      <c r="B37" s="6" t="s">
        <v>112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231471.3404224987</v>
      </c>
      <c r="W37" s="2">
        <v>337552.72192919703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si="3"/>
        <v>569024.06235169573</v>
      </c>
      <c r="BV37" s="2">
        <v>27163.502817372919</v>
      </c>
      <c r="BW37" s="2">
        <v>4183.6100000000006</v>
      </c>
      <c r="BX37" s="2">
        <f t="shared" si="1"/>
        <v>31347.112817372919</v>
      </c>
      <c r="BY37" s="2">
        <f t="shared" si="2"/>
        <v>600371.17516906862</v>
      </c>
    </row>
    <row r="38" spans="1:77" x14ac:dyDescent="0.25">
      <c r="A38" s="6">
        <v>35</v>
      </c>
      <c r="B38" s="6" t="s">
        <v>113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146513.20907051477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0.18448217030117089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146513.39355268507</v>
      </c>
      <c r="BV38" s="2">
        <v>3.2737619795457609</v>
      </c>
      <c r="BW38" s="2">
        <v>67528.08</v>
      </c>
      <c r="BX38" s="2">
        <f t="shared" si="1"/>
        <v>67531.353761979553</v>
      </c>
      <c r="BY38" s="2">
        <f t="shared" si="2"/>
        <v>214044.74731466462</v>
      </c>
    </row>
    <row r="39" spans="1:77" x14ac:dyDescent="0.25">
      <c r="A39" s="6">
        <v>36</v>
      </c>
      <c r="B39" s="6" t="s">
        <v>114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16699.406993148925</v>
      </c>
      <c r="X39" s="2">
        <v>3263959.0040289103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3.352438037133959E-2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3280658.4445464397</v>
      </c>
      <c r="BV39" s="2">
        <v>399.49441325696188</v>
      </c>
      <c r="BW39" s="2">
        <v>238.92000000000002</v>
      </c>
      <c r="BX39" s="2">
        <f t="shared" si="1"/>
        <v>638.41441325696189</v>
      </c>
      <c r="BY39" s="2">
        <f t="shared" si="2"/>
        <v>3281296.8589596967</v>
      </c>
    </row>
    <row r="40" spans="1:77" x14ac:dyDescent="0.25">
      <c r="A40" s="6">
        <v>37</v>
      </c>
      <c r="B40" s="6" t="s">
        <v>115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1266455.9301199424</v>
      </c>
      <c r="W40" s="2">
        <v>46201.056578161304</v>
      </c>
      <c r="X40" s="2">
        <v>2820.4382309525054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3.4285998866638567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1315480.8535289427</v>
      </c>
      <c r="BV40" s="2">
        <v>479594.74979672668</v>
      </c>
      <c r="BW40" s="2">
        <v>225369.77000000002</v>
      </c>
      <c r="BX40" s="2">
        <f t="shared" si="1"/>
        <v>704964.51979672676</v>
      </c>
      <c r="BY40" s="2">
        <f t="shared" si="2"/>
        <v>2020445.3733256694</v>
      </c>
    </row>
    <row r="41" spans="1:77" x14ac:dyDescent="0.25">
      <c r="A41" s="6">
        <v>38</v>
      </c>
      <c r="B41" s="6" t="s">
        <v>116</v>
      </c>
      <c r="C41" s="2">
        <v>0</v>
      </c>
      <c r="D41" s="2">
        <v>0</v>
      </c>
      <c r="E41" s="2">
        <v>0</v>
      </c>
      <c r="F41" s="2">
        <v>31705.882533442298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1335689.3195285674</v>
      </c>
      <c r="AK41" s="2">
        <v>0</v>
      </c>
      <c r="AL41" s="2">
        <v>0</v>
      </c>
      <c r="AM41" s="2">
        <v>0</v>
      </c>
      <c r="AN41" s="2">
        <v>0</v>
      </c>
      <c r="AO41" s="2">
        <v>9.4361348949130522E-3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1367395.2114981445</v>
      </c>
      <c r="BR41" s="2">
        <v>-0.10213189735077322</v>
      </c>
      <c r="BV41" s="2">
        <v>0</v>
      </c>
      <c r="BW41" s="2">
        <v>26993.270000000004</v>
      </c>
      <c r="BX41" s="2">
        <f t="shared" si="1"/>
        <v>26993.167868102653</v>
      </c>
      <c r="BY41" s="2">
        <f t="shared" si="2"/>
        <v>1394388.3793662472</v>
      </c>
    </row>
    <row r="42" spans="1:77" x14ac:dyDescent="0.25">
      <c r="A42" s="6">
        <v>39</v>
      </c>
      <c r="B42" s="6" t="s">
        <v>117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43118.992782411813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43118.992782411813</v>
      </c>
      <c r="BR42" s="2">
        <v>-7.947098788281437E-2</v>
      </c>
      <c r="BV42" s="2">
        <v>2384.4481247912918</v>
      </c>
      <c r="BX42" s="2">
        <f t="shared" si="1"/>
        <v>2384.368653803409</v>
      </c>
      <c r="BY42" s="2">
        <f t="shared" si="2"/>
        <v>45503.361436215222</v>
      </c>
    </row>
    <row r="43" spans="1:77" x14ac:dyDescent="0.25">
      <c r="A43" s="6">
        <v>40</v>
      </c>
      <c r="B43" s="6" t="s">
        <v>118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1217222.3557342757</v>
      </c>
      <c r="I43" s="2">
        <v>435855.6519321003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6539763.8984712446</v>
      </c>
      <c r="AK43" s="2">
        <v>0</v>
      </c>
      <c r="AL43" s="2">
        <v>0</v>
      </c>
      <c r="AM43" s="2">
        <v>0</v>
      </c>
      <c r="AN43" s="2">
        <v>0</v>
      </c>
      <c r="AO43" s="2">
        <v>1663786.2826724842</v>
      </c>
      <c r="AP43" s="2">
        <v>0</v>
      </c>
      <c r="AQ43" s="2">
        <v>4830602.679264701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14687230.868074805</v>
      </c>
      <c r="BV43" s="2">
        <v>84543.395523439685</v>
      </c>
      <c r="BW43" s="2">
        <v>813730.89</v>
      </c>
      <c r="BX43" s="2">
        <f t="shared" si="1"/>
        <v>898274.28552343976</v>
      </c>
      <c r="BY43" s="2">
        <f t="shared" si="2"/>
        <v>15585505.153598245</v>
      </c>
    </row>
    <row r="44" spans="1:77" x14ac:dyDescent="0.25">
      <c r="A44" s="6">
        <v>41</v>
      </c>
      <c r="B44" s="6" t="s">
        <v>119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30330.699410456087</v>
      </c>
      <c r="N44" s="2">
        <v>0</v>
      </c>
      <c r="O44" s="2">
        <v>0</v>
      </c>
      <c r="P44" s="2">
        <v>476.51644976447238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714201.70721641311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149729.08818691975</v>
      </c>
      <c r="BQ44" s="2">
        <f t="shared" si="3"/>
        <v>894738.01126355352</v>
      </c>
      <c r="BR44" s="2">
        <v>4239334.3593354682</v>
      </c>
      <c r="BV44" s="2">
        <v>0</v>
      </c>
      <c r="BW44" s="2">
        <v>1788024.6899999997</v>
      </c>
      <c r="BX44" s="2">
        <f t="shared" si="1"/>
        <v>6027359.0493354676</v>
      </c>
      <c r="BY44" s="2">
        <f t="shared" si="2"/>
        <v>6922097.0605990216</v>
      </c>
    </row>
    <row r="45" spans="1:77" x14ac:dyDescent="0.25">
      <c r="A45" s="6">
        <v>42</v>
      </c>
      <c r="B45" s="6" t="s">
        <v>120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7.6943247846313928E-2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102613.01856542098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70555.985553428298</v>
      </c>
      <c r="BQ45" s="2">
        <f t="shared" si="3"/>
        <v>173169.0810620971</v>
      </c>
      <c r="BR45" s="2">
        <v>557626.8313901606</v>
      </c>
      <c r="BV45" s="2">
        <v>0</v>
      </c>
      <c r="BW45" s="2">
        <v>12058.900000000001</v>
      </c>
      <c r="BX45" s="2">
        <f t="shared" si="1"/>
        <v>569685.73139016062</v>
      </c>
      <c r="BY45" s="2">
        <f t="shared" si="2"/>
        <v>742854.81245225773</v>
      </c>
    </row>
    <row r="46" spans="1:77" x14ac:dyDescent="0.25">
      <c r="A46" s="6">
        <v>43</v>
      </c>
      <c r="B46" s="6" t="s">
        <v>121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0.10599649620097464</v>
      </c>
      <c r="O46" s="2">
        <v>0</v>
      </c>
      <c r="P46" s="2">
        <v>146213.01250243699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42281.408786706073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431676.31152705784</v>
      </c>
      <c r="BQ46" s="2">
        <f t="shared" si="3"/>
        <v>620170.8388126971</v>
      </c>
      <c r="BR46" s="2">
        <v>754060.75084179395</v>
      </c>
      <c r="BV46" s="2">
        <v>0</v>
      </c>
      <c r="BW46" s="2">
        <v>1585638.189999999</v>
      </c>
      <c r="BX46" s="2">
        <f t="shared" si="1"/>
        <v>2339698.9408417931</v>
      </c>
      <c r="BY46" s="2">
        <f t="shared" si="2"/>
        <v>2959869.7796544903</v>
      </c>
    </row>
    <row r="47" spans="1:77" x14ac:dyDescent="0.25">
      <c r="A47" s="6">
        <v>44</v>
      </c>
      <c r="B47" s="6" t="s">
        <v>122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86725.636577564204</v>
      </c>
      <c r="N47" s="2">
        <v>2697.971425966934</v>
      </c>
      <c r="O47" s="2">
        <v>0</v>
      </c>
      <c r="P47" s="2">
        <v>53368.219571910638</v>
      </c>
      <c r="Q47" s="2">
        <v>4165.6558019558006</v>
      </c>
      <c r="R47" s="2">
        <v>73795.874654479616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3334.5173397418121</v>
      </c>
      <c r="AH47" s="2">
        <v>27529.631450644436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336214.34299169638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260202.88894788257</v>
      </c>
      <c r="BQ47" s="2">
        <f t="shared" si="3"/>
        <v>848034.73876184237</v>
      </c>
      <c r="BR47" s="2">
        <v>3885590.2414925471</v>
      </c>
      <c r="BV47" s="2">
        <v>0</v>
      </c>
      <c r="BW47" s="2">
        <v>204223.32</v>
      </c>
      <c r="BX47" s="2">
        <f t="shared" si="1"/>
        <v>4089813.5614925469</v>
      </c>
      <c r="BY47" s="2">
        <f t="shared" si="2"/>
        <v>4937848.3002543896</v>
      </c>
    </row>
    <row r="48" spans="1:77" x14ac:dyDescent="0.25">
      <c r="A48" s="6">
        <v>45</v>
      </c>
      <c r="B48" s="6" t="s">
        <v>123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342440.6713225256</v>
      </c>
      <c r="N48" s="2">
        <v>5663.5675232888052</v>
      </c>
      <c r="O48" s="2">
        <v>0</v>
      </c>
      <c r="P48" s="2">
        <v>812257.10026656894</v>
      </c>
      <c r="Q48" s="2">
        <v>2473.2192214091824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23238.172452648952</v>
      </c>
      <c r="AH48" s="2">
        <v>19722.099803218611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2266351.2917851619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1223624.2463620177</v>
      </c>
      <c r="BQ48" s="2">
        <f t="shared" si="3"/>
        <v>4695770.3687368399</v>
      </c>
      <c r="BR48" s="2">
        <v>14007617.596298171</v>
      </c>
      <c r="BV48" s="2">
        <v>116612.30688209573</v>
      </c>
      <c r="BW48" s="2">
        <v>141823.79999999999</v>
      </c>
      <c r="BX48" s="2">
        <f t="shared" si="1"/>
        <v>14266053.703180268</v>
      </c>
      <c r="BY48" s="2">
        <f t="shared" si="2"/>
        <v>18961824.071917109</v>
      </c>
    </row>
    <row r="49" spans="1:77" x14ac:dyDescent="0.25">
      <c r="A49" s="6">
        <v>46</v>
      </c>
      <c r="B49" s="6" t="s">
        <v>124</v>
      </c>
      <c r="C49" s="2">
        <v>0</v>
      </c>
      <c r="D49" s="2">
        <v>5055427.4309332343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85841.19929533478</v>
      </c>
      <c r="N49" s="2">
        <v>791.55878504879718</v>
      </c>
      <c r="O49" s="2">
        <v>0</v>
      </c>
      <c r="P49" s="2">
        <v>625242.25476251577</v>
      </c>
      <c r="Q49" s="2">
        <v>169.4689806969325</v>
      </c>
      <c r="R49" s="2">
        <v>1758.3278754973728</v>
      </c>
      <c r="S49" s="2">
        <v>0</v>
      </c>
      <c r="T49" s="2">
        <v>0</v>
      </c>
      <c r="U49" s="2">
        <v>0</v>
      </c>
      <c r="V49" s="2">
        <v>0</v>
      </c>
      <c r="W49" s="2">
        <v>0.12691353181072529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1.8907777912818011</v>
      </c>
      <c r="AE49" s="2">
        <v>0</v>
      </c>
      <c r="AF49" s="2">
        <v>0</v>
      </c>
      <c r="AG49" s="2">
        <v>74697.553549445991</v>
      </c>
      <c r="AH49" s="2">
        <v>11223.431906595382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785410.63545431325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57987.639805507861</v>
      </c>
      <c r="BQ49" s="2">
        <f t="shared" si="3"/>
        <v>6698551.5190395135</v>
      </c>
      <c r="BR49" s="2">
        <v>13097461.224837454</v>
      </c>
      <c r="BV49" s="2">
        <v>203405.35553756478</v>
      </c>
      <c r="BW49" s="2">
        <v>56810.7</v>
      </c>
      <c r="BX49" s="2">
        <f t="shared" si="1"/>
        <v>13357677.280375019</v>
      </c>
      <c r="BY49" s="2">
        <f t="shared" si="2"/>
        <v>20056228.79941453</v>
      </c>
    </row>
    <row r="50" spans="1:77" x14ac:dyDescent="0.25">
      <c r="A50" s="6">
        <v>47</v>
      </c>
      <c r="B50" s="6" t="s">
        <v>125</v>
      </c>
      <c r="C50" s="2">
        <v>0</v>
      </c>
      <c r="D50" s="2">
        <v>592258.63705656945</v>
      </c>
      <c r="E50" s="2">
        <v>0</v>
      </c>
      <c r="F50" s="2">
        <v>100418.36441545801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364921.84320868494</v>
      </c>
      <c r="Q50" s="2">
        <v>15172.488000796186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46031.349466221553</v>
      </c>
      <c r="AH50" s="2">
        <v>12580.57094141523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243863.24336428836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1506284.0399022303</v>
      </c>
      <c r="BQ50" s="2">
        <f t="shared" si="3"/>
        <v>2881530.536355664</v>
      </c>
      <c r="BR50" s="2">
        <v>21120975.333273258</v>
      </c>
      <c r="BV50" s="2">
        <v>355936.16505625134</v>
      </c>
      <c r="BW50" s="2">
        <v>3563698.5100000012</v>
      </c>
      <c r="BX50" s="2">
        <f t="shared" si="1"/>
        <v>25040610.008329511</v>
      </c>
      <c r="BY50" s="2">
        <f t="shared" si="2"/>
        <v>27922140.544685174</v>
      </c>
    </row>
    <row r="51" spans="1:77" x14ac:dyDescent="0.25">
      <c r="A51" s="6">
        <v>48</v>
      </c>
      <c r="B51" s="6" t="s">
        <v>126</v>
      </c>
      <c r="C51" s="2">
        <v>0</v>
      </c>
      <c r="D51" s="2">
        <v>320880.05242047244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32922.672630895533</v>
      </c>
      <c r="O51" s="2">
        <v>0</v>
      </c>
      <c r="P51" s="2">
        <v>338105.86801064684</v>
      </c>
      <c r="Q51" s="2">
        <v>46998.120820806478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62787.799288309528</v>
      </c>
      <c r="AH51" s="2">
        <v>169463.95976577481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254530.36990907084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211900.5867082871</v>
      </c>
      <c r="BQ51" s="2">
        <f t="shared" si="3"/>
        <v>1437589.4295542634</v>
      </c>
      <c r="BR51" s="2">
        <v>6278841.346062921</v>
      </c>
      <c r="BV51" s="2">
        <v>111455.69496423658</v>
      </c>
      <c r="BW51" s="2">
        <v>920324.69</v>
      </c>
      <c r="BX51" s="2">
        <f t="shared" si="1"/>
        <v>7310621.731027158</v>
      </c>
      <c r="BY51" s="2">
        <f t="shared" si="2"/>
        <v>8748211.1605814211</v>
      </c>
    </row>
    <row r="52" spans="1:77" x14ac:dyDescent="0.25">
      <c r="A52" s="6">
        <v>49</v>
      </c>
      <c r="B52" s="6" t="s">
        <v>127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298.99195735199089</v>
      </c>
      <c r="Q52" s="2">
        <v>119.78686516088966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268210.40578448086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214043.40504605204</v>
      </c>
      <c r="BQ52" s="2">
        <f t="shared" si="3"/>
        <v>482672.58965304575</v>
      </c>
      <c r="BR52" s="2">
        <v>3226026.9587517544</v>
      </c>
      <c r="BV52" s="2">
        <v>0</v>
      </c>
      <c r="BW52" s="2">
        <v>114606.27</v>
      </c>
      <c r="BX52" s="2">
        <f t="shared" si="1"/>
        <v>3340633.2287517544</v>
      </c>
      <c r="BY52" s="2">
        <f t="shared" si="2"/>
        <v>3823305.8184048003</v>
      </c>
    </row>
    <row r="53" spans="1:77" x14ac:dyDescent="0.25">
      <c r="A53" s="6">
        <v>50</v>
      </c>
      <c r="B53" s="6" t="s">
        <v>128</v>
      </c>
      <c r="C53" s="2">
        <v>0</v>
      </c>
      <c r="D53" s="2">
        <v>440448.78144676954</v>
      </c>
      <c r="E53" s="2">
        <v>0</v>
      </c>
      <c r="F53" s="2">
        <v>23861.50365083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11855.936384863811</v>
      </c>
      <c r="N53" s="2">
        <v>12774.297268158107</v>
      </c>
      <c r="O53" s="2">
        <v>0</v>
      </c>
      <c r="P53" s="2">
        <v>87210.092811068942</v>
      </c>
      <c r="Q53" s="2">
        <v>4340.7408283419263</v>
      </c>
      <c r="R53" s="2">
        <v>71441.473286177075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18477.406976622864</v>
      </c>
      <c r="AH53" s="2">
        <v>39437.949001089066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8609.6416439803979</v>
      </c>
      <c r="BC53" s="2">
        <v>69314.694126338873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7648.8299426891126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901028.44475412229</v>
      </c>
      <c r="BQ53" s="2">
        <f t="shared" si="3"/>
        <v>1696449.7921210523</v>
      </c>
      <c r="BR53" s="2">
        <v>12799549.197239235</v>
      </c>
      <c r="BV53" s="2">
        <v>249321.23780280459</v>
      </c>
      <c r="BW53" s="2">
        <v>2945368.33</v>
      </c>
      <c r="BX53" s="2">
        <f t="shared" si="1"/>
        <v>15994238.76504204</v>
      </c>
      <c r="BY53" s="2">
        <f t="shared" si="2"/>
        <v>17690688.557163093</v>
      </c>
    </row>
    <row r="54" spans="1:77" x14ac:dyDescent="0.25">
      <c r="A54" s="6">
        <v>51</v>
      </c>
      <c r="B54" s="6" t="s">
        <v>129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4087.9780235649964</v>
      </c>
      <c r="N54" s="2">
        <v>0</v>
      </c>
      <c r="O54" s="2">
        <v>0</v>
      </c>
      <c r="P54" s="2">
        <v>104.82225364551812</v>
      </c>
      <c r="Q54" s="2">
        <v>2078.4225334785501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24628.846309575572</v>
      </c>
      <c r="AH54" s="2">
        <v>20734.809192934437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0.10976348437129949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453591.28147429705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154961.86985877063</v>
      </c>
      <c r="BQ54" s="2">
        <f t="shared" si="3"/>
        <v>660188.13940975117</v>
      </c>
      <c r="BR54" s="2">
        <v>5783083.2989873961</v>
      </c>
      <c r="BV54" s="2">
        <v>109641.56664301697</v>
      </c>
      <c r="BW54" s="2">
        <v>191309.61999999997</v>
      </c>
      <c r="BX54" s="2">
        <f t="shared" si="1"/>
        <v>6084034.4856304135</v>
      </c>
      <c r="BY54" s="2">
        <f t="shared" si="2"/>
        <v>6744222.6250401642</v>
      </c>
    </row>
    <row r="55" spans="1:77" x14ac:dyDescent="0.25">
      <c r="A55" s="6">
        <v>52</v>
      </c>
      <c r="B55" s="6" t="s">
        <v>130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16983.751623063017</v>
      </c>
      <c r="N55" s="2">
        <v>20.889865603635361</v>
      </c>
      <c r="O55" s="2">
        <v>0</v>
      </c>
      <c r="P55" s="2">
        <v>6.7742858845248088</v>
      </c>
      <c r="Q55" s="2">
        <v>18422.673886175293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0.24785605361117113</v>
      </c>
      <c r="X55" s="2">
        <v>0</v>
      </c>
      <c r="Y55" s="2">
        <v>0</v>
      </c>
      <c r="Z55" s="2">
        <v>0</v>
      </c>
      <c r="AA55" s="2">
        <v>0.25027980425085139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2.0230862672172938</v>
      </c>
      <c r="AH55" s="2">
        <v>24525.355692602257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1.9654071479232068E-3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133322.86897531286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51319.162938041358</v>
      </c>
      <c r="BQ55" s="2">
        <f t="shared" si="3"/>
        <v>244604.00045421516</v>
      </c>
      <c r="BR55" s="2">
        <v>1730796.6707929757</v>
      </c>
      <c r="BV55" s="2">
        <v>35684.671575260247</v>
      </c>
      <c r="BW55" s="2">
        <v>20756.969999999998</v>
      </c>
      <c r="BX55" s="2">
        <f t="shared" si="1"/>
        <v>1787238.312368236</v>
      </c>
      <c r="BY55" s="2">
        <f t="shared" si="2"/>
        <v>2031842.3128224511</v>
      </c>
    </row>
    <row r="56" spans="1:77" x14ac:dyDescent="0.25">
      <c r="A56" s="6">
        <v>53</v>
      </c>
      <c r="B56" s="6" t="s">
        <v>131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2.3274641425082315E-2</v>
      </c>
      <c r="O56" s="2">
        <v>0</v>
      </c>
      <c r="P56" s="2">
        <v>0</v>
      </c>
      <c r="Q56" s="2">
        <v>7919.3627153113239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952669.98636551935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444429.24683480541</v>
      </c>
      <c r="BQ56" s="2">
        <f t="shared" si="3"/>
        <v>1405018.6191902775</v>
      </c>
      <c r="BR56" s="2">
        <v>1457959.2388710012</v>
      </c>
      <c r="BV56" s="2">
        <v>47578.323178391016</v>
      </c>
      <c r="BW56" s="2">
        <v>471879.02999999997</v>
      </c>
      <c r="BX56" s="2">
        <f t="shared" si="1"/>
        <v>1977416.5920493922</v>
      </c>
      <c r="BY56" s="2">
        <f t="shared" si="2"/>
        <v>3382435.2112396695</v>
      </c>
    </row>
    <row r="57" spans="1:77" x14ac:dyDescent="0.25">
      <c r="A57" s="6">
        <v>54</v>
      </c>
      <c r="B57" s="6" t="s">
        <v>132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804.58108504225015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230806.96142901032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110029.37823617729</v>
      </c>
      <c r="BQ57" s="2">
        <f t="shared" si="3"/>
        <v>341640.92075022985</v>
      </c>
      <c r="BR57" s="2">
        <v>73446.492605941501</v>
      </c>
      <c r="BV57" s="2">
        <v>2593.5747655327468</v>
      </c>
      <c r="BW57" s="2">
        <v>156194.38</v>
      </c>
      <c r="BX57" s="2">
        <f t="shared" si="1"/>
        <v>232234.44737147423</v>
      </c>
      <c r="BY57" s="2">
        <f t="shared" si="2"/>
        <v>573875.36812170409</v>
      </c>
    </row>
    <row r="58" spans="1:77" x14ac:dyDescent="0.25">
      <c r="A58" s="6">
        <v>55</v>
      </c>
      <c r="B58" s="6" t="s">
        <v>133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731962.05218135985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f t="shared" si="3"/>
        <v>731962.05218135985</v>
      </c>
      <c r="BR58" s="2">
        <v>7821228.7465803381</v>
      </c>
      <c r="BV58" s="2">
        <v>78377.215230042653</v>
      </c>
      <c r="BW58" s="2">
        <v>511699.06000000011</v>
      </c>
      <c r="BX58" s="2">
        <f t="shared" si="1"/>
        <v>8411305.0218103807</v>
      </c>
      <c r="BY58" s="2">
        <f t="shared" si="2"/>
        <v>9143267.0739917401</v>
      </c>
    </row>
    <row r="59" spans="1:77" x14ac:dyDescent="0.25">
      <c r="A59" s="6">
        <v>56</v>
      </c>
      <c r="B59" s="6" t="s">
        <v>134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22126.749350199902</v>
      </c>
      <c r="M59" s="2">
        <v>2045.5589879558538</v>
      </c>
      <c r="N59" s="2">
        <v>0</v>
      </c>
      <c r="O59" s="2">
        <v>0</v>
      </c>
      <c r="P59" s="2">
        <v>0</v>
      </c>
      <c r="Q59" s="2">
        <v>0</v>
      </c>
      <c r="R59" s="2">
        <v>31540.817853980985</v>
      </c>
      <c r="S59" s="2">
        <v>4131552.0610391265</v>
      </c>
      <c r="T59" s="2">
        <v>3034401.8913612855</v>
      </c>
      <c r="U59" s="2">
        <v>11636.744718848344</v>
      </c>
      <c r="V59" s="2">
        <v>0.13895776913732574</v>
      </c>
      <c r="W59" s="2">
        <v>0.26107284530861802</v>
      </c>
      <c r="X59" s="2">
        <v>0</v>
      </c>
      <c r="Y59" s="2">
        <v>0</v>
      </c>
      <c r="Z59" s="2">
        <v>0</v>
      </c>
      <c r="AA59" s="2">
        <v>0</v>
      </c>
      <c r="AB59" s="2">
        <v>1888.5864073533646</v>
      </c>
      <c r="AC59" s="2">
        <v>0</v>
      </c>
      <c r="AD59" s="2">
        <v>1775.5054575929978</v>
      </c>
      <c r="AE59" s="2">
        <v>7460.9410639783118</v>
      </c>
      <c r="AF59" s="2">
        <v>0</v>
      </c>
      <c r="AG59" s="2">
        <v>10472.393892583827</v>
      </c>
      <c r="AH59" s="2">
        <v>2224.9981432602613</v>
      </c>
      <c r="AI59" s="2">
        <v>83768.347511870292</v>
      </c>
      <c r="AJ59" s="2">
        <v>3362.6152765660408</v>
      </c>
      <c r="AK59" s="2">
        <v>0</v>
      </c>
      <c r="AL59" s="2">
        <v>0</v>
      </c>
      <c r="AM59" s="2">
        <v>619.16776233539633</v>
      </c>
      <c r="AN59" s="2">
        <v>6356.206131821029</v>
      </c>
      <c r="AO59" s="2">
        <v>2770.5659510081823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66976.04915304303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7420979.6000934225</v>
      </c>
      <c r="BR59" s="2">
        <v>14485360.376097862</v>
      </c>
      <c r="BV59" s="2">
        <v>327260.69578724226</v>
      </c>
      <c r="BW59" s="2">
        <v>5083189.640000009</v>
      </c>
      <c r="BX59" s="2">
        <f t="shared" si="1"/>
        <v>19895810.711885113</v>
      </c>
      <c r="BY59" s="2">
        <f t="shared" si="2"/>
        <v>27316790.311978534</v>
      </c>
    </row>
    <row r="60" spans="1:77" x14ac:dyDescent="0.25">
      <c r="A60" s="6">
        <v>57</v>
      </c>
      <c r="B60" s="6" t="s">
        <v>135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4968943.8460948244</v>
      </c>
      <c r="T60" s="2">
        <v>2124227.990676132</v>
      </c>
      <c r="U60" s="2">
        <v>5686.327563727802</v>
      </c>
      <c r="V60" s="2">
        <v>0</v>
      </c>
      <c r="W60" s="2">
        <v>0</v>
      </c>
      <c r="X60" s="2">
        <v>2995.5503593339959</v>
      </c>
      <c r="Y60" s="2">
        <v>0</v>
      </c>
      <c r="Z60" s="2">
        <v>0</v>
      </c>
      <c r="AA60" s="2">
        <v>0</v>
      </c>
      <c r="AB60" s="2">
        <v>0</v>
      </c>
      <c r="AC60" s="2">
        <v>21094.168622068366</v>
      </c>
      <c r="AD60" s="2">
        <v>3662.3387116464114</v>
      </c>
      <c r="AE60" s="2">
        <v>21577.504733952617</v>
      </c>
      <c r="AF60" s="2">
        <v>0</v>
      </c>
      <c r="AG60" s="2">
        <v>50780.98349238302</v>
      </c>
      <c r="AH60" s="2">
        <v>1500.2204508592047</v>
      </c>
      <c r="AI60" s="2">
        <v>51855.541630095591</v>
      </c>
      <c r="AJ60" s="2">
        <v>10228.754977778968</v>
      </c>
      <c r="AK60" s="2">
        <v>0</v>
      </c>
      <c r="AL60" s="2">
        <v>0</v>
      </c>
      <c r="AM60" s="2">
        <v>309.67727027752289</v>
      </c>
      <c r="AN60" s="2">
        <v>5812.2760405490981</v>
      </c>
      <c r="AO60" s="2">
        <v>3412.8543510488994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7272088.0349746784</v>
      </c>
      <c r="BR60" s="2">
        <v>10127866.245415632</v>
      </c>
      <c r="BV60" s="2">
        <v>195119.07232665241</v>
      </c>
      <c r="BW60" s="2">
        <v>2413962.2299999995</v>
      </c>
      <c r="BX60" s="2">
        <f t="shared" si="1"/>
        <v>12736947.547742285</v>
      </c>
      <c r="BY60" s="2">
        <f t="shared" si="2"/>
        <v>20009035.582716964</v>
      </c>
    </row>
    <row r="61" spans="1:77" x14ac:dyDescent="0.25">
      <c r="A61" s="6">
        <v>58</v>
      </c>
      <c r="B61" s="6" t="s">
        <v>136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2429161.1468676482</v>
      </c>
      <c r="T61" s="2">
        <v>405092.82063067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45394.923451808885</v>
      </c>
      <c r="AF61" s="2">
        <v>0</v>
      </c>
      <c r="AG61" s="2">
        <v>0</v>
      </c>
      <c r="AH61" s="2">
        <v>0</v>
      </c>
      <c r="AI61" s="2">
        <v>0</v>
      </c>
      <c r="AJ61" s="2">
        <v>0.22585195176440392</v>
      </c>
      <c r="AK61" s="2">
        <v>0</v>
      </c>
      <c r="AL61" s="2">
        <v>0</v>
      </c>
      <c r="AM61" s="2">
        <v>0</v>
      </c>
      <c r="AN61" s="2">
        <v>0</v>
      </c>
      <c r="AO61" s="2">
        <v>69.277318557602015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2879718.3941206364</v>
      </c>
      <c r="BR61" s="2">
        <v>659185.99889207119</v>
      </c>
      <c r="BV61" s="2">
        <v>6801.5724331041556</v>
      </c>
      <c r="BW61" s="2">
        <v>97798.630000000019</v>
      </c>
      <c r="BX61" s="2">
        <f t="shared" si="1"/>
        <v>763786.20132517535</v>
      </c>
      <c r="BY61" s="2">
        <f t="shared" si="2"/>
        <v>3643504.5954458117</v>
      </c>
    </row>
    <row r="62" spans="1:77" x14ac:dyDescent="0.25">
      <c r="A62" s="6">
        <v>59</v>
      </c>
      <c r="B62" s="6" t="s">
        <v>137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1039382.0761948366</v>
      </c>
      <c r="T62" s="2">
        <v>315438.78241408436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1354820.8586089211</v>
      </c>
      <c r="BR62" s="2">
        <v>5080160.1469660383</v>
      </c>
      <c r="BV62" s="2">
        <v>66575.190917866901</v>
      </c>
      <c r="BW62" s="2">
        <v>84855.12999999999</v>
      </c>
      <c r="BX62" s="2">
        <f t="shared" si="1"/>
        <v>5231590.4678839054</v>
      </c>
      <c r="BY62" s="2">
        <f t="shared" si="2"/>
        <v>6586411.3264928265</v>
      </c>
    </row>
    <row r="63" spans="1:77" x14ac:dyDescent="0.25">
      <c r="A63" s="6">
        <v>60</v>
      </c>
      <c r="B63" s="6" t="s">
        <v>138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110365.22829009571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10142.962086902158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120508.19037699787</v>
      </c>
      <c r="BR63" s="2">
        <v>274162.13097621169</v>
      </c>
      <c r="BT63" s="2">
        <v>128358.89906283213</v>
      </c>
      <c r="BV63" s="2">
        <v>22627.322729594442</v>
      </c>
      <c r="BW63" s="2">
        <v>775394.46</v>
      </c>
      <c r="BX63" s="2">
        <f t="shared" si="1"/>
        <v>1200542.8127686381</v>
      </c>
      <c r="BY63" s="2">
        <f t="shared" si="2"/>
        <v>1321051.0031456361</v>
      </c>
    </row>
    <row r="64" spans="1:77" x14ac:dyDescent="0.25">
      <c r="A64" s="6">
        <v>61</v>
      </c>
      <c r="B64" s="6" t="s">
        <v>139</v>
      </c>
      <c r="C64" s="2">
        <v>796.95076090470639</v>
      </c>
      <c r="D64" s="2">
        <v>0</v>
      </c>
      <c r="E64" s="2">
        <v>43062.372214131974</v>
      </c>
      <c r="F64" s="2">
        <v>0</v>
      </c>
      <c r="G64" s="2">
        <v>14260.372013163487</v>
      </c>
      <c r="H64" s="2">
        <v>19142.985236559172</v>
      </c>
      <c r="I64" s="2">
        <v>2267.8451023234711</v>
      </c>
      <c r="J64" s="2">
        <v>22837.122546576415</v>
      </c>
      <c r="K64" s="2">
        <v>19011.94109671711</v>
      </c>
      <c r="L64" s="2">
        <v>13681.389829721089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60422.488319806609</v>
      </c>
      <c r="T64" s="2">
        <v>93246.488792399847</v>
      </c>
      <c r="U64" s="2">
        <v>2505.5639622874919</v>
      </c>
      <c r="V64" s="2">
        <v>0.33982077867037497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17.859291465693314</v>
      </c>
      <c r="AC64" s="2">
        <v>4406.044435356871</v>
      </c>
      <c r="AD64" s="2">
        <v>107.6054784378419</v>
      </c>
      <c r="AE64" s="2">
        <v>14290.022019377064</v>
      </c>
      <c r="AF64" s="2">
        <v>0</v>
      </c>
      <c r="AG64" s="2">
        <v>0</v>
      </c>
      <c r="AH64" s="2">
        <v>0</v>
      </c>
      <c r="AI64" s="2">
        <v>14783.254994386592</v>
      </c>
      <c r="AJ64" s="2">
        <v>82.745653293063995</v>
      </c>
      <c r="AK64" s="2">
        <v>11.878805390645041</v>
      </c>
      <c r="AL64" s="2">
        <v>167.01984804198494</v>
      </c>
      <c r="AM64" s="2">
        <v>4.9347640159741148</v>
      </c>
      <c r="AN64" s="2">
        <v>0</v>
      </c>
      <c r="AO64" s="2">
        <v>0</v>
      </c>
      <c r="AP64" s="2">
        <v>0</v>
      </c>
      <c r="AQ64" s="2">
        <v>115222.04493311496</v>
      </c>
      <c r="AR64" s="2">
        <v>158206.94097753108</v>
      </c>
      <c r="AS64" s="2">
        <v>91550.297304041378</v>
      </c>
      <c r="AT64" s="2">
        <v>572.96679160025371</v>
      </c>
      <c r="AU64" s="2">
        <v>125541.64819124439</v>
      </c>
      <c r="AV64" s="2">
        <v>310450.43698388565</v>
      </c>
      <c r="AW64" s="2">
        <v>39198.924730666135</v>
      </c>
      <c r="AX64" s="2">
        <v>223024.59784247819</v>
      </c>
      <c r="AY64" s="2">
        <v>199402.69127503791</v>
      </c>
      <c r="AZ64" s="2">
        <v>12553.437491982755</v>
      </c>
      <c r="BA64" s="2">
        <v>188428.61351384551</v>
      </c>
      <c r="BB64" s="2">
        <v>113761.33082098216</v>
      </c>
      <c r="BC64" s="2">
        <v>22759.032954863018</v>
      </c>
      <c r="BD64" s="2">
        <v>3241.6916506854509</v>
      </c>
      <c r="BE64" s="2">
        <v>7570.5999010314299</v>
      </c>
      <c r="BF64" s="2">
        <v>0</v>
      </c>
      <c r="BG64" s="2">
        <v>46863.381676568897</v>
      </c>
      <c r="BH64" s="2">
        <v>30214.791001615115</v>
      </c>
      <c r="BI64" s="2">
        <v>32526.793155465701</v>
      </c>
      <c r="BJ64" s="2">
        <v>47486.22474786808</v>
      </c>
      <c r="BK64" s="2">
        <v>64949.874752573924</v>
      </c>
      <c r="BL64" s="2">
        <v>91375.717061348798</v>
      </c>
      <c r="BM64" s="2">
        <v>16968.09877609427</v>
      </c>
      <c r="BN64" s="2">
        <v>184490.54934325494</v>
      </c>
      <c r="BO64" s="2">
        <v>29247.306518539557</v>
      </c>
      <c r="BP64" s="2">
        <v>212041.95012661707</v>
      </c>
      <c r="BQ64" s="2">
        <f t="shared" si="3"/>
        <v>2692757.1675080722</v>
      </c>
      <c r="BR64" s="2">
        <v>6628296.0886495076</v>
      </c>
      <c r="BT64" s="2">
        <v>0</v>
      </c>
      <c r="BV64" s="2">
        <v>245568.02137214167</v>
      </c>
      <c r="BW64" s="2">
        <v>7052891.8300000066</v>
      </c>
      <c r="BX64" s="2">
        <f t="shared" si="1"/>
        <v>13926755.940021656</v>
      </c>
      <c r="BY64" s="2">
        <f t="shared" si="2"/>
        <v>16619513.10752973</v>
      </c>
    </row>
    <row r="65" spans="1:77" x14ac:dyDescent="0.25">
      <c r="A65" s="6">
        <v>62</v>
      </c>
      <c r="B65" s="6" t="s">
        <v>140</v>
      </c>
      <c r="C65" s="2">
        <v>0</v>
      </c>
      <c r="D65" s="2">
        <v>0</v>
      </c>
      <c r="E65" s="2">
        <v>35411.88023805002</v>
      </c>
      <c r="F65" s="2">
        <v>171978.82645839348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166.34711222717399</v>
      </c>
      <c r="M65" s="2">
        <v>27.609444194591788</v>
      </c>
      <c r="N65" s="2">
        <v>0.50048270402692718</v>
      </c>
      <c r="O65" s="2">
        <v>22.253087792203043</v>
      </c>
      <c r="P65" s="2">
        <v>0</v>
      </c>
      <c r="Q65" s="2">
        <v>32.445067746057298</v>
      </c>
      <c r="R65" s="2">
        <v>69.890921879989094</v>
      </c>
      <c r="S65" s="2">
        <v>120786.33685873509</v>
      </c>
      <c r="T65" s="2">
        <v>93679.886832970602</v>
      </c>
      <c r="U65" s="2">
        <v>13270.072900993526</v>
      </c>
      <c r="V65" s="2">
        <v>8351.8580539614177</v>
      </c>
      <c r="W65" s="2">
        <v>3052.6636452101748</v>
      </c>
      <c r="X65" s="2">
        <v>1311.8304435191951</v>
      </c>
      <c r="Y65" s="2">
        <v>0</v>
      </c>
      <c r="Z65" s="2">
        <v>0</v>
      </c>
      <c r="AA65" s="2">
        <v>7069.3824117623471</v>
      </c>
      <c r="AB65" s="2">
        <v>373.49416177242932</v>
      </c>
      <c r="AC65" s="2">
        <v>23591.141065652053</v>
      </c>
      <c r="AD65" s="2">
        <v>27516.023939108029</v>
      </c>
      <c r="AE65" s="2">
        <v>112334.02505461704</v>
      </c>
      <c r="AF65" s="2">
        <v>16757.599647687544</v>
      </c>
      <c r="AG65" s="2">
        <v>52885.470078622988</v>
      </c>
      <c r="AH65" s="2">
        <v>18059.209123075292</v>
      </c>
      <c r="AI65" s="2">
        <v>151623.29335099179</v>
      </c>
      <c r="AJ65" s="2">
        <v>6560.265698280552</v>
      </c>
      <c r="AK65" s="2">
        <v>7572.0596438231833</v>
      </c>
      <c r="AL65" s="2">
        <v>5733.3880213568418</v>
      </c>
      <c r="AM65" s="2">
        <v>3545.8021159514269</v>
      </c>
      <c r="AN65" s="2">
        <v>7604.1573356505978</v>
      </c>
      <c r="AO65" s="2">
        <v>430.29866557623592</v>
      </c>
      <c r="AP65" s="2">
        <v>609.14536444234625</v>
      </c>
      <c r="AQ65" s="2">
        <v>46000.285986361283</v>
      </c>
      <c r="AR65" s="2">
        <v>0</v>
      </c>
      <c r="AS65" s="2">
        <v>0</v>
      </c>
      <c r="AT65" s="2">
        <v>0</v>
      </c>
      <c r="AU65" s="2">
        <v>0</v>
      </c>
      <c r="AV65" s="2">
        <v>5.0811665966536683</v>
      </c>
      <c r="AW65" s="2">
        <v>0.27860014836326574</v>
      </c>
      <c r="AX65" s="2">
        <v>0</v>
      </c>
      <c r="AY65" s="2">
        <v>47.496004649237705</v>
      </c>
      <c r="AZ65" s="2">
        <v>240204.30574769448</v>
      </c>
      <c r="BA65" s="2">
        <v>473.3895514348547</v>
      </c>
      <c r="BB65" s="2">
        <v>209406.19576576515</v>
      </c>
      <c r="BC65" s="2">
        <v>1080.8558556915175</v>
      </c>
      <c r="BD65" s="2">
        <v>117876.75887441852</v>
      </c>
      <c r="BE65" s="2">
        <v>5307.9547417400809</v>
      </c>
      <c r="BF65" s="2">
        <v>0</v>
      </c>
      <c r="BG65" s="2">
        <v>96.494537978522573</v>
      </c>
      <c r="BH65" s="2">
        <v>12723.733527419296</v>
      </c>
      <c r="BI65" s="2">
        <v>376.60005442255681</v>
      </c>
      <c r="BJ65" s="2">
        <v>368.52899627178294</v>
      </c>
      <c r="BK65" s="2">
        <v>1212.223520396393</v>
      </c>
      <c r="BL65" s="2">
        <v>5391.2817488400724</v>
      </c>
      <c r="BM65" s="2">
        <v>9402.011648819449</v>
      </c>
      <c r="BN65" s="2">
        <v>100226.306314491</v>
      </c>
      <c r="BO65" s="2">
        <v>2146.2706010902098</v>
      </c>
      <c r="BP65" s="2">
        <v>0</v>
      </c>
      <c r="BQ65" s="2">
        <f t="shared" si="3"/>
        <v>1642773.2104709779</v>
      </c>
      <c r="BR65" s="2">
        <v>5412664.7054498736</v>
      </c>
      <c r="BT65" s="2">
        <v>0</v>
      </c>
      <c r="BV65" s="2">
        <v>130681.34850311076</v>
      </c>
      <c r="BW65" s="2">
        <v>2681417.9699999988</v>
      </c>
      <c r="BX65" s="2">
        <f t="shared" si="1"/>
        <v>8224764.0239529833</v>
      </c>
      <c r="BY65" s="2">
        <f t="shared" si="2"/>
        <v>9867537.2344239615</v>
      </c>
    </row>
    <row r="66" spans="1:77" x14ac:dyDescent="0.25">
      <c r="A66" s="6">
        <v>63</v>
      </c>
      <c r="B66" s="6" t="s">
        <v>141</v>
      </c>
      <c r="C66" s="2">
        <v>0</v>
      </c>
      <c r="D66" s="2">
        <v>0</v>
      </c>
      <c r="E66" s="2">
        <v>0</v>
      </c>
      <c r="F66" s="2">
        <v>0</v>
      </c>
      <c r="G66" s="2">
        <v>94376.624485166103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7799.23635569004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12500.937422499623</v>
      </c>
      <c r="BQ66" s="2">
        <f t="shared" si="3"/>
        <v>114676.79826335577</v>
      </c>
      <c r="BR66" s="2">
        <v>3255037.2478942503</v>
      </c>
      <c r="BT66" s="2">
        <v>0</v>
      </c>
      <c r="BV66" s="2">
        <v>42223.941041967824</v>
      </c>
      <c r="BW66" s="2">
        <v>1124604.7099999997</v>
      </c>
      <c r="BX66" s="2">
        <f t="shared" si="1"/>
        <v>4421865.8989362177</v>
      </c>
      <c r="BY66" s="2">
        <f t="shared" si="2"/>
        <v>4536542.6971995737</v>
      </c>
    </row>
    <row r="67" spans="1:77" x14ac:dyDescent="0.25">
      <c r="A67" s="6">
        <v>64</v>
      </c>
      <c r="B67" s="6" t="s">
        <v>142</v>
      </c>
      <c r="C67" s="2">
        <v>0</v>
      </c>
      <c r="D67" s="2">
        <v>0</v>
      </c>
      <c r="E67" s="2">
        <v>0</v>
      </c>
      <c r="F67" s="2">
        <v>0</v>
      </c>
      <c r="G67" s="2">
        <v>113740.76133184815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5868.9944184197611</v>
      </c>
      <c r="T67" s="2">
        <v>544729.35341896163</v>
      </c>
      <c r="U67" s="2">
        <v>163562.26024617927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4021.0420190181244</v>
      </c>
      <c r="AD67" s="2">
        <v>1041.9899266479385</v>
      </c>
      <c r="AE67" s="2">
        <v>5083.2357843801292</v>
      </c>
      <c r="AF67" s="2">
        <v>0</v>
      </c>
      <c r="AG67" s="2">
        <v>272.23343769519056</v>
      </c>
      <c r="AH67" s="2">
        <v>0</v>
      </c>
      <c r="AI67" s="2">
        <v>12600.978027465151</v>
      </c>
      <c r="AJ67" s="2">
        <v>0</v>
      </c>
      <c r="AK67" s="2">
        <v>1664.7343406332375</v>
      </c>
      <c r="AL67" s="2">
        <v>637.71328315776475</v>
      </c>
      <c r="AM67" s="2">
        <v>734.13604770527581</v>
      </c>
      <c r="AN67" s="2">
        <v>1819.043846685541</v>
      </c>
      <c r="AO67" s="2">
        <v>3100.5963565443517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715.378899260249</v>
      </c>
      <c r="BQ67" s="2">
        <f t="shared" si="3"/>
        <v>859592.45138460177</v>
      </c>
      <c r="BR67" s="2">
        <v>682442.06353308633</v>
      </c>
      <c r="BT67" s="2">
        <v>0</v>
      </c>
      <c r="BV67" s="2">
        <v>34221.817292738466</v>
      </c>
      <c r="BW67" s="2">
        <v>1597297.1700000002</v>
      </c>
      <c r="BX67" s="2">
        <f t="shared" si="1"/>
        <v>2313961.050825825</v>
      </c>
      <c r="BY67" s="2">
        <f t="shared" si="2"/>
        <v>3173553.5022104266</v>
      </c>
    </row>
    <row r="68" spans="1:77" x14ac:dyDescent="0.25">
      <c r="A68" s="6">
        <v>65</v>
      </c>
      <c r="B68" s="6" t="s">
        <v>143</v>
      </c>
      <c r="C68" s="2">
        <v>0</v>
      </c>
      <c r="D68" s="2">
        <v>294244.55141014943</v>
      </c>
      <c r="E68" s="2">
        <v>29520.858514691794</v>
      </c>
      <c r="F68" s="2">
        <v>40862.583974722518</v>
      </c>
      <c r="G68" s="2">
        <v>630144.23044931982</v>
      </c>
      <c r="H68" s="2">
        <v>17254.638128734721</v>
      </c>
      <c r="I68" s="2">
        <v>6216.7151887890441</v>
      </c>
      <c r="J68" s="2">
        <v>0</v>
      </c>
      <c r="K68" s="2">
        <v>1151.8021616650351</v>
      </c>
      <c r="L68" s="2">
        <v>0</v>
      </c>
      <c r="M68" s="2">
        <v>827.43219536219988</v>
      </c>
      <c r="N68" s="2">
        <v>0.25911654053370808</v>
      </c>
      <c r="O68" s="2">
        <v>0</v>
      </c>
      <c r="P68" s="2">
        <v>14677.277923653433</v>
      </c>
      <c r="Q68" s="2">
        <v>464.61630615777926</v>
      </c>
      <c r="R68" s="2">
        <v>51446.929104375165</v>
      </c>
      <c r="S68" s="2">
        <v>9349.2532425385416</v>
      </c>
      <c r="T68" s="2">
        <v>1039.8293927143525</v>
      </c>
      <c r="U68" s="2">
        <v>5628.4737887693273</v>
      </c>
      <c r="V68" s="2">
        <v>5898.687899611592</v>
      </c>
      <c r="W68" s="2">
        <v>2514.4432492066717</v>
      </c>
      <c r="X68" s="2">
        <v>194102.38413452802</v>
      </c>
      <c r="Y68" s="2">
        <v>11878.822978849734</v>
      </c>
      <c r="Z68" s="2">
        <v>0</v>
      </c>
      <c r="AA68" s="2">
        <v>199.62553179798519</v>
      </c>
      <c r="AB68" s="2">
        <v>130.9400595856485</v>
      </c>
      <c r="AC68" s="2">
        <v>30850.431105985448</v>
      </c>
      <c r="AD68" s="2">
        <v>154428.00166726674</v>
      </c>
      <c r="AE68" s="2">
        <v>338774.41348651797</v>
      </c>
      <c r="AF68" s="2">
        <v>50374.119517726045</v>
      </c>
      <c r="AG68" s="2">
        <v>191628.50200059102</v>
      </c>
      <c r="AH68" s="2">
        <v>135.78308152496049</v>
      </c>
      <c r="AI68" s="2">
        <v>22711.170280425133</v>
      </c>
      <c r="AJ68" s="2">
        <v>34406.820438899442</v>
      </c>
      <c r="AK68" s="2">
        <v>1065140.5735831282</v>
      </c>
      <c r="AL68" s="2">
        <v>587353.54970395297</v>
      </c>
      <c r="AM68" s="2">
        <v>3689.9909228750166</v>
      </c>
      <c r="AN68" s="2">
        <v>1666214.6161657381</v>
      </c>
      <c r="AO68" s="2">
        <v>13614.221380412459</v>
      </c>
      <c r="AP68" s="2">
        <v>866.29591769769763</v>
      </c>
      <c r="AQ68" s="2">
        <v>607577.59700077819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4.2226433782137869E-2</v>
      </c>
      <c r="BA68" s="2">
        <v>0</v>
      </c>
      <c r="BB68" s="2">
        <v>609308.6914487005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78277.943203235467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f t="shared" ref="BQ68:BQ99" si="4">SUM(C68:BP68)</f>
        <v>6772907.1178836534</v>
      </c>
      <c r="BR68" s="2">
        <v>1459360.9020117023</v>
      </c>
      <c r="BT68" s="2">
        <v>0</v>
      </c>
      <c r="BV68" s="2">
        <v>86079.967898933392</v>
      </c>
      <c r="BW68" s="2">
        <v>164511.91000000009</v>
      </c>
      <c r="BX68" s="2">
        <f t="shared" si="1"/>
        <v>1709952.7799106359</v>
      </c>
      <c r="BY68" s="2">
        <f t="shared" si="2"/>
        <v>8482859.8977942895</v>
      </c>
    </row>
    <row r="69" spans="1:77" x14ac:dyDescent="0.25">
      <c r="A69" s="6">
        <v>66</v>
      </c>
      <c r="B69" s="6" t="s">
        <v>144</v>
      </c>
      <c r="C69" s="2">
        <v>8848.5129042813678</v>
      </c>
      <c r="D69" s="2">
        <v>0</v>
      </c>
      <c r="E69" s="2">
        <v>49739.118523494493</v>
      </c>
      <c r="F69" s="2">
        <v>0</v>
      </c>
      <c r="G69" s="2">
        <v>19929.815091414461</v>
      </c>
      <c r="H69" s="2">
        <v>375.77173768878288</v>
      </c>
      <c r="I69" s="2">
        <v>290.12609163288391</v>
      </c>
      <c r="J69" s="2">
        <v>4271.7252304464519</v>
      </c>
      <c r="K69" s="2">
        <v>5060.9167224000794</v>
      </c>
      <c r="L69" s="2">
        <v>61534.619639949917</v>
      </c>
      <c r="M69" s="2">
        <v>1185.6937984779911</v>
      </c>
      <c r="N69" s="2">
        <v>327.32196960912268</v>
      </c>
      <c r="O69" s="2">
        <v>162.7157496589887</v>
      </c>
      <c r="P69" s="2">
        <v>744.45425068047643</v>
      </c>
      <c r="Q69" s="2">
        <v>26977.085653237355</v>
      </c>
      <c r="R69" s="2">
        <v>86753.194457971447</v>
      </c>
      <c r="S69" s="2">
        <v>36522.0541479858</v>
      </c>
      <c r="T69" s="2">
        <v>4203.410370207599</v>
      </c>
      <c r="U69" s="2">
        <v>1480.2554994606644</v>
      </c>
      <c r="V69" s="2">
        <v>44284.837678546799</v>
      </c>
      <c r="W69" s="2">
        <v>1464.5332293194638</v>
      </c>
      <c r="X69" s="2">
        <v>18952.560979425318</v>
      </c>
      <c r="Y69" s="2">
        <v>19963.196693636735</v>
      </c>
      <c r="Z69" s="2">
        <v>2096.4654240125378</v>
      </c>
      <c r="AA69" s="2">
        <v>30124.591567349806</v>
      </c>
      <c r="AB69" s="2">
        <v>514.83678333318937</v>
      </c>
      <c r="AC69" s="2">
        <v>43344.167453121765</v>
      </c>
      <c r="AD69" s="2">
        <v>58297.058952785199</v>
      </c>
      <c r="AE69" s="2">
        <v>27533.762792019254</v>
      </c>
      <c r="AF69" s="2">
        <v>1100.7523363824128</v>
      </c>
      <c r="AG69" s="2">
        <v>57897.018422167726</v>
      </c>
      <c r="AH69" s="2">
        <v>21414.580340278444</v>
      </c>
      <c r="AI69" s="2">
        <v>85355.809303977905</v>
      </c>
      <c r="AJ69" s="2">
        <v>32719.903353579572</v>
      </c>
      <c r="AK69" s="2">
        <v>7768.5740589239567</v>
      </c>
      <c r="AL69" s="2">
        <v>727315.94609859702</v>
      </c>
      <c r="AM69" s="2">
        <v>2178816.5162396156</v>
      </c>
      <c r="AN69" s="2">
        <v>8697.3196421302127</v>
      </c>
      <c r="AO69" s="2">
        <v>6236.0386947431734</v>
      </c>
      <c r="AP69" s="2">
        <v>475.7332903692776</v>
      </c>
      <c r="AQ69" s="2">
        <v>118622.9085211592</v>
      </c>
      <c r="AR69" s="2">
        <v>1172822.8930395059</v>
      </c>
      <c r="AS69" s="2">
        <v>199353.20355964403</v>
      </c>
      <c r="AT69" s="2">
        <v>9014.1329423395619</v>
      </c>
      <c r="AU69" s="2">
        <v>185104.88671803899</v>
      </c>
      <c r="AV69" s="2">
        <v>1505322.9033007112</v>
      </c>
      <c r="AW69" s="2">
        <v>46238.236424036142</v>
      </c>
      <c r="AX69" s="2">
        <v>263181.07528885856</v>
      </c>
      <c r="AY69" s="2">
        <v>282797.75116454583</v>
      </c>
      <c r="AZ69" s="2">
        <v>14805.21741490107</v>
      </c>
      <c r="BA69" s="2">
        <v>897226.95817207184</v>
      </c>
      <c r="BB69" s="2">
        <v>269271.54492823849</v>
      </c>
      <c r="BC69" s="2">
        <v>2185.465106747095</v>
      </c>
      <c r="BD69" s="2">
        <v>462329.19317243807</v>
      </c>
      <c r="BE69" s="2">
        <v>48394.842554232033</v>
      </c>
      <c r="BF69" s="2">
        <v>0</v>
      </c>
      <c r="BG69" s="2">
        <v>1204535.1793509705</v>
      </c>
      <c r="BH69" s="2">
        <v>19389.354960613859</v>
      </c>
      <c r="BI69" s="2">
        <v>287499.55414232332</v>
      </c>
      <c r="BJ69" s="2">
        <v>110865.41804680203</v>
      </c>
      <c r="BK69" s="2">
        <v>218447.44068793967</v>
      </c>
      <c r="BL69" s="2">
        <v>321853.34995415423</v>
      </c>
      <c r="BM69" s="2">
        <v>22694.901774615959</v>
      </c>
      <c r="BN69" s="2">
        <v>435066.84685632109</v>
      </c>
      <c r="BO69" s="2">
        <v>42660.552384880371</v>
      </c>
      <c r="BP69" s="2">
        <v>22097.371211255111</v>
      </c>
      <c r="BQ69" s="2">
        <f t="shared" si="4"/>
        <v>11844562.176850254</v>
      </c>
      <c r="BR69" s="2">
        <v>780455.34759034635</v>
      </c>
      <c r="BT69" s="2">
        <v>0</v>
      </c>
      <c r="BV69" s="2">
        <v>142010.9135187683</v>
      </c>
      <c r="BW69" s="2">
        <v>534577.52</v>
      </c>
      <c r="BX69" s="2">
        <f t="shared" ref="BX69:BX132" si="5">SUM(BR69:BW69)</f>
        <v>1457043.7811091146</v>
      </c>
      <c r="BY69" s="2">
        <f t="shared" ref="BY69:BY132" si="6">+BQ69+BX69</f>
        <v>13301605.957959369</v>
      </c>
    </row>
    <row r="70" spans="1:77" x14ac:dyDescent="0.25">
      <c r="A70" s="6">
        <v>67</v>
      </c>
      <c r="B70" s="6" t="s">
        <v>145</v>
      </c>
      <c r="C70" s="2">
        <v>14919.249169464683</v>
      </c>
      <c r="D70" s="2">
        <v>0</v>
      </c>
      <c r="E70" s="2">
        <v>125029.11555807733</v>
      </c>
      <c r="F70" s="2">
        <v>0</v>
      </c>
      <c r="G70" s="2">
        <v>7783.6606990608825</v>
      </c>
      <c r="H70" s="2">
        <v>1545.3719928631326</v>
      </c>
      <c r="I70" s="2">
        <v>262.00626818705746</v>
      </c>
      <c r="J70" s="2">
        <v>1101.8756303553253</v>
      </c>
      <c r="K70" s="2">
        <v>4567.6083095781823</v>
      </c>
      <c r="L70" s="2">
        <v>12985.892972238673</v>
      </c>
      <c r="M70" s="2">
        <v>165.09328061243616</v>
      </c>
      <c r="N70" s="2">
        <v>0</v>
      </c>
      <c r="O70" s="2">
        <v>0</v>
      </c>
      <c r="P70" s="2">
        <v>160.90680480984736</v>
      </c>
      <c r="Q70" s="2">
        <v>194.89959930135427</v>
      </c>
      <c r="R70" s="2">
        <v>446.32842470490021</v>
      </c>
      <c r="S70" s="2">
        <v>5025.9988973995942</v>
      </c>
      <c r="T70" s="2">
        <v>12258.748274913505</v>
      </c>
      <c r="U70" s="2">
        <v>177.77897416214378</v>
      </c>
      <c r="V70" s="2">
        <v>2493.9413396408841</v>
      </c>
      <c r="W70" s="2">
        <v>21.336185243997257</v>
      </c>
      <c r="X70" s="2">
        <v>3211.1029488939935</v>
      </c>
      <c r="Y70" s="2">
        <v>874.6709878720909</v>
      </c>
      <c r="Z70" s="2">
        <v>5.8818580726321148</v>
      </c>
      <c r="AA70" s="2">
        <v>83.933766729236396</v>
      </c>
      <c r="AB70" s="2">
        <v>71.642038207204394</v>
      </c>
      <c r="AC70" s="2">
        <v>956.41052099965941</v>
      </c>
      <c r="AD70" s="2">
        <v>16818.605287107541</v>
      </c>
      <c r="AE70" s="2">
        <v>2021.4156227098545</v>
      </c>
      <c r="AF70" s="2">
        <v>35.070916006975615</v>
      </c>
      <c r="AG70" s="2">
        <v>5602.8944833756814</v>
      </c>
      <c r="AH70" s="2">
        <v>36008.36698467801</v>
      </c>
      <c r="AI70" s="2">
        <v>1171.9981463289103</v>
      </c>
      <c r="AJ70" s="2">
        <v>1609.2144923013764</v>
      </c>
      <c r="AK70" s="2">
        <v>574.49597361754695</v>
      </c>
      <c r="AL70" s="2">
        <v>29506.523762689514</v>
      </c>
      <c r="AM70" s="2">
        <v>206417.80894475634</v>
      </c>
      <c r="AN70" s="2">
        <v>835.43793689634856</v>
      </c>
      <c r="AO70" s="2">
        <v>16.279376401484914</v>
      </c>
      <c r="AP70" s="2">
        <v>206.7398271259251</v>
      </c>
      <c r="AQ70" s="2">
        <v>3730.9561465295242</v>
      </c>
      <c r="AR70" s="2">
        <v>334365.15488564997</v>
      </c>
      <c r="AS70" s="2">
        <v>52092.22821475099</v>
      </c>
      <c r="AT70" s="2">
        <v>7046.6198169562322</v>
      </c>
      <c r="AU70" s="2">
        <v>147736.50961215072</v>
      </c>
      <c r="AV70" s="2">
        <v>193125.12673868792</v>
      </c>
      <c r="AW70" s="2">
        <v>36904.179040154384</v>
      </c>
      <c r="AX70" s="2">
        <v>184329.33043308245</v>
      </c>
      <c r="AY70" s="2">
        <v>135863.62873707394</v>
      </c>
      <c r="AZ70" s="2">
        <v>11816.395227436422</v>
      </c>
      <c r="BA70" s="2">
        <v>74634.399890794346</v>
      </c>
      <c r="BB70" s="2">
        <v>66001.272398257512</v>
      </c>
      <c r="BC70" s="2">
        <v>1231.3748145730351</v>
      </c>
      <c r="BD70" s="2">
        <v>135043.2026947808</v>
      </c>
      <c r="BE70" s="2">
        <v>19025.504464951064</v>
      </c>
      <c r="BF70" s="2">
        <v>0</v>
      </c>
      <c r="BG70" s="2">
        <v>57507.442580493</v>
      </c>
      <c r="BH70" s="2">
        <v>10685.051025364988</v>
      </c>
      <c r="BI70" s="2">
        <v>3171.6874589361882</v>
      </c>
      <c r="BJ70" s="2">
        <v>56329.61001654459</v>
      </c>
      <c r="BK70" s="2">
        <v>91316.740695507659</v>
      </c>
      <c r="BL70" s="2">
        <v>18095.121084169423</v>
      </c>
      <c r="BM70" s="2">
        <v>16682.928977433981</v>
      </c>
      <c r="BN70" s="2">
        <v>43888.682526469041</v>
      </c>
      <c r="BO70" s="2">
        <v>28945.754812722895</v>
      </c>
      <c r="BP70" s="2">
        <v>28622.331192699436</v>
      </c>
      <c r="BQ70" s="2">
        <f t="shared" si="4"/>
        <v>2253359.5397415548</v>
      </c>
      <c r="BR70" s="2">
        <v>2546242.7609362616</v>
      </c>
      <c r="BT70" s="2">
        <v>0</v>
      </c>
      <c r="BV70" s="2">
        <v>62914.658693497047</v>
      </c>
      <c r="BW70" s="2">
        <v>182720.00000000003</v>
      </c>
      <c r="BX70" s="2">
        <f t="shared" si="5"/>
        <v>2791877.4196297587</v>
      </c>
      <c r="BY70" s="2">
        <f t="shared" si="6"/>
        <v>5045236.9593713135</v>
      </c>
    </row>
    <row r="71" spans="1:77" x14ac:dyDescent="0.25">
      <c r="A71" s="6">
        <v>68</v>
      </c>
      <c r="B71" s="6" t="s">
        <v>146</v>
      </c>
      <c r="C71" s="2">
        <v>8705.7949542123133</v>
      </c>
      <c r="D71" s="2">
        <v>0</v>
      </c>
      <c r="E71" s="2">
        <v>21016.794079638974</v>
      </c>
      <c r="F71" s="2">
        <v>0</v>
      </c>
      <c r="G71" s="2">
        <v>3657.9994828817694</v>
      </c>
      <c r="H71" s="2">
        <v>2993.3309743324794</v>
      </c>
      <c r="I71" s="2">
        <v>140.15518052451617</v>
      </c>
      <c r="J71" s="2">
        <v>26878.05863097648</v>
      </c>
      <c r="K71" s="2">
        <v>6631.5931397862241</v>
      </c>
      <c r="L71" s="2">
        <v>20430.765742184089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1737.8009707104213</v>
      </c>
      <c r="Y71" s="2">
        <v>18491.37987064524</v>
      </c>
      <c r="Z71" s="2">
        <v>176.58456747430012</v>
      </c>
      <c r="AA71" s="2">
        <v>4741.1843655776192</v>
      </c>
      <c r="AB71" s="2">
        <v>644.76860880178901</v>
      </c>
      <c r="AC71" s="2">
        <v>102.37777907779601</v>
      </c>
      <c r="AD71" s="2">
        <v>17628.613509386472</v>
      </c>
      <c r="AE71" s="2">
        <v>14898.424362768543</v>
      </c>
      <c r="AF71" s="2">
        <v>0</v>
      </c>
      <c r="AG71" s="2">
        <v>6615.1400085117248</v>
      </c>
      <c r="AH71" s="2">
        <v>0</v>
      </c>
      <c r="AI71" s="2">
        <v>4012.9836919112413</v>
      </c>
      <c r="AJ71" s="2">
        <v>476.64155448576668</v>
      </c>
      <c r="AK71" s="2">
        <v>9878.9418102818709</v>
      </c>
      <c r="AL71" s="2">
        <v>0</v>
      </c>
      <c r="AM71" s="2">
        <v>14.928179723018742</v>
      </c>
      <c r="AN71" s="2">
        <v>265533.64958165103</v>
      </c>
      <c r="AO71" s="2">
        <v>156.6503153848268</v>
      </c>
      <c r="AP71" s="2">
        <v>38.506976304089108</v>
      </c>
      <c r="AQ71" s="2">
        <v>1960168.0745917668</v>
      </c>
      <c r="AR71" s="2">
        <v>17169.617550046496</v>
      </c>
      <c r="AS71" s="2">
        <v>9616.0746072249021</v>
      </c>
      <c r="AT71" s="2">
        <v>1220.9069375375998</v>
      </c>
      <c r="AU71" s="2">
        <v>9616.8728006756701</v>
      </c>
      <c r="AV71" s="2">
        <v>9535.0261817342453</v>
      </c>
      <c r="AW71" s="2">
        <v>18370.450771455642</v>
      </c>
      <c r="AX71" s="2">
        <v>10610.201063980518</v>
      </c>
      <c r="AY71" s="2">
        <v>19294.766026850084</v>
      </c>
      <c r="AZ71" s="2">
        <v>5882.063800739912</v>
      </c>
      <c r="BA71" s="2">
        <v>31120.341555225077</v>
      </c>
      <c r="BB71" s="2">
        <v>26841.269487398957</v>
      </c>
      <c r="BC71" s="2">
        <v>498.50873710287038</v>
      </c>
      <c r="BD71" s="2">
        <v>21267.735884289083</v>
      </c>
      <c r="BE71" s="2">
        <v>5061.3154588061971</v>
      </c>
      <c r="BF71" s="2">
        <v>0</v>
      </c>
      <c r="BG71" s="2">
        <v>22047.430502375584</v>
      </c>
      <c r="BH71" s="2">
        <v>3808.6435310815609</v>
      </c>
      <c r="BI71" s="2">
        <v>1113.9959246386161</v>
      </c>
      <c r="BJ71" s="2">
        <v>11915.185803377348</v>
      </c>
      <c r="BK71" s="2">
        <v>30556.434438049651</v>
      </c>
      <c r="BL71" s="2">
        <v>65458.399037264542</v>
      </c>
      <c r="BM71" s="2">
        <v>7982.8421496612518</v>
      </c>
      <c r="BN71" s="2">
        <v>11000.797298345251</v>
      </c>
      <c r="BO71" s="2">
        <v>4878.3517580701237</v>
      </c>
      <c r="BP71" s="2">
        <v>105503.75388841175</v>
      </c>
      <c r="BQ71" s="2">
        <f t="shared" si="4"/>
        <v>2846142.1281233444</v>
      </c>
      <c r="BR71" s="2">
        <v>4287398.5031979587</v>
      </c>
      <c r="BT71" s="2">
        <v>1654331.4822372221</v>
      </c>
      <c r="BV71" s="2">
        <v>99456.098905584658</v>
      </c>
      <c r="BW71" s="2">
        <v>277252.26999999996</v>
      </c>
      <c r="BX71" s="2">
        <f t="shared" si="5"/>
        <v>6318438.3543407647</v>
      </c>
      <c r="BY71" s="2">
        <f t="shared" si="6"/>
        <v>9164580.4824641086</v>
      </c>
    </row>
    <row r="72" spans="1:77" x14ac:dyDescent="0.25">
      <c r="A72" s="6">
        <v>69</v>
      </c>
      <c r="B72" s="6" t="s">
        <v>147</v>
      </c>
      <c r="C72" s="2">
        <v>619.58206327919856</v>
      </c>
      <c r="D72" s="2">
        <v>0</v>
      </c>
      <c r="E72" s="2">
        <v>21423.511211495643</v>
      </c>
      <c r="F72" s="2">
        <v>0</v>
      </c>
      <c r="G72" s="2">
        <v>15755.028012433568</v>
      </c>
      <c r="H72" s="2">
        <v>0</v>
      </c>
      <c r="I72" s="2">
        <v>982.84475917063207</v>
      </c>
      <c r="J72" s="2">
        <v>32726.386416624144</v>
      </c>
      <c r="K72" s="2">
        <v>10816.140506619529</v>
      </c>
      <c r="L72" s="2">
        <v>21801.924406426802</v>
      </c>
      <c r="M72" s="2">
        <v>0</v>
      </c>
      <c r="N72" s="2">
        <v>0</v>
      </c>
      <c r="O72" s="2">
        <v>1.5713852459705937E-3</v>
      </c>
      <c r="P72" s="2">
        <v>0</v>
      </c>
      <c r="Q72" s="2">
        <v>0</v>
      </c>
      <c r="R72" s="2">
        <v>0</v>
      </c>
      <c r="S72" s="2">
        <v>64359.77976004529</v>
      </c>
      <c r="T72" s="2">
        <v>93872.068646495769</v>
      </c>
      <c r="U72" s="2">
        <v>69128.208506462892</v>
      </c>
      <c r="V72" s="2">
        <v>18111.162611391486</v>
      </c>
      <c r="W72" s="2">
        <v>10437.32264280295</v>
      </c>
      <c r="X72" s="2">
        <v>34347.497732038828</v>
      </c>
      <c r="Y72" s="2">
        <v>17920.978694065318</v>
      </c>
      <c r="Z72" s="2">
        <v>50.492662552960468</v>
      </c>
      <c r="AA72" s="2">
        <v>159467.48216130861</v>
      </c>
      <c r="AB72" s="2">
        <v>681932.62868538965</v>
      </c>
      <c r="AC72" s="2">
        <v>98306.483877302613</v>
      </c>
      <c r="AD72" s="2">
        <v>697327.71710301703</v>
      </c>
      <c r="AE72" s="2">
        <v>881847.44658907398</v>
      </c>
      <c r="AF72" s="2">
        <v>1400.5633543600197</v>
      </c>
      <c r="AG72" s="2">
        <v>46831.015046413391</v>
      </c>
      <c r="AH72" s="2">
        <v>3951.6335649879711</v>
      </c>
      <c r="AI72" s="2">
        <v>2377968.3551531546</v>
      </c>
      <c r="AJ72" s="2">
        <v>13799.412050446583</v>
      </c>
      <c r="AK72" s="2">
        <v>2438.4404173706671</v>
      </c>
      <c r="AL72" s="2">
        <v>3672.3762547663646</v>
      </c>
      <c r="AM72" s="2">
        <v>1310.1280892428367</v>
      </c>
      <c r="AN72" s="2">
        <v>472476.56900885765</v>
      </c>
      <c r="AO72" s="2">
        <v>10461.576185629196</v>
      </c>
      <c r="AP72" s="2">
        <v>479.27897390409532</v>
      </c>
      <c r="AQ72" s="2">
        <v>2044926.4202277688</v>
      </c>
      <c r="AR72" s="2">
        <v>0</v>
      </c>
      <c r="AS72" s="2">
        <v>0</v>
      </c>
      <c r="AT72" s="2">
        <v>211265.4820851812</v>
      </c>
      <c r="AU72" s="2">
        <v>1.2551041364372829E-2</v>
      </c>
      <c r="AV72" s="2">
        <v>1596891.9002411542</v>
      </c>
      <c r="AW72" s="2">
        <v>29.435207719110789</v>
      </c>
      <c r="AX72" s="2">
        <v>24.138635986861651</v>
      </c>
      <c r="AY72" s="2">
        <v>404.09965277665486</v>
      </c>
      <c r="AZ72" s="2">
        <v>33772.533570408792</v>
      </c>
      <c r="BA72" s="2">
        <v>5794.8845861921391</v>
      </c>
      <c r="BB72" s="2">
        <v>88844.132634325724</v>
      </c>
      <c r="BC72" s="2">
        <v>23526.743375221416</v>
      </c>
      <c r="BD72" s="2">
        <v>0</v>
      </c>
      <c r="BE72" s="2">
        <v>0</v>
      </c>
      <c r="BF72" s="2">
        <v>0</v>
      </c>
      <c r="BG72" s="2">
        <v>6.8355231066073134</v>
      </c>
      <c r="BH72" s="2">
        <v>92.623420245530767</v>
      </c>
      <c r="BI72" s="2">
        <v>0</v>
      </c>
      <c r="BJ72" s="2">
        <v>0</v>
      </c>
      <c r="BK72" s="2">
        <v>858.7854795222139</v>
      </c>
      <c r="BL72" s="2">
        <v>37366.852477961271</v>
      </c>
      <c r="BM72" s="2">
        <v>0</v>
      </c>
      <c r="BN72" s="2">
        <v>124623.05688080001</v>
      </c>
      <c r="BO72" s="2">
        <v>648.70233994404828</v>
      </c>
      <c r="BP72" s="2">
        <v>5801.6716641886705</v>
      </c>
      <c r="BQ72" s="2">
        <f t="shared" si="4"/>
        <v>10040902.347272061</v>
      </c>
      <c r="BR72" s="2">
        <v>1073493.833686105</v>
      </c>
      <c r="BT72" s="2">
        <v>0</v>
      </c>
      <c r="BV72" s="2">
        <v>596786.33887043293</v>
      </c>
      <c r="BW72" s="2">
        <v>1517406.830000001</v>
      </c>
      <c r="BX72" s="2">
        <f t="shared" si="5"/>
        <v>3187687.0025565391</v>
      </c>
      <c r="BY72" s="2">
        <f t="shared" si="6"/>
        <v>13228589.349828601</v>
      </c>
    </row>
    <row r="73" spans="1:77" x14ac:dyDescent="0.25">
      <c r="A73" s="6">
        <v>70</v>
      </c>
      <c r="B73" s="6" t="s">
        <v>148</v>
      </c>
      <c r="C73" s="2">
        <v>0</v>
      </c>
      <c r="D73" s="2">
        <v>0</v>
      </c>
      <c r="E73" s="2">
        <v>5756.7392834584743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46574.56925168087</v>
      </c>
      <c r="M73" s="2">
        <v>1164.9388287409397</v>
      </c>
      <c r="N73" s="2">
        <v>62.512266655272136</v>
      </c>
      <c r="O73" s="2">
        <v>28.558125784901826</v>
      </c>
      <c r="P73" s="2">
        <v>1771.2145711032047</v>
      </c>
      <c r="Q73" s="2">
        <v>30718.701747963307</v>
      </c>
      <c r="R73" s="2">
        <v>9988.7707964766705</v>
      </c>
      <c r="S73" s="2">
        <v>92519.217290489614</v>
      </c>
      <c r="T73" s="2">
        <v>89237.551605602785</v>
      </c>
      <c r="U73" s="2">
        <v>103007.13469310274</v>
      </c>
      <c r="V73" s="2">
        <v>2836657.4739963575</v>
      </c>
      <c r="W73" s="2">
        <v>17875.189633520618</v>
      </c>
      <c r="X73" s="2">
        <v>111359.89444715923</v>
      </c>
      <c r="Y73" s="2">
        <v>523458.97248072334</v>
      </c>
      <c r="Z73" s="2">
        <v>11288.618364614309</v>
      </c>
      <c r="AA73" s="2">
        <v>322636.86144522938</v>
      </c>
      <c r="AB73" s="2">
        <v>25873.168334784539</v>
      </c>
      <c r="AC73" s="2">
        <v>916014.83973103354</v>
      </c>
      <c r="AD73" s="2">
        <v>618256.19924328453</v>
      </c>
      <c r="AE73" s="2">
        <v>265256.09833967377</v>
      </c>
      <c r="AF73" s="2">
        <v>76711.959869433049</v>
      </c>
      <c r="AG73" s="2">
        <v>146140.08910880075</v>
      </c>
      <c r="AH73" s="2">
        <v>9900.6737864971838</v>
      </c>
      <c r="AI73" s="2">
        <v>4710053.3296354925</v>
      </c>
      <c r="AJ73" s="2">
        <v>26176.311864882606</v>
      </c>
      <c r="AK73" s="2">
        <v>5856.1975032341543</v>
      </c>
      <c r="AL73" s="2">
        <v>392895.35812285764</v>
      </c>
      <c r="AM73" s="2">
        <v>846483.79175307928</v>
      </c>
      <c r="AN73" s="2">
        <v>590213.22848615807</v>
      </c>
      <c r="AO73" s="2">
        <v>11019.49264139037</v>
      </c>
      <c r="AP73" s="2">
        <v>20375.707924038015</v>
      </c>
      <c r="AQ73" s="2">
        <v>1667772.0246636199</v>
      </c>
      <c r="AR73" s="2">
        <v>0</v>
      </c>
      <c r="AS73" s="2">
        <v>0</v>
      </c>
      <c r="AT73" s="2">
        <v>4404.17155854268</v>
      </c>
      <c r="AU73" s="2">
        <v>106.43029331505844</v>
      </c>
      <c r="AV73" s="2">
        <v>30.940932207844718</v>
      </c>
      <c r="AW73" s="2">
        <v>231.52391300214532</v>
      </c>
      <c r="AX73" s="2">
        <v>280.70828529539028</v>
      </c>
      <c r="AY73" s="2">
        <v>16145.671816307766</v>
      </c>
      <c r="AZ73" s="2">
        <v>30159.119257698934</v>
      </c>
      <c r="BA73" s="2">
        <v>1585.1473845931273</v>
      </c>
      <c r="BB73" s="2">
        <v>145079.03200088904</v>
      </c>
      <c r="BC73" s="2">
        <v>48448.720875577885</v>
      </c>
      <c r="BD73" s="2">
        <v>0</v>
      </c>
      <c r="BE73" s="2">
        <v>0</v>
      </c>
      <c r="BF73" s="2">
        <v>0</v>
      </c>
      <c r="BG73" s="2">
        <v>37637.442765481152</v>
      </c>
      <c r="BH73" s="2">
        <v>600.54309279946199</v>
      </c>
      <c r="BI73" s="2">
        <v>617.41039064648464</v>
      </c>
      <c r="BJ73" s="2">
        <v>6447.7602697524071</v>
      </c>
      <c r="BK73" s="2">
        <v>10548.669407326393</v>
      </c>
      <c r="BL73" s="2">
        <v>8838.642829567345</v>
      </c>
      <c r="BM73" s="2">
        <v>15413.964009806466</v>
      </c>
      <c r="BN73" s="2">
        <v>355586.60057717282</v>
      </c>
      <c r="BO73" s="2">
        <v>20853.880564422525</v>
      </c>
      <c r="BP73" s="2">
        <v>0</v>
      </c>
      <c r="BQ73" s="2">
        <f t="shared" si="4"/>
        <v>15236121.770061331</v>
      </c>
      <c r="BR73" s="2">
        <v>5648032.8127503507</v>
      </c>
      <c r="BT73" s="2">
        <v>2805686.6869656062</v>
      </c>
      <c r="BV73" s="2">
        <v>330734.2976250028</v>
      </c>
      <c r="BW73" s="2">
        <v>2802094.6999999988</v>
      </c>
      <c r="BX73" s="2">
        <f t="shared" si="5"/>
        <v>11586548.49734096</v>
      </c>
      <c r="BY73" s="2">
        <f t="shared" si="6"/>
        <v>26822670.267402291</v>
      </c>
    </row>
    <row r="74" spans="1:77" x14ac:dyDescent="0.25">
      <c r="A74" s="6">
        <v>71</v>
      </c>
      <c r="B74" s="6" t="s">
        <v>149</v>
      </c>
      <c r="C74" s="2">
        <v>3219275.5891263746</v>
      </c>
      <c r="D74" s="2">
        <v>0</v>
      </c>
      <c r="E74" s="2">
        <v>235102.85684024275</v>
      </c>
      <c r="F74" s="2">
        <v>165846.80483857082</v>
      </c>
      <c r="G74" s="2">
        <v>938860.44569702027</v>
      </c>
      <c r="H74" s="2">
        <v>898560.35051167419</v>
      </c>
      <c r="I74" s="2">
        <v>142166.44437448622</v>
      </c>
      <c r="J74" s="2">
        <v>406630.24095881887</v>
      </c>
      <c r="K74" s="2">
        <v>114041.43991765086</v>
      </c>
      <c r="L74" s="2">
        <v>301349.1869883617</v>
      </c>
      <c r="M74" s="2">
        <v>270248.78667052783</v>
      </c>
      <c r="N74" s="2">
        <v>2057.5171204889734</v>
      </c>
      <c r="O74" s="2">
        <v>6717.3166883243202</v>
      </c>
      <c r="P74" s="2">
        <v>44491.970136107673</v>
      </c>
      <c r="Q74" s="2">
        <v>13794.15946570965</v>
      </c>
      <c r="R74" s="2">
        <v>109168.36163343681</v>
      </c>
      <c r="S74" s="2">
        <v>516920.02704818459</v>
      </c>
      <c r="T74" s="2">
        <v>129517.84097552208</v>
      </c>
      <c r="U74" s="2">
        <v>15616.969699898082</v>
      </c>
      <c r="V74" s="2">
        <v>4351158.6793804038</v>
      </c>
      <c r="W74" s="2">
        <v>782869.67334524891</v>
      </c>
      <c r="X74" s="2">
        <v>1150264.4494760011</v>
      </c>
      <c r="Y74" s="2">
        <v>38712.364317911844</v>
      </c>
      <c r="Z74" s="2">
        <v>8959.714652954086</v>
      </c>
      <c r="AA74" s="2">
        <v>3234.5822438571363</v>
      </c>
      <c r="AB74" s="2">
        <v>2489.9424461578633</v>
      </c>
      <c r="AC74" s="2">
        <v>269205.32195640955</v>
      </c>
      <c r="AD74" s="2">
        <v>279911.33373955509</v>
      </c>
      <c r="AE74" s="2">
        <v>6951839.5902207773</v>
      </c>
      <c r="AF74" s="2">
        <v>10911438.286176413</v>
      </c>
      <c r="AG74" s="2">
        <v>3068260.2073582569</v>
      </c>
      <c r="AH74" s="2">
        <v>124928.65452419424</v>
      </c>
      <c r="AI74" s="2">
        <v>662872.10354610858</v>
      </c>
      <c r="AJ74" s="2">
        <v>2331328.600713213</v>
      </c>
      <c r="AK74" s="2">
        <v>29888.253127531691</v>
      </c>
      <c r="AL74" s="2">
        <v>1296577.0234969365</v>
      </c>
      <c r="AM74" s="2">
        <v>16809.330541786603</v>
      </c>
      <c r="AN74" s="2">
        <v>16301.726243863235</v>
      </c>
      <c r="AO74" s="2">
        <v>5866.7749518603623</v>
      </c>
      <c r="AP74" s="2">
        <v>87525.899607839776</v>
      </c>
      <c r="AQ74" s="2">
        <v>1050779.9331699258</v>
      </c>
      <c r="AR74" s="2">
        <v>10067597.507268151</v>
      </c>
      <c r="AS74" s="2">
        <v>860454.21333844692</v>
      </c>
      <c r="AT74" s="2">
        <v>710092.84608290007</v>
      </c>
      <c r="AU74" s="2">
        <v>807674.06493210059</v>
      </c>
      <c r="AV74" s="2">
        <v>15295017.158110015</v>
      </c>
      <c r="AW74" s="2">
        <v>201337.45106247577</v>
      </c>
      <c r="AX74" s="2">
        <v>1193197.0199234434</v>
      </c>
      <c r="AY74" s="2">
        <v>1457842.1152374474</v>
      </c>
      <c r="AZ74" s="2">
        <v>66386.832929005715</v>
      </c>
      <c r="BA74" s="2">
        <v>5196354.0893611591</v>
      </c>
      <c r="BB74" s="2">
        <v>6857635.6146242311</v>
      </c>
      <c r="BC74" s="2">
        <v>208504.19033313825</v>
      </c>
      <c r="BD74" s="2">
        <v>3566565.9383580475</v>
      </c>
      <c r="BE74" s="2">
        <v>53770.532926780084</v>
      </c>
      <c r="BF74" s="2">
        <v>0</v>
      </c>
      <c r="BG74" s="2">
        <v>395868.00837661786</v>
      </c>
      <c r="BH74" s="2">
        <v>29788.80011153319</v>
      </c>
      <c r="BI74" s="2">
        <v>69755.312275085016</v>
      </c>
      <c r="BJ74" s="2">
        <v>361005.05175422569</v>
      </c>
      <c r="BK74" s="2">
        <v>3084119.9857810577</v>
      </c>
      <c r="BL74" s="2">
        <v>2742302.8334043887</v>
      </c>
      <c r="BM74" s="2">
        <v>268364.20139706245</v>
      </c>
      <c r="BN74" s="2">
        <v>2109899.6038236576</v>
      </c>
      <c r="BO74" s="2">
        <v>203933.13058043449</v>
      </c>
      <c r="BP74" s="2">
        <v>11126.008410261356</v>
      </c>
      <c r="BQ74" s="2">
        <f t="shared" si="4"/>
        <v>96790181.264330283</v>
      </c>
      <c r="BR74" s="2">
        <v>31372757.977314085</v>
      </c>
      <c r="BT74" s="2">
        <v>0</v>
      </c>
      <c r="BV74" s="2">
        <v>2892161.7038093358</v>
      </c>
      <c r="BW74" s="2">
        <v>33213100.129999936</v>
      </c>
      <c r="BX74" s="2">
        <f t="shared" si="5"/>
        <v>67478019.811123356</v>
      </c>
      <c r="BY74" s="2">
        <f t="shared" si="6"/>
        <v>164268201.07545364</v>
      </c>
    </row>
    <row r="75" spans="1:77" x14ac:dyDescent="0.25">
      <c r="A75" s="6">
        <v>72</v>
      </c>
      <c r="B75" s="6" t="s">
        <v>150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0.2537242393279891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1043540.1375342443</v>
      </c>
      <c r="W75" s="2">
        <v>13887.253559170293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31306.507842368985</v>
      </c>
      <c r="AG75" s="2">
        <v>12921.176076573116</v>
      </c>
      <c r="AH75" s="2">
        <v>0</v>
      </c>
      <c r="AI75" s="2">
        <v>16027.550757862595</v>
      </c>
      <c r="AJ75" s="2">
        <v>21765.188202605968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5811298.080875312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345.9147682294236</v>
      </c>
      <c r="BH75" s="2">
        <v>29.271852774686177</v>
      </c>
      <c r="BI75" s="2">
        <v>0</v>
      </c>
      <c r="BJ75" s="2">
        <v>5868.4565445684339</v>
      </c>
      <c r="BK75" s="2">
        <v>273.29129909833216</v>
      </c>
      <c r="BL75" s="2">
        <v>21268.302333462034</v>
      </c>
      <c r="BM75" s="2">
        <v>2593.7313288497498</v>
      </c>
      <c r="BN75" s="2">
        <v>29594.340694485345</v>
      </c>
      <c r="BO75" s="2">
        <v>186.38413504756375</v>
      </c>
      <c r="BP75" s="2">
        <v>4211.8785340136601</v>
      </c>
      <c r="BQ75" s="2">
        <f t="shared" si="4"/>
        <v>7015117.7200629059</v>
      </c>
      <c r="BT75" s="2">
        <v>0</v>
      </c>
      <c r="BV75" s="2">
        <v>121853.97786470182</v>
      </c>
      <c r="BW75" s="2">
        <v>512077.66000000003</v>
      </c>
      <c r="BX75" s="2">
        <f t="shared" si="5"/>
        <v>633931.63786470192</v>
      </c>
      <c r="BY75" s="2">
        <f t="shared" si="6"/>
        <v>7649049.3579276074</v>
      </c>
    </row>
    <row r="76" spans="1:77" x14ac:dyDescent="0.25">
      <c r="A76" s="6">
        <v>73</v>
      </c>
      <c r="B76" s="6" t="s">
        <v>151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71664.414916711496</v>
      </c>
      <c r="K76" s="2">
        <v>33398.932894669582</v>
      </c>
      <c r="L76" s="2">
        <v>0</v>
      </c>
      <c r="M76" s="2">
        <v>3704.6150102114757</v>
      </c>
      <c r="N76" s="2">
        <v>3.9103719122558114</v>
      </c>
      <c r="O76" s="2">
        <v>103.2155839899951</v>
      </c>
      <c r="P76" s="2">
        <v>612.85509391809114</v>
      </c>
      <c r="Q76" s="2">
        <v>516.35653133082985</v>
      </c>
      <c r="R76" s="2">
        <v>2717.8404642372802</v>
      </c>
      <c r="S76" s="2">
        <v>285678.19623659342</v>
      </c>
      <c r="T76" s="2">
        <v>1674.8986720238393</v>
      </c>
      <c r="U76" s="2">
        <v>1489.5816560411797</v>
      </c>
      <c r="V76" s="2">
        <v>270748.09682556492</v>
      </c>
      <c r="W76" s="2">
        <v>18741.55824583834</v>
      </c>
      <c r="X76" s="2">
        <v>12581.189472235206</v>
      </c>
      <c r="Y76" s="2">
        <v>9678.0917886568677</v>
      </c>
      <c r="Z76" s="2">
        <v>1474.0876577613042</v>
      </c>
      <c r="AA76" s="2">
        <v>12.972947652742578</v>
      </c>
      <c r="AB76" s="2">
        <v>50.581557077427433</v>
      </c>
      <c r="AC76" s="2">
        <v>172650.75025361549</v>
      </c>
      <c r="AD76" s="2">
        <v>56833.682288607059</v>
      </c>
      <c r="AE76" s="2">
        <v>340501.50599759939</v>
      </c>
      <c r="AF76" s="2">
        <v>878654.49230886344</v>
      </c>
      <c r="AG76" s="2">
        <v>5407472.1154886018</v>
      </c>
      <c r="AH76" s="2">
        <v>1337305.2645034001</v>
      </c>
      <c r="AI76" s="2">
        <v>578424.84279964329</v>
      </c>
      <c r="AJ76" s="2">
        <v>119974.26002720617</v>
      </c>
      <c r="AK76" s="2">
        <v>213.28928461156775</v>
      </c>
      <c r="AL76" s="2">
        <v>187001.26278463201</v>
      </c>
      <c r="AM76" s="2">
        <v>649.04047192319126</v>
      </c>
      <c r="AN76" s="2">
        <v>2242.5383078235554</v>
      </c>
      <c r="AO76" s="2">
        <v>2079.2798404032765</v>
      </c>
      <c r="AP76" s="2">
        <v>307.85395017620601</v>
      </c>
      <c r="AQ76" s="2">
        <v>0</v>
      </c>
      <c r="AR76" s="2">
        <v>0</v>
      </c>
      <c r="AS76" s="2">
        <v>0</v>
      </c>
      <c r="AT76" s="2">
        <v>5800.8540168617983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1727.1421889260307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f t="shared" si="4"/>
        <v>9806689.5704393182</v>
      </c>
      <c r="BT76" s="2">
        <v>0</v>
      </c>
      <c r="BV76" s="2">
        <v>170143.6071617933</v>
      </c>
      <c r="BW76" s="2">
        <v>805296.59999999974</v>
      </c>
      <c r="BX76" s="2">
        <f t="shared" si="5"/>
        <v>975440.20716179302</v>
      </c>
      <c r="BY76" s="2">
        <f t="shared" si="6"/>
        <v>10782129.777601112</v>
      </c>
    </row>
    <row r="77" spans="1:77" x14ac:dyDescent="0.25">
      <c r="A77" s="6">
        <v>74</v>
      </c>
      <c r="B77" s="6" t="s">
        <v>152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88814.254491398897</v>
      </c>
      <c r="K77" s="2">
        <v>106475.09119005586</v>
      </c>
      <c r="L77" s="2">
        <v>0</v>
      </c>
      <c r="M77" s="2">
        <v>60135.390817223124</v>
      </c>
      <c r="N77" s="2">
        <v>290.78391795989853</v>
      </c>
      <c r="O77" s="2">
        <v>755.16258754409148</v>
      </c>
      <c r="P77" s="2">
        <v>3294.0336851612237</v>
      </c>
      <c r="Q77" s="2">
        <v>43267.216187700047</v>
      </c>
      <c r="R77" s="2">
        <v>83334.665868896307</v>
      </c>
      <c r="S77" s="2">
        <v>1256347.7035008383</v>
      </c>
      <c r="T77" s="2">
        <v>7869.0878275432342</v>
      </c>
      <c r="U77" s="2">
        <v>9008.2224223783487</v>
      </c>
      <c r="V77" s="2">
        <v>313067.95285406726</v>
      </c>
      <c r="W77" s="2">
        <v>47084.037290864901</v>
      </c>
      <c r="X77" s="2">
        <v>109793.71821823386</v>
      </c>
      <c r="Y77" s="2">
        <v>19237.978319057307</v>
      </c>
      <c r="Z77" s="2">
        <v>3434.7662507005275</v>
      </c>
      <c r="AA77" s="2">
        <v>182.16090616415534</v>
      </c>
      <c r="AB77" s="2">
        <v>4360.2610035625394</v>
      </c>
      <c r="AC77" s="2">
        <v>142504.63729014524</v>
      </c>
      <c r="AD77" s="2">
        <v>329304.80605254101</v>
      </c>
      <c r="AE77" s="2">
        <v>660950.88968905935</v>
      </c>
      <c r="AF77" s="2">
        <v>768490.69003183104</v>
      </c>
      <c r="AG77" s="2">
        <v>22432455.536341183</v>
      </c>
      <c r="AH77" s="2">
        <v>2416269.5116405003</v>
      </c>
      <c r="AI77" s="2">
        <v>1581311.4122384996</v>
      </c>
      <c r="AJ77" s="2">
        <v>111449.75868960258</v>
      </c>
      <c r="AK77" s="2">
        <v>28442.752853114267</v>
      </c>
      <c r="AL77" s="2">
        <v>221896.39732212244</v>
      </c>
      <c r="AM77" s="2">
        <v>25613.145719297827</v>
      </c>
      <c r="AN77" s="2">
        <v>54196.939696760637</v>
      </c>
      <c r="AO77" s="2">
        <v>346034.67009479972</v>
      </c>
      <c r="AP77" s="2">
        <v>815.99982684729036</v>
      </c>
      <c r="AQ77" s="2">
        <v>0</v>
      </c>
      <c r="AR77" s="2">
        <v>0</v>
      </c>
      <c r="AS77" s="2">
        <v>0</v>
      </c>
      <c r="AT77" s="2">
        <v>7841.7117058373051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2684.8870091705653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31287016.233540658</v>
      </c>
      <c r="BT77" s="2">
        <v>0</v>
      </c>
      <c r="BV77" s="2">
        <v>336652.34018456674</v>
      </c>
      <c r="BW77" s="2">
        <v>8053543.7699999977</v>
      </c>
      <c r="BX77" s="2">
        <f t="shared" si="5"/>
        <v>8390196.1101845652</v>
      </c>
      <c r="BY77" s="2">
        <f t="shared" si="6"/>
        <v>39677212.343725219</v>
      </c>
    </row>
    <row r="78" spans="1:77" x14ac:dyDescent="0.25">
      <c r="A78" s="6">
        <v>75</v>
      </c>
      <c r="B78" s="6" t="s">
        <v>153</v>
      </c>
      <c r="C78" s="2">
        <v>4741900</v>
      </c>
      <c r="D78" s="2">
        <v>0</v>
      </c>
      <c r="E78" s="2">
        <v>0</v>
      </c>
      <c r="F78" s="2">
        <v>13849.645087448935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8.5841600207870322E-3</v>
      </c>
      <c r="AP78" s="2">
        <v>0</v>
      </c>
      <c r="AQ78" s="2">
        <v>8156421.5857807416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12912171.239452351</v>
      </c>
      <c r="BT78" s="2">
        <v>0</v>
      </c>
      <c r="BV78" s="2">
        <v>105810.92764023061</v>
      </c>
      <c r="BW78" s="2">
        <v>48706.33</v>
      </c>
      <c r="BX78" s="2">
        <f t="shared" si="5"/>
        <v>154517.25764023061</v>
      </c>
      <c r="BY78" s="2">
        <f t="shared" si="6"/>
        <v>13066688.497092582</v>
      </c>
    </row>
    <row r="79" spans="1:77" x14ac:dyDescent="0.25">
      <c r="A79" s="6">
        <v>76</v>
      </c>
      <c r="B79" s="6" t="s">
        <v>154</v>
      </c>
      <c r="C79" s="2">
        <v>217200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792.43884860414698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9422.1946895715464</v>
      </c>
      <c r="AH79" s="2">
        <v>4611.2735837181308</v>
      </c>
      <c r="AI79" s="2">
        <v>0</v>
      </c>
      <c r="AJ79" s="2">
        <v>0</v>
      </c>
      <c r="AK79" s="2">
        <v>0.16433785947126356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1328166.6404226795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31601.701903924986</v>
      </c>
      <c r="BA79" s="2">
        <v>0</v>
      </c>
      <c r="BB79" s="2">
        <v>1025622.2990397135</v>
      </c>
      <c r="BC79" s="2">
        <v>438.22291730719661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2617854.9357433785</v>
      </c>
      <c r="BR79" s="2">
        <v>304203.00752825884</v>
      </c>
      <c r="BT79" s="2">
        <v>0</v>
      </c>
      <c r="BV79" s="2">
        <v>51210.457394013247</v>
      </c>
      <c r="BX79" s="2">
        <f t="shared" si="5"/>
        <v>355413.46492227208</v>
      </c>
      <c r="BY79" s="2">
        <f t="shared" si="6"/>
        <v>2973268.4006656506</v>
      </c>
    </row>
    <row r="80" spans="1:77" x14ac:dyDescent="0.25">
      <c r="A80" s="6">
        <v>77</v>
      </c>
      <c r="B80" s="6" t="s">
        <v>155</v>
      </c>
      <c r="C80" s="2">
        <v>0</v>
      </c>
      <c r="D80" s="2">
        <v>0</v>
      </c>
      <c r="E80" s="2">
        <v>0</v>
      </c>
      <c r="F80" s="2">
        <v>218.85888978799784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341719.00287204003</v>
      </c>
      <c r="T80" s="2">
        <v>24045.022384429602</v>
      </c>
      <c r="U80" s="2">
        <v>37231.968937217993</v>
      </c>
      <c r="V80" s="2">
        <v>214384.99660037103</v>
      </c>
      <c r="W80" s="2">
        <v>36599.818283539127</v>
      </c>
      <c r="X80" s="2">
        <v>117511.21732172457</v>
      </c>
      <c r="Y80" s="2">
        <v>8235.4249872698565</v>
      </c>
      <c r="Z80" s="2">
        <v>2612.8912902705842</v>
      </c>
      <c r="AA80" s="2">
        <v>397.98499670807263</v>
      </c>
      <c r="AB80" s="2">
        <v>848.33977827317688</v>
      </c>
      <c r="AC80" s="2">
        <v>64241.813883949813</v>
      </c>
      <c r="AD80" s="2">
        <v>55257.941485226096</v>
      </c>
      <c r="AE80" s="2">
        <v>200882.69608442191</v>
      </c>
      <c r="AF80" s="2">
        <v>836.47547731759323</v>
      </c>
      <c r="AG80" s="2">
        <v>741787.53967391909</v>
      </c>
      <c r="AH80" s="2">
        <v>3982.3141193565207</v>
      </c>
      <c r="AI80" s="2">
        <v>308064.2796068383</v>
      </c>
      <c r="AJ80" s="2">
        <v>49718.525341915069</v>
      </c>
      <c r="AK80" s="2">
        <v>3591.5693944580576</v>
      </c>
      <c r="AL80" s="2">
        <v>61930.825454448917</v>
      </c>
      <c r="AM80" s="2">
        <v>119988.08848957943</v>
      </c>
      <c r="AN80" s="2">
        <v>27457.956984132048</v>
      </c>
      <c r="AO80" s="2">
        <v>10594.199052423144</v>
      </c>
      <c r="AP80" s="2">
        <v>2165.0716036234844</v>
      </c>
      <c r="AQ80" s="2">
        <v>4373415.0826720027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6807719.905665244</v>
      </c>
      <c r="BT80" s="2">
        <v>0</v>
      </c>
      <c r="BV80" s="2">
        <v>91908.976210023538</v>
      </c>
      <c r="BW80" s="2">
        <v>1173064.6400000008</v>
      </c>
      <c r="BX80" s="2">
        <f t="shared" si="5"/>
        <v>1264973.6162100243</v>
      </c>
      <c r="BY80" s="2">
        <f t="shared" si="6"/>
        <v>8072693.5218752678</v>
      </c>
    </row>
    <row r="81" spans="1:80" x14ac:dyDescent="0.25">
      <c r="A81" s="6">
        <v>78</v>
      </c>
      <c r="B81" s="6" t="s">
        <v>156</v>
      </c>
      <c r="C81" s="2">
        <v>0</v>
      </c>
      <c r="D81" s="2">
        <v>67548.03189732536</v>
      </c>
      <c r="E81" s="2">
        <v>0</v>
      </c>
      <c r="F81" s="2">
        <v>95486.567138831873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47771.811652070573</v>
      </c>
      <c r="U81" s="2">
        <v>0</v>
      </c>
      <c r="V81" s="2">
        <v>0</v>
      </c>
      <c r="W81" s="2">
        <v>0</v>
      </c>
      <c r="X81" s="2">
        <v>12426.497582262326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1009884.3160068861</v>
      </c>
      <c r="AH81" s="2">
        <v>6564783.3442488005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4.2229110723164959E-3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6219356.3540945621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270519.41758461442</v>
      </c>
      <c r="BQ81" s="2">
        <f t="shared" si="4"/>
        <v>14287776.344428265</v>
      </c>
      <c r="BT81" s="2">
        <v>0</v>
      </c>
      <c r="BV81" s="2">
        <v>248507.7238279428</v>
      </c>
      <c r="BW81" s="2">
        <v>5458005.4999999991</v>
      </c>
      <c r="BX81" s="2">
        <f t="shared" si="5"/>
        <v>5706513.2238279423</v>
      </c>
      <c r="BY81" s="2">
        <f t="shared" si="6"/>
        <v>19994289.568256207</v>
      </c>
    </row>
    <row r="82" spans="1:80" x14ac:dyDescent="0.25">
      <c r="A82" s="6">
        <v>79</v>
      </c>
      <c r="B82" s="6" t="s">
        <v>157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2.0958940422939635E-3</v>
      </c>
      <c r="P82" s="2">
        <v>0</v>
      </c>
      <c r="Q82" s="2">
        <v>0</v>
      </c>
      <c r="R82" s="2">
        <v>0</v>
      </c>
      <c r="S82" s="2">
        <v>9304.67219155774</v>
      </c>
      <c r="T82" s="2">
        <v>2427.8532397436475</v>
      </c>
      <c r="U82" s="2">
        <v>0</v>
      </c>
      <c r="V82" s="2">
        <v>0</v>
      </c>
      <c r="W82" s="2">
        <v>0</v>
      </c>
      <c r="X82" s="2">
        <v>73.684649260821814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278054.36428696476</v>
      </c>
      <c r="AH82" s="2">
        <v>19673.010418529313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436.55385671271409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80730.902696772246</v>
      </c>
      <c r="BC82" s="2">
        <v>205404.13634540167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19666.611233855889</v>
      </c>
      <c r="BQ82" s="2">
        <f t="shared" si="4"/>
        <v>615771.79101469275</v>
      </c>
      <c r="BR82" s="2">
        <v>7191806.3399120634</v>
      </c>
      <c r="BT82" s="2">
        <v>0</v>
      </c>
      <c r="BV82" s="2">
        <v>117964.0083024159</v>
      </c>
      <c r="BW82" s="2">
        <v>1062469.2999999996</v>
      </c>
      <c r="BX82" s="2">
        <f t="shared" si="5"/>
        <v>8372239.648214479</v>
      </c>
      <c r="BY82" s="2">
        <f t="shared" si="6"/>
        <v>8988011.4392291717</v>
      </c>
      <c r="BZ82" s="9"/>
      <c r="CA82" s="9"/>
      <c r="CB82" s="9"/>
    </row>
    <row r="83" spans="1:80" x14ac:dyDescent="0.25">
      <c r="A83" s="6">
        <v>80</v>
      </c>
      <c r="B83" s="6" t="s">
        <v>158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8.2931681771597683E-4</v>
      </c>
      <c r="P83" s="2">
        <v>0</v>
      </c>
      <c r="Q83" s="2">
        <v>0</v>
      </c>
      <c r="R83" s="2">
        <v>0</v>
      </c>
      <c r="S83" s="2">
        <v>4656446.709390182</v>
      </c>
      <c r="T83" s="2">
        <v>207882.08083601581</v>
      </c>
      <c r="U83" s="2">
        <v>8305.317882006404</v>
      </c>
      <c r="V83" s="2">
        <v>73148.801735382061</v>
      </c>
      <c r="W83" s="2">
        <v>0</v>
      </c>
      <c r="X83" s="2">
        <v>106901.14298318066</v>
      </c>
      <c r="Y83" s="2">
        <v>25648.235106752771</v>
      </c>
      <c r="Z83" s="2">
        <v>31314.197815133655</v>
      </c>
      <c r="AA83" s="2">
        <v>2160.9197585768929</v>
      </c>
      <c r="AB83" s="2">
        <v>0</v>
      </c>
      <c r="AC83" s="2">
        <v>207143.60578030173</v>
      </c>
      <c r="AD83" s="2">
        <v>76793.229275207326</v>
      </c>
      <c r="AE83" s="2">
        <v>388805.24660317576</v>
      </c>
      <c r="AF83" s="2">
        <v>27030.104020660521</v>
      </c>
      <c r="AG83" s="2">
        <v>1037253.5955438352</v>
      </c>
      <c r="AH83" s="2">
        <v>0</v>
      </c>
      <c r="AI83" s="2">
        <v>250012.05689472772</v>
      </c>
      <c r="AJ83" s="2">
        <v>28710.557189120827</v>
      </c>
      <c r="AK83" s="2">
        <v>2499.5043697704054</v>
      </c>
      <c r="AL83" s="2">
        <v>16460.806128610726</v>
      </c>
      <c r="AM83" s="2">
        <v>25123.134360459531</v>
      </c>
      <c r="AN83" s="2">
        <v>17965.987248550748</v>
      </c>
      <c r="AO83" s="2">
        <v>15283.51898831061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f t="shared" si="4"/>
        <v>7204888.7527392786</v>
      </c>
      <c r="BT83" s="2">
        <v>0</v>
      </c>
      <c r="BV83" s="2">
        <v>99631.295506316877</v>
      </c>
      <c r="BX83" s="2">
        <f t="shared" si="5"/>
        <v>99631.295506316877</v>
      </c>
      <c r="BY83" s="2">
        <f t="shared" si="6"/>
        <v>7304520.0482455958</v>
      </c>
      <c r="BZ83" s="9"/>
      <c r="CA83" s="9"/>
      <c r="CB83" s="9"/>
    </row>
    <row r="84" spans="1:80" x14ac:dyDescent="0.25">
      <c r="A84" s="6">
        <v>81</v>
      </c>
      <c r="B84" s="6" t="s">
        <v>159</v>
      </c>
      <c r="C84" s="2">
        <v>0</v>
      </c>
      <c r="D84" s="2">
        <v>0</v>
      </c>
      <c r="E84" s="2">
        <v>0</v>
      </c>
      <c r="F84" s="2">
        <v>12174.640475136835</v>
      </c>
      <c r="G84" s="2">
        <v>194395.22666159112</v>
      </c>
      <c r="H84" s="2">
        <v>1936897.1819351621</v>
      </c>
      <c r="I84" s="2">
        <v>588595.94011191675</v>
      </c>
      <c r="J84" s="2">
        <v>12553.546950391847</v>
      </c>
      <c r="K84" s="2">
        <v>3089.3759845794184</v>
      </c>
      <c r="L84" s="2">
        <v>0</v>
      </c>
      <c r="M84" s="2">
        <v>48342.081243613276</v>
      </c>
      <c r="N84" s="2">
        <v>190.69606326373216</v>
      </c>
      <c r="O84" s="2">
        <v>0</v>
      </c>
      <c r="P84" s="2">
        <v>6545.90928571314</v>
      </c>
      <c r="Q84" s="2">
        <v>1737.9739860256229</v>
      </c>
      <c r="R84" s="2">
        <v>8011.7675862376154</v>
      </c>
      <c r="S84" s="2">
        <v>212038.46094257425</v>
      </c>
      <c r="T84" s="2">
        <v>9958.7479158826336</v>
      </c>
      <c r="U84" s="2">
        <v>13652.929484901877</v>
      </c>
      <c r="V84" s="2">
        <v>171364.06632575605</v>
      </c>
      <c r="W84" s="2">
        <v>24881.053431024466</v>
      </c>
      <c r="X84" s="2">
        <v>31837.374168053942</v>
      </c>
      <c r="Y84" s="2">
        <v>12144.354521643425</v>
      </c>
      <c r="Z84" s="2">
        <v>587.6674736664329</v>
      </c>
      <c r="AA84" s="2">
        <v>575.44945031464601</v>
      </c>
      <c r="AB84" s="2">
        <v>13443.010312686811</v>
      </c>
      <c r="AC84" s="2">
        <v>48201.419010390666</v>
      </c>
      <c r="AD84" s="2">
        <v>146192.48110043484</v>
      </c>
      <c r="AE84" s="2">
        <v>187665.3347209784</v>
      </c>
      <c r="AF84" s="2">
        <v>142172.92736312654</v>
      </c>
      <c r="AG84" s="2">
        <v>855137.27400579909</v>
      </c>
      <c r="AH84" s="2">
        <v>28401.701636344933</v>
      </c>
      <c r="AI84" s="2">
        <v>333279.60977689613</v>
      </c>
      <c r="AJ84" s="2">
        <v>58727.791087199432</v>
      </c>
      <c r="AK84" s="2">
        <v>8621.4318127486149</v>
      </c>
      <c r="AL84" s="2">
        <v>134291.80736520985</v>
      </c>
      <c r="AM84" s="2">
        <v>15923.371484483985</v>
      </c>
      <c r="AN84" s="2">
        <v>4484.6713515265174</v>
      </c>
      <c r="AO84" s="2">
        <v>3050.4719000018868</v>
      </c>
      <c r="AP84" s="2">
        <v>442.98556748399915</v>
      </c>
      <c r="AQ84" s="2">
        <v>226470.70912154415</v>
      </c>
      <c r="AR84" s="2">
        <v>0</v>
      </c>
      <c r="AS84" s="2">
        <v>0</v>
      </c>
      <c r="AT84" s="2">
        <v>1165.546202759497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32.77836511671854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5497279.7661821796</v>
      </c>
      <c r="BR84" s="2">
        <v>858132.01181880571</v>
      </c>
      <c r="BT84" s="2">
        <v>0</v>
      </c>
      <c r="BV84" s="2">
        <v>74727.878448040545</v>
      </c>
      <c r="BW84" s="2">
        <v>686584.75000000023</v>
      </c>
      <c r="BX84" s="2">
        <f t="shared" si="5"/>
        <v>1619444.6402668464</v>
      </c>
      <c r="BY84" s="2">
        <f t="shared" si="6"/>
        <v>7116724.4064490255</v>
      </c>
      <c r="BZ84" s="16"/>
      <c r="CA84" s="15"/>
      <c r="CB84" s="15"/>
    </row>
    <row r="85" spans="1:80" ht="21" x14ac:dyDescent="0.25">
      <c r="A85" s="6">
        <v>82</v>
      </c>
      <c r="B85" s="6" t="s">
        <v>160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1.0004018617873404E-3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2932194.0613724166</v>
      </c>
      <c r="AK85" s="2">
        <v>0</v>
      </c>
      <c r="AL85" s="2">
        <v>0</v>
      </c>
      <c r="AM85" s="2">
        <v>0</v>
      </c>
      <c r="AN85" s="2">
        <v>0</v>
      </c>
      <c r="AO85" s="2">
        <v>3.2959166552909387E-4</v>
      </c>
      <c r="AP85" s="2">
        <v>0</v>
      </c>
      <c r="AQ85" s="2">
        <v>16414635.543744443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19346829.606446855</v>
      </c>
      <c r="BT85" s="2">
        <v>0</v>
      </c>
      <c r="BV85" s="2">
        <v>61765.971245207722</v>
      </c>
      <c r="BW85" s="2">
        <v>113730.36</v>
      </c>
      <c r="BX85" s="2">
        <f t="shared" si="5"/>
        <v>175496.33124520772</v>
      </c>
      <c r="BY85" s="2">
        <f t="shared" si="6"/>
        <v>19522325.937692061</v>
      </c>
      <c r="BZ85" s="14"/>
      <c r="CA85" s="14"/>
      <c r="CB85" s="10"/>
    </row>
    <row r="86" spans="1:80" ht="21" x14ac:dyDescent="0.25">
      <c r="A86" s="6">
        <v>83</v>
      </c>
      <c r="B86" s="6" t="s">
        <v>161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2.7949140988611254E-3</v>
      </c>
      <c r="O86" s="2">
        <v>0</v>
      </c>
      <c r="P86" s="2">
        <v>0</v>
      </c>
      <c r="Q86" s="2">
        <v>1903.8071176024418</v>
      </c>
      <c r="R86" s="2">
        <v>3339.7644035489038</v>
      </c>
      <c r="S86" s="2">
        <v>2216.2614994098394</v>
      </c>
      <c r="T86" s="2">
        <v>0</v>
      </c>
      <c r="U86" s="2">
        <v>0</v>
      </c>
      <c r="V86" s="2">
        <v>14534.977242174949</v>
      </c>
      <c r="W86" s="2">
        <v>536337.88361681055</v>
      </c>
      <c r="X86" s="2">
        <v>667515.06310498866</v>
      </c>
      <c r="Y86" s="2">
        <v>305682.14004183497</v>
      </c>
      <c r="Z86" s="2">
        <v>98427.431985544448</v>
      </c>
      <c r="AA86" s="2">
        <v>105.73082814025854</v>
      </c>
      <c r="AB86" s="2">
        <v>4460.4763945493287</v>
      </c>
      <c r="AC86" s="2">
        <v>694812.61544269114</v>
      </c>
      <c r="AD86" s="2">
        <v>189960.22290687342</v>
      </c>
      <c r="AE86" s="2">
        <v>115831.52366555607</v>
      </c>
      <c r="AF86" s="2">
        <v>4768.1867088110193</v>
      </c>
      <c r="AG86" s="2">
        <v>27010.540981713584</v>
      </c>
      <c r="AH86" s="2">
        <v>29182.666304258488</v>
      </c>
      <c r="AI86" s="2">
        <v>396601.82501696615</v>
      </c>
      <c r="AJ86" s="2">
        <v>1811749.5622850631</v>
      </c>
      <c r="AK86" s="2">
        <v>2373.0979405710368</v>
      </c>
      <c r="AL86" s="2">
        <v>19699.145869276446</v>
      </c>
      <c r="AM86" s="2">
        <v>261.57415915405954</v>
      </c>
      <c r="AN86" s="2">
        <v>31067.955578619483</v>
      </c>
      <c r="AO86" s="2">
        <v>7429.7174744686581</v>
      </c>
      <c r="AP86" s="2">
        <v>11795.185224880483</v>
      </c>
      <c r="AQ86" s="2">
        <v>16317330.425069746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6517.942112881834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21300915.725771051</v>
      </c>
      <c r="BR86" s="2">
        <v>124901.99744054396</v>
      </c>
      <c r="BT86" s="2">
        <v>0</v>
      </c>
      <c r="BV86" s="2">
        <v>345312.82812251424</v>
      </c>
      <c r="BW86" s="2">
        <v>1231872.3199999996</v>
      </c>
      <c r="BX86" s="2">
        <f t="shared" si="5"/>
        <v>1702087.1455630579</v>
      </c>
      <c r="BY86" s="2">
        <f t="shared" si="6"/>
        <v>23003002.871334109</v>
      </c>
      <c r="BZ86" s="14"/>
      <c r="CA86" s="14"/>
      <c r="CB86" s="10"/>
    </row>
    <row r="87" spans="1:80" ht="21" x14ac:dyDescent="0.25">
      <c r="A87" s="6">
        <v>84</v>
      </c>
      <c r="B87" s="6" t="s">
        <v>162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1.6668523293805776E-3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7455632.9940625764</v>
      </c>
      <c r="W87" s="2">
        <v>3724189.0723047242</v>
      </c>
      <c r="X87" s="2">
        <v>196650.11249362893</v>
      </c>
      <c r="Y87" s="2">
        <v>8760.070604272305</v>
      </c>
      <c r="Z87" s="2">
        <v>0</v>
      </c>
      <c r="AA87" s="2">
        <v>0</v>
      </c>
      <c r="AB87" s="2">
        <v>1208.1963393912793</v>
      </c>
      <c r="AC87" s="2">
        <v>178744.44343633889</v>
      </c>
      <c r="AD87" s="2">
        <v>840265.00351878814</v>
      </c>
      <c r="AE87" s="2">
        <v>576183.6599096132</v>
      </c>
      <c r="AF87" s="2">
        <v>0</v>
      </c>
      <c r="AG87" s="2">
        <v>0</v>
      </c>
      <c r="AH87" s="2">
        <v>0</v>
      </c>
      <c r="AI87" s="2">
        <v>44725.639577010726</v>
      </c>
      <c r="AJ87" s="2">
        <v>32118.465779059134</v>
      </c>
      <c r="AK87" s="2">
        <v>0</v>
      </c>
      <c r="AL87" s="2">
        <v>0</v>
      </c>
      <c r="AM87" s="2">
        <v>0</v>
      </c>
      <c r="AN87" s="2">
        <v>258.25784380961471</v>
      </c>
      <c r="AO87" s="2">
        <v>7206.4804950278849</v>
      </c>
      <c r="AP87" s="2">
        <v>361.06820875217477</v>
      </c>
      <c r="AQ87" s="2">
        <v>7341622.5255586421</v>
      </c>
      <c r="AR87" s="2">
        <v>0</v>
      </c>
      <c r="AS87" s="2">
        <v>0</v>
      </c>
      <c r="AT87" s="2">
        <v>406.92419632136546</v>
      </c>
      <c r="AU87" s="2">
        <v>0</v>
      </c>
      <c r="AV87" s="2">
        <v>0</v>
      </c>
      <c r="AW87" s="2">
        <v>17.441237613232364</v>
      </c>
      <c r="AX87" s="2">
        <v>0</v>
      </c>
      <c r="AY87" s="2">
        <v>0</v>
      </c>
      <c r="AZ87" s="2">
        <v>0.32336198340069322</v>
      </c>
      <c r="BA87" s="2">
        <v>0</v>
      </c>
      <c r="BB87" s="2">
        <v>0</v>
      </c>
      <c r="BC87" s="2">
        <v>1991.148620604574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20410341.829215009</v>
      </c>
      <c r="BT87" s="2">
        <v>0</v>
      </c>
      <c r="BV87" s="2">
        <v>272794.41787567799</v>
      </c>
      <c r="BW87" s="2">
        <v>4404160.2499999925</v>
      </c>
      <c r="BX87" s="2">
        <f t="shared" si="5"/>
        <v>4676954.6678756708</v>
      </c>
      <c r="BY87" s="2">
        <f t="shared" si="6"/>
        <v>25087296.497090679</v>
      </c>
      <c r="BZ87" s="11"/>
      <c r="CA87" s="11"/>
      <c r="CB87" s="10"/>
    </row>
    <row r="88" spans="1:80" ht="21" x14ac:dyDescent="0.25">
      <c r="A88" s="6">
        <v>85</v>
      </c>
      <c r="B88" s="6" t="s">
        <v>163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5.4285466028251165E-5</v>
      </c>
      <c r="O88" s="2">
        <v>1.8339047634155964E-4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4207604.7234501736</v>
      </c>
      <c r="W88" s="2">
        <v>456719.22723343415</v>
      </c>
      <c r="X88" s="2">
        <v>399106.92699165607</v>
      </c>
      <c r="Y88" s="2">
        <v>3347.7333550035883</v>
      </c>
      <c r="Z88" s="2">
        <v>0</v>
      </c>
      <c r="AA88" s="2">
        <v>0</v>
      </c>
      <c r="AB88" s="2">
        <v>319.43696700555938</v>
      </c>
      <c r="AC88" s="2">
        <v>192288.96751627713</v>
      </c>
      <c r="AD88" s="2">
        <v>680326.82337359164</v>
      </c>
      <c r="AE88" s="2">
        <v>757643.33676638408</v>
      </c>
      <c r="AF88" s="2">
        <v>0</v>
      </c>
      <c r="AG88" s="2">
        <v>664.13651178391046</v>
      </c>
      <c r="AH88" s="2">
        <v>0</v>
      </c>
      <c r="AI88" s="2">
        <v>1360.7724349149792</v>
      </c>
      <c r="AJ88" s="2">
        <v>9414.4290773430675</v>
      </c>
      <c r="AK88" s="2">
        <v>280.89434249751787</v>
      </c>
      <c r="AL88" s="2">
        <v>0</v>
      </c>
      <c r="AM88" s="2">
        <v>0</v>
      </c>
      <c r="AN88" s="2">
        <v>3271.4916758018908</v>
      </c>
      <c r="AO88" s="2">
        <v>1134.5740498025607</v>
      </c>
      <c r="AP88" s="2">
        <v>611.52240096772255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0.21915222934551046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6714095.2155365432</v>
      </c>
      <c r="BT88" s="2">
        <v>0</v>
      </c>
      <c r="BV88" s="2">
        <v>75702.100671728127</v>
      </c>
      <c r="BX88" s="2">
        <f t="shared" si="5"/>
        <v>75702.100671728127</v>
      </c>
      <c r="BY88" s="2">
        <f t="shared" si="6"/>
        <v>6789797.3162082713</v>
      </c>
      <c r="BZ88" s="11"/>
      <c r="CA88" s="11"/>
      <c r="CB88" s="10"/>
    </row>
    <row r="89" spans="1:80" ht="21" x14ac:dyDescent="0.25">
      <c r="A89" s="6">
        <v>86</v>
      </c>
      <c r="B89" s="6" t="s">
        <v>164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2100054.3658680888</v>
      </c>
      <c r="I89" s="2">
        <v>907353.95933122316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1.5677813479771745E-3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140954.76038278942</v>
      </c>
      <c r="W89" s="2">
        <v>0</v>
      </c>
      <c r="X89" s="2">
        <v>360486.67213233997</v>
      </c>
      <c r="Y89" s="2">
        <v>35097.503173577206</v>
      </c>
      <c r="Z89" s="2">
        <v>9.578948003112151</v>
      </c>
      <c r="AA89" s="2">
        <v>8397.0910207960715</v>
      </c>
      <c r="AB89" s="2">
        <v>5128.2065442315688</v>
      </c>
      <c r="AC89" s="2">
        <v>209596.21166703198</v>
      </c>
      <c r="AD89" s="2">
        <v>635740.39404193731</v>
      </c>
      <c r="AE89" s="2">
        <v>13060571.802411623</v>
      </c>
      <c r="AF89" s="2">
        <v>750.0693733053406</v>
      </c>
      <c r="AG89" s="2">
        <v>9176.1705326884894</v>
      </c>
      <c r="AH89" s="2">
        <v>277.23314964033966</v>
      </c>
      <c r="AI89" s="2">
        <v>36948.918835128788</v>
      </c>
      <c r="AJ89" s="2">
        <v>72007.041440637229</v>
      </c>
      <c r="AK89" s="2">
        <v>1711.7489204078674</v>
      </c>
      <c r="AL89" s="2">
        <v>13707.953755626701</v>
      </c>
      <c r="AM89" s="2">
        <v>406.78931222921244</v>
      </c>
      <c r="AN89" s="2">
        <v>67951.979831103061</v>
      </c>
      <c r="AO89" s="2">
        <v>172579.81660264533</v>
      </c>
      <c r="AP89" s="2">
        <v>5403.9475129759494</v>
      </c>
      <c r="AQ89" s="2">
        <v>28202349.200157702</v>
      </c>
      <c r="AR89" s="2">
        <v>5041647.3212951962</v>
      </c>
      <c r="AS89" s="2">
        <v>2999427.4109575939</v>
      </c>
      <c r="AT89" s="2">
        <v>1119.7906711229523</v>
      </c>
      <c r="AU89" s="2">
        <v>0</v>
      </c>
      <c r="AV89" s="2">
        <v>0</v>
      </c>
      <c r="AW89" s="2">
        <v>0.52598507972754061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54088856.465422511</v>
      </c>
      <c r="BT89" s="2">
        <v>0</v>
      </c>
      <c r="BV89" s="2">
        <v>530126.50917496858</v>
      </c>
      <c r="BW89" s="2">
        <v>4047762.0300000003</v>
      </c>
      <c r="BX89" s="2">
        <f t="shared" si="5"/>
        <v>4577888.5391749684</v>
      </c>
      <c r="BY89" s="2">
        <f t="shared" si="6"/>
        <v>58666745.004597478</v>
      </c>
      <c r="BZ89" s="11"/>
      <c r="CA89" s="11"/>
      <c r="CB89" s="10"/>
    </row>
    <row r="90" spans="1:80" ht="21" x14ac:dyDescent="0.25">
      <c r="A90" s="6">
        <v>87</v>
      </c>
      <c r="B90" s="6" t="s">
        <v>165</v>
      </c>
      <c r="C90" s="2">
        <v>0</v>
      </c>
      <c r="D90" s="2">
        <v>0</v>
      </c>
      <c r="E90" s="2">
        <v>786.4714591789276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1.6889834180933371E-3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4228398.6667647762</v>
      </c>
      <c r="X90" s="2">
        <v>5094847.7987838443</v>
      </c>
      <c r="Y90" s="2">
        <v>1005914.6083023919</v>
      </c>
      <c r="Z90" s="2">
        <v>284970.9722568469</v>
      </c>
      <c r="AA90" s="2">
        <v>76014.91024769326</v>
      </c>
      <c r="AB90" s="2">
        <v>24021.692329316367</v>
      </c>
      <c r="AC90" s="2">
        <v>4434043.1958891712</v>
      </c>
      <c r="AD90" s="2">
        <v>3142277.8805064675</v>
      </c>
      <c r="AE90" s="2">
        <v>5075039.5417900505</v>
      </c>
      <c r="AF90" s="2">
        <v>0</v>
      </c>
      <c r="AG90" s="2">
        <v>311278.42132290039</v>
      </c>
      <c r="AH90" s="2">
        <v>8110.5860754270798</v>
      </c>
      <c r="AI90" s="2">
        <v>37495.947404682054</v>
      </c>
      <c r="AJ90" s="2">
        <v>247134.56786161393</v>
      </c>
      <c r="AK90" s="2">
        <v>1987.5972093232788</v>
      </c>
      <c r="AL90" s="2">
        <v>77126.52695834254</v>
      </c>
      <c r="AM90" s="2">
        <v>15031.843501287241</v>
      </c>
      <c r="AN90" s="2">
        <v>24978.68746102729</v>
      </c>
      <c r="AO90" s="2">
        <v>695304.55101452791</v>
      </c>
      <c r="AP90" s="2">
        <v>46435.284006140588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24831199.752833992</v>
      </c>
      <c r="BT90" s="2">
        <v>0</v>
      </c>
      <c r="BV90" s="2">
        <v>338467.64475194621</v>
      </c>
      <c r="BW90" s="2">
        <v>2182809.810000001</v>
      </c>
      <c r="BX90" s="2">
        <f t="shared" si="5"/>
        <v>2521277.454751947</v>
      </c>
      <c r="BY90" s="2">
        <f t="shared" si="6"/>
        <v>27352477.207585938</v>
      </c>
      <c r="BZ90" s="11"/>
      <c r="CA90" s="11"/>
      <c r="CB90" s="10"/>
    </row>
    <row r="91" spans="1:80" ht="21" x14ac:dyDescent="0.25">
      <c r="A91" s="6">
        <v>88</v>
      </c>
      <c r="B91" s="6" t="s">
        <v>166</v>
      </c>
      <c r="C91" s="2">
        <v>35328.991023504896</v>
      </c>
      <c r="D91" s="2">
        <v>0</v>
      </c>
      <c r="E91" s="2">
        <v>26745.253453999791</v>
      </c>
      <c r="F91" s="2">
        <v>329.33529420261607</v>
      </c>
      <c r="G91" s="2">
        <v>275388.36558715953</v>
      </c>
      <c r="H91" s="2">
        <v>48347.368583264397</v>
      </c>
      <c r="I91" s="2">
        <v>32511.306192949713</v>
      </c>
      <c r="J91" s="2">
        <v>683808.69232683117</v>
      </c>
      <c r="K91" s="2">
        <v>22633.899289117559</v>
      </c>
      <c r="L91" s="2">
        <v>61376.260549415856</v>
      </c>
      <c r="M91" s="2">
        <v>3031.8282193568257</v>
      </c>
      <c r="N91" s="2">
        <v>0</v>
      </c>
      <c r="O91" s="2">
        <v>1.3172965133472663E-3</v>
      </c>
      <c r="P91" s="2">
        <v>0</v>
      </c>
      <c r="Q91" s="2">
        <v>0</v>
      </c>
      <c r="R91" s="2">
        <v>0</v>
      </c>
      <c r="S91" s="2">
        <v>2103.2947380624792</v>
      </c>
      <c r="T91" s="2">
        <v>175388.02180883326</v>
      </c>
      <c r="U91" s="2">
        <v>2804.9774479005682</v>
      </c>
      <c r="V91" s="2">
        <v>475021.7913637514</v>
      </c>
      <c r="W91" s="2">
        <v>7250.410813982664</v>
      </c>
      <c r="X91" s="2">
        <v>801781.13992242725</v>
      </c>
      <c r="Y91" s="2">
        <v>169830.85663809619</v>
      </c>
      <c r="Z91" s="2">
        <v>0</v>
      </c>
      <c r="AA91" s="2">
        <v>1972.3927912285835</v>
      </c>
      <c r="AB91" s="2">
        <v>2260.1233071213669</v>
      </c>
      <c r="AC91" s="2">
        <v>207578.67832876797</v>
      </c>
      <c r="AD91" s="2">
        <v>252185.53161339706</v>
      </c>
      <c r="AE91" s="2">
        <v>290676.40921598719</v>
      </c>
      <c r="AF91" s="2">
        <v>0</v>
      </c>
      <c r="AG91" s="2">
        <v>4.6862386496873076E-2</v>
      </c>
      <c r="AH91" s="2">
        <v>0</v>
      </c>
      <c r="AI91" s="2">
        <v>16603.361261769474</v>
      </c>
      <c r="AJ91" s="2">
        <v>5021.7718643630042</v>
      </c>
      <c r="AK91" s="2">
        <v>141927.24415928574</v>
      </c>
      <c r="AL91" s="2">
        <v>992.84794370670454</v>
      </c>
      <c r="AM91" s="2">
        <v>11.004531566776832</v>
      </c>
      <c r="AN91" s="2">
        <v>8837.9175770692018</v>
      </c>
      <c r="AO91" s="2">
        <v>429.81318403965474</v>
      </c>
      <c r="AP91" s="2">
        <v>5792.3855990008979</v>
      </c>
      <c r="AQ91" s="2">
        <v>901273.87679562392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404220.46569545212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13181.396056144638</v>
      </c>
      <c r="BQ91" s="2">
        <f t="shared" si="4"/>
        <v>5076647.0613570632</v>
      </c>
      <c r="BR91" s="2">
        <v>292568.03555215668</v>
      </c>
      <c r="BT91" s="2">
        <v>0</v>
      </c>
      <c r="BV91" s="2">
        <v>57156.220046694682</v>
      </c>
      <c r="BW91" s="2">
        <v>393998.59000000008</v>
      </c>
      <c r="BX91" s="2">
        <f t="shared" si="5"/>
        <v>743722.84559885145</v>
      </c>
      <c r="BY91" s="2">
        <f t="shared" si="6"/>
        <v>5820369.9069559146</v>
      </c>
      <c r="BZ91" s="11"/>
      <c r="CA91" s="11"/>
      <c r="CB91" s="10"/>
    </row>
    <row r="92" spans="1:80" ht="21" x14ac:dyDescent="0.25">
      <c r="A92" s="6">
        <v>89</v>
      </c>
      <c r="B92" s="6" t="s">
        <v>167</v>
      </c>
      <c r="C92" s="2">
        <v>0</v>
      </c>
      <c r="D92" s="2">
        <v>0</v>
      </c>
      <c r="E92" s="2">
        <v>57065.252795220462</v>
      </c>
      <c r="F92" s="2">
        <v>24007.864737330943</v>
      </c>
      <c r="G92" s="2">
        <v>141609.72416673784</v>
      </c>
      <c r="H92" s="2">
        <v>29708.582684080266</v>
      </c>
      <c r="I92" s="2">
        <v>0</v>
      </c>
      <c r="J92" s="2">
        <v>156274.49692896268</v>
      </c>
      <c r="K92" s="2">
        <v>10740.597345792394</v>
      </c>
      <c r="L92" s="2">
        <v>25330.588004195481</v>
      </c>
      <c r="M92" s="2">
        <v>19819.083831092659</v>
      </c>
      <c r="N92" s="2">
        <v>0.29434929673276211</v>
      </c>
      <c r="O92" s="2">
        <v>1.1142870096639836E-3</v>
      </c>
      <c r="P92" s="2">
        <v>0</v>
      </c>
      <c r="Q92" s="2">
        <v>537.42920125862133</v>
      </c>
      <c r="R92" s="2">
        <v>0</v>
      </c>
      <c r="S92" s="2">
        <v>25004.01540122915</v>
      </c>
      <c r="T92" s="2">
        <v>41345.384413027852</v>
      </c>
      <c r="U92" s="2">
        <v>9536.7356597059406</v>
      </c>
      <c r="V92" s="2">
        <v>8231106.5552101322</v>
      </c>
      <c r="W92" s="2">
        <v>573073.6081425756</v>
      </c>
      <c r="X92" s="2">
        <v>2764885.8283052505</v>
      </c>
      <c r="Y92" s="2">
        <v>103988.3327446052</v>
      </c>
      <c r="Z92" s="2">
        <v>1851.0686651168744</v>
      </c>
      <c r="AA92" s="2">
        <v>7634.7839901771558</v>
      </c>
      <c r="AB92" s="2">
        <v>15341.900682482879</v>
      </c>
      <c r="AC92" s="2">
        <v>1475149.9669335531</v>
      </c>
      <c r="AD92" s="2">
        <v>2521655.6906787083</v>
      </c>
      <c r="AE92" s="2">
        <v>2841487.5844221478</v>
      </c>
      <c r="AF92" s="2">
        <v>39043.417841290742</v>
      </c>
      <c r="AG92" s="2">
        <v>63201.428681005906</v>
      </c>
      <c r="AH92" s="2">
        <v>8246.3570180417955</v>
      </c>
      <c r="AI92" s="2">
        <v>72403.31637416876</v>
      </c>
      <c r="AJ92" s="2">
        <v>53246.647200974905</v>
      </c>
      <c r="AK92" s="2">
        <v>6976.2371940829107</v>
      </c>
      <c r="AL92" s="2">
        <v>11556.89181985012</v>
      </c>
      <c r="AM92" s="2">
        <v>2100.4763367567484</v>
      </c>
      <c r="AN92" s="2">
        <v>33193.207825054502</v>
      </c>
      <c r="AO92" s="2">
        <v>3305.8969698237947</v>
      </c>
      <c r="AP92" s="2">
        <v>26295.071530444409</v>
      </c>
      <c r="AQ92" s="2">
        <v>6670007.6502351994</v>
      </c>
      <c r="AR92" s="2">
        <v>0</v>
      </c>
      <c r="AS92" s="2">
        <v>0</v>
      </c>
      <c r="AT92" s="2">
        <v>602.5334917648936</v>
      </c>
      <c r="AU92" s="2">
        <v>0</v>
      </c>
      <c r="AV92" s="2">
        <v>70.454509342163078</v>
      </c>
      <c r="AW92" s="2">
        <v>165.09321475501173</v>
      </c>
      <c r="AX92" s="2">
        <v>0</v>
      </c>
      <c r="AY92" s="2">
        <v>12527.798145371778</v>
      </c>
      <c r="AZ92" s="2">
        <v>1.3217110339271865</v>
      </c>
      <c r="BA92" s="2">
        <v>756.34267326556164</v>
      </c>
      <c r="BB92" s="2">
        <v>27807.143983707854</v>
      </c>
      <c r="BC92" s="2">
        <v>2121.4139769510302</v>
      </c>
      <c r="BD92" s="2">
        <v>0</v>
      </c>
      <c r="BE92" s="2">
        <v>0</v>
      </c>
      <c r="BF92" s="2">
        <v>0</v>
      </c>
      <c r="BG92" s="2">
        <v>7838.9108829709357</v>
      </c>
      <c r="BH92" s="2">
        <v>493.16476090774</v>
      </c>
      <c r="BI92" s="2">
        <v>4580.7564099985266</v>
      </c>
      <c r="BJ92" s="2">
        <v>4850.6846551081908</v>
      </c>
      <c r="BK92" s="2">
        <v>6814.0200829951054</v>
      </c>
      <c r="BL92" s="2">
        <v>1141.4478058285019</v>
      </c>
      <c r="BM92" s="2">
        <v>13317.013278032011</v>
      </c>
      <c r="BN92" s="2">
        <v>25546.046353720481</v>
      </c>
      <c r="BO92" s="2">
        <v>7078.0383005085296</v>
      </c>
      <c r="BP92" s="2">
        <v>16320.360229790344</v>
      </c>
      <c r="BQ92" s="2">
        <f t="shared" si="4"/>
        <v>26198764.51389971</v>
      </c>
      <c r="BT92" s="2">
        <v>0</v>
      </c>
      <c r="BV92" s="2">
        <v>741299.30630732374</v>
      </c>
      <c r="BW92" s="2">
        <v>1139362.95</v>
      </c>
      <c r="BX92" s="2">
        <f t="shared" si="5"/>
        <v>1880662.2563073237</v>
      </c>
      <c r="BY92" s="2">
        <f t="shared" si="6"/>
        <v>28079426.770207033</v>
      </c>
      <c r="BZ92" s="11"/>
      <c r="CA92" s="11"/>
      <c r="CB92" s="10"/>
    </row>
    <row r="93" spans="1:80" ht="21" x14ac:dyDescent="0.25">
      <c r="A93" s="6">
        <v>90</v>
      </c>
      <c r="B93" s="6" t="s">
        <v>168</v>
      </c>
      <c r="C93" s="2">
        <v>317960.9192115441</v>
      </c>
      <c r="D93" s="2">
        <v>4110.0961591803371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82.136718564136828</v>
      </c>
      <c r="O93" s="2">
        <v>3047.1363707146147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211101.85697829784</v>
      </c>
      <c r="AE93" s="2">
        <v>13403.111436306477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7.2290868602933409E-3</v>
      </c>
      <c r="AW93" s="2">
        <v>0</v>
      </c>
      <c r="AX93" s="2">
        <v>0</v>
      </c>
      <c r="AY93" s="2">
        <v>0.56639530913245251</v>
      </c>
      <c r="AZ93" s="2">
        <v>9.0954894674260568E-4</v>
      </c>
      <c r="BA93" s="2">
        <v>4.530355304311489</v>
      </c>
      <c r="BB93" s="2">
        <v>0</v>
      </c>
      <c r="BC93" s="2">
        <v>25.84234437917285</v>
      </c>
      <c r="BD93" s="2">
        <v>0</v>
      </c>
      <c r="BE93" s="2">
        <v>0</v>
      </c>
      <c r="BF93" s="2">
        <v>0</v>
      </c>
      <c r="BG93" s="2">
        <v>2.6650533393368718</v>
      </c>
      <c r="BH93" s="2">
        <v>0.44562361707402282</v>
      </c>
      <c r="BI93" s="2">
        <v>5.0755064223094649E-2</v>
      </c>
      <c r="BJ93" s="2">
        <v>5.8521227481539064</v>
      </c>
      <c r="BK93" s="2">
        <v>41.769251059467983</v>
      </c>
      <c r="BL93" s="2">
        <v>1.8949785712931841</v>
      </c>
      <c r="BM93" s="2">
        <v>219.3508792092384</v>
      </c>
      <c r="BN93" s="2">
        <v>354.97804244990095</v>
      </c>
      <c r="BO93" s="2">
        <v>17.639949300959994</v>
      </c>
      <c r="BP93" s="2">
        <v>0</v>
      </c>
      <c r="BQ93" s="2">
        <f t="shared" si="4"/>
        <v>550380.85076359566</v>
      </c>
      <c r="BT93" s="2">
        <v>5128900.0793588115</v>
      </c>
      <c r="BV93" s="2">
        <v>86670.531460991348</v>
      </c>
      <c r="BW93" s="2">
        <v>490615.03999999998</v>
      </c>
      <c r="BX93" s="2">
        <f t="shared" si="5"/>
        <v>5706185.6508198027</v>
      </c>
      <c r="BY93" s="2">
        <f t="shared" si="6"/>
        <v>6256566.5015833983</v>
      </c>
      <c r="BZ93" s="11"/>
      <c r="CA93" s="11"/>
      <c r="CB93" s="10"/>
    </row>
    <row r="94" spans="1:80" ht="21" x14ac:dyDescent="0.25">
      <c r="A94" s="6">
        <v>91</v>
      </c>
      <c r="B94" s="6" t="s">
        <v>169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133437.68447082344</v>
      </c>
      <c r="N94" s="2">
        <v>20216.64073194973</v>
      </c>
      <c r="O94" s="2">
        <v>379421.39644706936</v>
      </c>
      <c r="P94" s="2">
        <v>2542.1092891895387</v>
      </c>
      <c r="Q94" s="2">
        <v>57061.381624408321</v>
      </c>
      <c r="R94" s="2">
        <v>3004.0368507537951</v>
      </c>
      <c r="S94" s="2">
        <v>20871.758045061306</v>
      </c>
      <c r="T94" s="2">
        <v>27405.328696895351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710.27727783486546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14775.930500765553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1582.0761875808892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86.592297785588997</v>
      </c>
      <c r="BA94" s="2">
        <v>0</v>
      </c>
      <c r="BB94" s="2">
        <v>0</v>
      </c>
      <c r="BC94" s="2">
        <v>4162.115176762044</v>
      </c>
      <c r="BD94" s="2">
        <v>0</v>
      </c>
      <c r="BE94" s="2">
        <v>0</v>
      </c>
      <c r="BF94" s="2">
        <v>0</v>
      </c>
      <c r="BG94" s="2">
        <v>0</v>
      </c>
      <c r="BH94" s="2">
        <v>73.7411430430341</v>
      </c>
      <c r="BI94" s="2">
        <v>0</v>
      </c>
      <c r="BJ94" s="2">
        <v>0</v>
      </c>
      <c r="BK94" s="2">
        <v>0</v>
      </c>
      <c r="BL94" s="2">
        <v>0</v>
      </c>
      <c r="BM94" s="2">
        <v>2173.4339336191133</v>
      </c>
      <c r="BN94" s="2">
        <v>0</v>
      </c>
      <c r="BO94" s="2">
        <v>0</v>
      </c>
      <c r="BP94" s="2">
        <v>0</v>
      </c>
      <c r="BQ94" s="2">
        <f t="shared" si="4"/>
        <v>667524.50267354189</v>
      </c>
      <c r="BT94" s="2">
        <v>2836873.4798558671</v>
      </c>
      <c r="BV94" s="2">
        <v>51824.196210915477</v>
      </c>
      <c r="BW94" s="2">
        <v>281961.05</v>
      </c>
      <c r="BX94" s="2">
        <f t="shared" si="5"/>
        <v>3170658.7260667826</v>
      </c>
      <c r="BY94" s="2">
        <f t="shared" si="6"/>
        <v>3838183.2287403243</v>
      </c>
      <c r="BZ94" s="12"/>
      <c r="CA94" s="11"/>
      <c r="CB94" s="10"/>
    </row>
    <row r="95" spans="1:80" ht="21" x14ac:dyDescent="0.25">
      <c r="A95" s="6">
        <v>92</v>
      </c>
      <c r="B95" s="6" t="s">
        <v>170</v>
      </c>
      <c r="C95" s="2">
        <v>0</v>
      </c>
      <c r="D95" s="2">
        <v>473.92677227342068</v>
      </c>
      <c r="E95" s="2">
        <v>0</v>
      </c>
      <c r="F95" s="2">
        <v>0</v>
      </c>
      <c r="G95" s="2">
        <v>43419.901694466287</v>
      </c>
      <c r="H95" s="2">
        <v>205882.06699510114</v>
      </c>
      <c r="I95" s="2">
        <v>90120.052843095938</v>
      </c>
      <c r="J95" s="2">
        <v>46331.482178414801</v>
      </c>
      <c r="K95" s="2">
        <v>4815.2606251429179</v>
      </c>
      <c r="L95" s="2">
        <v>6234.0000016989243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1032.6830878775504</v>
      </c>
      <c r="U95" s="2">
        <v>86.074730948119822</v>
      </c>
      <c r="V95" s="2">
        <v>4977.3295027373788</v>
      </c>
      <c r="W95" s="2">
        <v>5239.2817102527224</v>
      </c>
      <c r="X95" s="2">
        <v>8929.3087937116925</v>
      </c>
      <c r="Y95" s="2">
        <v>3915.4470948866892</v>
      </c>
      <c r="Z95" s="2">
        <v>1882.212691944376</v>
      </c>
      <c r="AA95" s="2">
        <v>378.40218869279488</v>
      </c>
      <c r="AB95" s="2">
        <v>250.3077223636129</v>
      </c>
      <c r="AC95" s="2">
        <v>154324.51578439708</v>
      </c>
      <c r="AD95" s="2">
        <v>61759.645089294012</v>
      </c>
      <c r="AE95" s="2">
        <v>137878.10559252446</v>
      </c>
      <c r="AF95" s="2">
        <v>3409.1098818289406</v>
      </c>
      <c r="AG95" s="2">
        <v>6110.7079128759678</v>
      </c>
      <c r="AH95" s="2">
        <v>1026.5726658243473</v>
      </c>
      <c r="AI95" s="2">
        <v>2445.7238521696036</v>
      </c>
      <c r="AJ95" s="2">
        <v>2757.6070531979294</v>
      </c>
      <c r="AK95" s="2">
        <v>4690.3764675032971</v>
      </c>
      <c r="AL95" s="2">
        <v>893.25812612706261</v>
      </c>
      <c r="AM95" s="2">
        <v>264.26368526390246</v>
      </c>
      <c r="AN95" s="2">
        <v>40.94833402372268</v>
      </c>
      <c r="AO95" s="2">
        <v>5757.4570802099543</v>
      </c>
      <c r="AP95" s="2">
        <v>749.62885026110916</v>
      </c>
      <c r="AQ95" s="2">
        <v>912.07687484947235</v>
      </c>
      <c r="AR95" s="2">
        <v>0</v>
      </c>
      <c r="AS95" s="2">
        <v>0</v>
      </c>
      <c r="AT95" s="2">
        <v>0</v>
      </c>
      <c r="AU95" s="2">
        <v>0</v>
      </c>
      <c r="AV95" s="2">
        <v>886.00815070523049</v>
      </c>
      <c r="AW95" s="2">
        <v>0</v>
      </c>
      <c r="AX95" s="2">
        <v>0</v>
      </c>
      <c r="AY95" s="2">
        <v>0.34766392645810418</v>
      </c>
      <c r="AZ95" s="2">
        <v>9.8156053154018821</v>
      </c>
      <c r="BA95" s="2">
        <v>561.41513340130291</v>
      </c>
      <c r="BB95" s="2">
        <v>0</v>
      </c>
      <c r="BC95" s="2">
        <v>15.862509400911666</v>
      </c>
      <c r="BD95" s="2">
        <v>0</v>
      </c>
      <c r="BE95" s="2">
        <v>0</v>
      </c>
      <c r="BF95" s="2">
        <v>0</v>
      </c>
      <c r="BG95" s="2">
        <v>1.6358590779879982</v>
      </c>
      <c r="BH95" s="2">
        <v>0.27353202601857762</v>
      </c>
      <c r="BI95" s="2">
        <v>3.1154398051887858E-2</v>
      </c>
      <c r="BJ95" s="2">
        <v>3.5921412835398061</v>
      </c>
      <c r="BK95" s="2">
        <v>25.638739577119605</v>
      </c>
      <c r="BL95" s="2">
        <v>1.1631729289193078</v>
      </c>
      <c r="BM95" s="2">
        <v>134.64163051549582</v>
      </c>
      <c r="BN95" s="2">
        <v>217.89209418696569</v>
      </c>
      <c r="BO95" s="2">
        <v>10.827727450439598</v>
      </c>
      <c r="BP95" s="2">
        <v>0</v>
      </c>
      <c r="BQ95" s="2">
        <f t="shared" si="4"/>
        <v>808856.88099815301</v>
      </c>
      <c r="BT95" s="2">
        <v>6296818.0995291546</v>
      </c>
      <c r="BV95" s="2">
        <v>81948.619913475733</v>
      </c>
      <c r="BW95" s="2">
        <v>212732.79</v>
      </c>
      <c r="BX95" s="2">
        <f t="shared" si="5"/>
        <v>6591499.5094426302</v>
      </c>
      <c r="BY95" s="2">
        <f t="shared" si="6"/>
        <v>7400356.3904407835</v>
      </c>
      <c r="BZ95" s="14"/>
      <c r="CA95" s="14"/>
      <c r="CB95" s="10"/>
    </row>
    <row r="96" spans="1:80" ht="21" x14ac:dyDescent="0.25">
      <c r="A96" s="6">
        <v>93</v>
      </c>
      <c r="B96" s="6" t="s">
        <v>171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96478.027616806416</v>
      </c>
      <c r="I96" s="2">
        <v>42023.748517273023</v>
      </c>
      <c r="J96" s="2">
        <v>87502.961049500271</v>
      </c>
      <c r="K96" s="2">
        <v>13786.288188895196</v>
      </c>
      <c r="L96" s="2">
        <v>133249.98286174412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241.72279489136591</v>
      </c>
      <c r="T96" s="2">
        <v>0</v>
      </c>
      <c r="U96" s="2">
        <v>189.19858127232973</v>
      </c>
      <c r="V96" s="2">
        <v>359201.03492674866</v>
      </c>
      <c r="W96" s="2">
        <v>68539.365515764104</v>
      </c>
      <c r="X96" s="2">
        <v>178611.81017306974</v>
      </c>
      <c r="Y96" s="2">
        <v>5760.2457788364381</v>
      </c>
      <c r="Z96" s="2">
        <v>3.3901144474398466</v>
      </c>
      <c r="AA96" s="2">
        <v>92.971344726050461</v>
      </c>
      <c r="AB96" s="2">
        <v>863.04035782691949</v>
      </c>
      <c r="AC96" s="2">
        <v>415378.11308895278</v>
      </c>
      <c r="AD96" s="2">
        <v>208202.50426280321</v>
      </c>
      <c r="AE96" s="2">
        <v>255821.5750844602</v>
      </c>
      <c r="AF96" s="2">
        <v>178056.157148481</v>
      </c>
      <c r="AG96" s="2">
        <v>475.2720514958142</v>
      </c>
      <c r="AH96" s="2">
        <v>0</v>
      </c>
      <c r="AI96" s="2">
        <v>4905.6922981815587</v>
      </c>
      <c r="AJ96" s="2">
        <v>455.33787100430396</v>
      </c>
      <c r="AK96" s="2">
        <v>99431.09830306613</v>
      </c>
      <c r="AL96" s="2">
        <v>0</v>
      </c>
      <c r="AM96" s="2">
        <v>143.67188254205848</v>
      </c>
      <c r="AN96" s="2">
        <v>752.4684547430752</v>
      </c>
      <c r="AO96" s="2">
        <v>221.38471250238155</v>
      </c>
      <c r="AP96" s="2">
        <v>5899.2598940559728</v>
      </c>
      <c r="AQ96" s="2">
        <v>88977.77624588953</v>
      </c>
      <c r="AR96" s="2">
        <v>0</v>
      </c>
      <c r="AS96" s="2">
        <v>0</v>
      </c>
      <c r="AT96" s="2">
        <v>0</v>
      </c>
      <c r="AU96" s="2">
        <v>0</v>
      </c>
      <c r="AV96" s="2">
        <v>9943.2298056795571</v>
      </c>
      <c r="AW96" s="2">
        <v>488.28287003921184</v>
      </c>
      <c r="AX96" s="2">
        <v>0</v>
      </c>
      <c r="AY96" s="2">
        <v>9.086568385289377</v>
      </c>
      <c r="AZ96" s="2">
        <v>184.6010559874467</v>
      </c>
      <c r="BA96" s="2">
        <v>10542.349947839017</v>
      </c>
      <c r="BB96" s="2">
        <v>19480.279608341756</v>
      </c>
      <c r="BC96" s="2">
        <v>745.95919656510534</v>
      </c>
      <c r="BD96" s="2">
        <v>0</v>
      </c>
      <c r="BE96" s="2">
        <v>0</v>
      </c>
      <c r="BF96" s="2">
        <v>0</v>
      </c>
      <c r="BG96" s="2">
        <v>166.38378081563829</v>
      </c>
      <c r="BH96" s="2">
        <v>8.9281104434316489</v>
      </c>
      <c r="BI96" s="2">
        <v>315.54764940991356</v>
      </c>
      <c r="BJ96" s="2">
        <v>926.90954015348461</v>
      </c>
      <c r="BK96" s="2">
        <v>85.53051118165537</v>
      </c>
      <c r="BL96" s="2">
        <v>3347.6246619631988</v>
      </c>
      <c r="BM96" s="2">
        <v>5048.9072093574223</v>
      </c>
      <c r="BN96" s="2">
        <v>13581.933821218085</v>
      </c>
      <c r="BO96" s="2">
        <v>158.68743208661914</v>
      </c>
      <c r="BP96" s="2">
        <v>0</v>
      </c>
      <c r="BQ96" s="2">
        <f t="shared" si="4"/>
        <v>2310298.3408894474</v>
      </c>
      <c r="BT96" s="2">
        <v>8359211.3396929046</v>
      </c>
      <c r="BV96" s="2">
        <v>91420.752448570711</v>
      </c>
      <c r="BW96" s="2">
        <v>187426.76000000004</v>
      </c>
      <c r="BX96" s="2">
        <f t="shared" si="5"/>
        <v>8638058.8521414753</v>
      </c>
      <c r="BY96" s="2">
        <f t="shared" si="6"/>
        <v>10948357.193030924</v>
      </c>
      <c r="BZ96" s="14"/>
      <c r="CA96" s="14"/>
      <c r="CB96" s="10"/>
    </row>
    <row r="97" spans="1:80" ht="21" x14ac:dyDescent="0.25">
      <c r="A97" s="6">
        <v>94</v>
      </c>
      <c r="B97" s="6" t="s">
        <v>172</v>
      </c>
      <c r="C97" s="2">
        <v>85.646923878073878</v>
      </c>
      <c r="D97" s="2">
        <v>0</v>
      </c>
      <c r="E97" s="2">
        <v>29061.827801764783</v>
      </c>
      <c r="F97" s="2">
        <v>0</v>
      </c>
      <c r="G97" s="2">
        <v>19944.524915980863</v>
      </c>
      <c r="H97" s="2">
        <v>149524.73604326189</v>
      </c>
      <c r="I97" s="2">
        <v>5860.399795409794</v>
      </c>
      <c r="J97" s="2">
        <v>15854.650055923494</v>
      </c>
      <c r="K97" s="2">
        <v>13721.718935666649</v>
      </c>
      <c r="L97" s="2">
        <v>13838.469155329181</v>
      </c>
      <c r="M97" s="2">
        <v>7216.5315106352946</v>
      </c>
      <c r="N97" s="2">
        <v>141.41175900609821</v>
      </c>
      <c r="O97" s="2">
        <v>495.61212091304776</v>
      </c>
      <c r="P97" s="2">
        <v>6206.4181943204067</v>
      </c>
      <c r="Q97" s="2">
        <v>12415.618154067932</v>
      </c>
      <c r="R97" s="2">
        <v>3863.5949977400055</v>
      </c>
      <c r="S97" s="2">
        <v>67960.283941209665</v>
      </c>
      <c r="T97" s="2">
        <v>21550.642223339073</v>
      </c>
      <c r="U97" s="2">
        <v>2147.592883966016</v>
      </c>
      <c r="V97" s="2">
        <v>311999.35386317631</v>
      </c>
      <c r="W97" s="2">
        <v>96007.018046787198</v>
      </c>
      <c r="X97" s="2">
        <v>323228.85070262174</v>
      </c>
      <c r="Y97" s="2">
        <v>120662.65627222817</v>
      </c>
      <c r="Z97" s="2">
        <v>406688.14359835204</v>
      </c>
      <c r="AA97" s="2">
        <v>7663.070876850179</v>
      </c>
      <c r="AB97" s="2">
        <v>13611.055670260885</v>
      </c>
      <c r="AC97" s="2">
        <v>31751.985882467987</v>
      </c>
      <c r="AD97" s="2">
        <v>4078946.0484850137</v>
      </c>
      <c r="AE97" s="2">
        <v>344860.57719779084</v>
      </c>
      <c r="AF97" s="2">
        <v>161477.08867301315</v>
      </c>
      <c r="AG97" s="2">
        <v>85229.807789746497</v>
      </c>
      <c r="AH97" s="2">
        <v>22808.127177460716</v>
      </c>
      <c r="AI97" s="2">
        <v>52373.152725031061</v>
      </c>
      <c r="AJ97" s="2">
        <v>51434.180869461183</v>
      </c>
      <c r="AK97" s="2">
        <v>41672.249469550159</v>
      </c>
      <c r="AL97" s="2">
        <v>19493.975628781234</v>
      </c>
      <c r="AM97" s="2">
        <v>4060.4415940051695</v>
      </c>
      <c r="AN97" s="2">
        <v>1686.7530679292975</v>
      </c>
      <c r="AO97" s="2">
        <v>40408.257497563769</v>
      </c>
      <c r="AP97" s="2">
        <v>59214.684782576442</v>
      </c>
      <c r="AQ97" s="2">
        <v>4066.903895221295</v>
      </c>
      <c r="AR97" s="2">
        <v>31968.515009475439</v>
      </c>
      <c r="AS97" s="2">
        <v>4854.4165229157497</v>
      </c>
      <c r="AT97" s="2">
        <v>1255.8681644564379</v>
      </c>
      <c r="AU97" s="2">
        <v>4896.0752333090786</v>
      </c>
      <c r="AV97" s="2">
        <v>42697.164201036554</v>
      </c>
      <c r="AW97" s="2">
        <v>1471.1960336506322</v>
      </c>
      <c r="AX97" s="2">
        <v>6641.5423979508569</v>
      </c>
      <c r="AY97" s="2">
        <v>19754.045166744425</v>
      </c>
      <c r="AZ97" s="2">
        <v>474.05820065344932</v>
      </c>
      <c r="BA97" s="2">
        <v>477584.08560580615</v>
      </c>
      <c r="BB97" s="2">
        <v>71722.701419877849</v>
      </c>
      <c r="BC97" s="2">
        <v>9680.658316932062</v>
      </c>
      <c r="BD97" s="2">
        <v>90516.233259344983</v>
      </c>
      <c r="BE97" s="2">
        <v>129.25773913043949</v>
      </c>
      <c r="BF97" s="2">
        <v>0</v>
      </c>
      <c r="BG97" s="2">
        <v>10637.22305730478</v>
      </c>
      <c r="BH97" s="2">
        <v>791.58493332340686</v>
      </c>
      <c r="BI97" s="2">
        <v>4229.9255086826761</v>
      </c>
      <c r="BJ97" s="2">
        <v>8293.9470198764266</v>
      </c>
      <c r="BK97" s="2">
        <v>10924.75235348209</v>
      </c>
      <c r="BL97" s="2">
        <v>9208.8853085593</v>
      </c>
      <c r="BM97" s="2">
        <v>5009.5109677873825</v>
      </c>
      <c r="BN97" s="2">
        <v>33936.69689005769</v>
      </c>
      <c r="BO97" s="2">
        <v>12527.11663564535</v>
      </c>
      <c r="BP97" s="2">
        <v>105641.93823289683</v>
      </c>
      <c r="BQ97" s="2">
        <f t="shared" si="4"/>
        <v>7614081.4613572033</v>
      </c>
      <c r="BR97" s="2">
        <v>1056674.6861134924</v>
      </c>
      <c r="BT97" s="2">
        <v>30332248.495253861</v>
      </c>
      <c r="BV97" s="2">
        <v>895627.00573453563</v>
      </c>
      <c r="BW97" s="2">
        <v>5566086.4300000016</v>
      </c>
      <c r="BX97" s="2">
        <f t="shared" si="5"/>
        <v>37850636.617101893</v>
      </c>
      <c r="BY97" s="2">
        <f t="shared" si="6"/>
        <v>45464718.078459099</v>
      </c>
      <c r="BZ97" s="14"/>
      <c r="CA97" s="14"/>
      <c r="CB97" s="10"/>
    </row>
    <row r="98" spans="1:80" ht="21" x14ac:dyDescent="0.25">
      <c r="A98" s="6">
        <v>95</v>
      </c>
      <c r="B98" s="6" t="s">
        <v>173</v>
      </c>
      <c r="C98" s="2">
        <v>0</v>
      </c>
      <c r="D98" s="2">
        <v>0</v>
      </c>
      <c r="E98" s="2">
        <v>17.708024706000231</v>
      </c>
      <c r="F98" s="2">
        <v>0</v>
      </c>
      <c r="G98" s="2">
        <v>0</v>
      </c>
      <c r="H98" s="2">
        <v>535.05268952870642</v>
      </c>
      <c r="I98" s="2">
        <v>68.481148246058709</v>
      </c>
      <c r="J98" s="2">
        <v>6829.199791082493</v>
      </c>
      <c r="K98" s="2">
        <v>1420.3251883838532</v>
      </c>
      <c r="L98" s="2">
        <v>0</v>
      </c>
      <c r="M98" s="2">
        <v>944.00691100792767</v>
      </c>
      <c r="N98" s="2">
        <v>18.015993045700302</v>
      </c>
      <c r="O98" s="2">
        <v>165.04256675173281</v>
      </c>
      <c r="P98" s="2">
        <v>744.4856029121579</v>
      </c>
      <c r="Q98" s="2">
        <v>80.564454841429523</v>
      </c>
      <c r="R98" s="2">
        <v>505.79181845448335</v>
      </c>
      <c r="S98" s="2">
        <v>8267.8527558343631</v>
      </c>
      <c r="T98" s="2">
        <v>2795.7278212571723</v>
      </c>
      <c r="U98" s="2">
        <v>1355.3866116639763</v>
      </c>
      <c r="V98" s="2">
        <v>28864.915981342107</v>
      </c>
      <c r="W98" s="2">
        <v>9184.1042972888663</v>
      </c>
      <c r="X98" s="2">
        <v>14577.639000230278</v>
      </c>
      <c r="Y98" s="2">
        <v>88806.536805783529</v>
      </c>
      <c r="Z98" s="2">
        <v>5979.9733672011562</v>
      </c>
      <c r="AA98" s="2">
        <v>17187.034542717145</v>
      </c>
      <c r="AB98" s="2">
        <v>11348.228010477651</v>
      </c>
      <c r="AC98" s="2">
        <v>296210.75107864488</v>
      </c>
      <c r="AD98" s="2">
        <v>263073.24979585619</v>
      </c>
      <c r="AE98" s="2">
        <v>310095.86641478015</v>
      </c>
      <c r="AF98" s="2">
        <v>9271.3419985486544</v>
      </c>
      <c r="AG98" s="2">
        <v>13466.829119874987</v>
      </c>
      <c r="AH98" s="2">
        <v>6501.9000371596248</v>
      </c>
      <c r="AI98" s="2">
        <v>6136.7299985855379</v>
      </c>
      <c r="AJ98" s="2">
        <v>7879.7654925435072</v>
      </c>
      <c r="AK98" s="2">
        <v>106.89787963793255</v>
      </c>
      <c r="AL98" s="2">
        <v>2294.3394695806101</v>
      </c>
      <c r="AM98" s="2">
        <v>586.41111783074143</v>
      </c>
      <c r="AN98" s="2">
        <v>492.99253543653015</v>
      </c>
      <c r="AO98" s="2">
        <v>638.8371650498874</v>
      </c>
      <c r="AP98" s="2">
        <v>5908.470257520612</v>
      </c>
      <c r="AQ98" s="2">
        <v>0</v>
      </c>
      <c r="AR98" s="2">
        <v>5106.7582673618799</v>
      </c>
      <c r="AS98" s="2">
        <v>775.46084653197909</v>
      </c>
      <c r="AT98" s="2">
        <v>56.671510979900489</v>
      </c>
      <c r="AU98" s="2">
        <v>765.89750811929889</v>
      </c>
      <c r="AV98" s="2">
        <v>6804.6297756683798</v>
      </c>
      <c r="AW98" s="2">
        <v>199.69907451678634</v>
      </c>
      <c r="AX98" s="2">
        <v>1128.7829465387024</v>
      </c>
      <c r="AY98" s="2">
        <v>198.20086928405934</v>
      </c>
      <c r="AZ98" s="2">
        <v>75.382769467549522</v>
      </c>
      <c r="BA98" s="2">
        <v>15716.033069065026</v>
      </c>
      <c r="BB98" s="2">
        <v>12247.928068992627</v>
      </c>
      <c r="BC98" s="2">
        <v>548.51614605484883</v>
      </c>
      <c r="BD98" s="2">
        <v>0</v>
      </c>
      <c r="BE98" s="2">
        <v>0</v>
      </c>
      <c r="BF98" s="2">
        <v>0</v>
      </c>
      <c r="BG98" s="2">
        <v>12.99280290079453</v>
      </c>
      <c r="BH98" s="2">
        <v>8.4320828012556941</v>
      </c>
      <c r="BI98" s="2">
        <v>8.4726831668742605E-2</v>
      </c>
      <c r="BJ98" s="2">
        <v>198.36578101467597</v>
      </c>
      <c r="BK98" s="2">
        <v>134.84834891127099</v>
      </c>
      <c r="BL98" s="2">
        <v>575.18597162481524</v>
      </c>
      <c r="BM98" s="2">
        <v>366.16848591623562</v>
      </c>
      <c r="BN98" s="2">
        <v>2201.3331972014253</v>
      </c>
      <c r="BO98" s="2">
        <v>31.722363639952924</v>
      </c>
      <c r="BP98" s="2">
        <v>0</v>
      </c>
      <c r="BQ98" s="2">
        <f t="shared" si="4"/>
        <v>1169513.5503572309</v>
      </c>
      <c r="BT98" s="2">
        <v>8766007.9958848003</v>
      </c>
      <c r="BV98" s="2">
        <v>150500.39760039459</v>
      </c>
      <c r="BW98" s="2">
        <v>1023406.27</v>
      </c>
      <c r="BX98" s="2">
        <f t="shared" si="5"/>
        <v>9939914.6634851936</v>
      </c>
      <c r="BY98" s="2">
        <f t="shared" si="6"/>
        <v>11109428.213842425</v>
      </c>
      <c r="BZ98" s="14"/>
      <c r="CA98" s="14"/>
      <c r="CB98" s="10"/>
    </row>
    <row r="99" spans="1:80" ht="21" x14ac:dyDescent="0.25">
      <c r="A99" s="6">
        <v>96</v>
      </c>
      <c r="B99" s="6" t="s">
        <v>174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4665.7128212059506</v>
      </c>
      <c r="X99" s="2">
        <v>20470.57645697581</v>
      </c>
      <c r="Y99" s="2">
        <v>269656.47425348015</v>
      </c>
      <c r="Z99" s="2">
        <v>1129.4629009625537</v>
      </c>
      <c r="AA99" s="2">
        <v>1631.6464637767394</v>
      </c>
      <c r="AB99" s="2">
        <v>2224.2026588384906</v>
      </c>
      <c r="AC99" s="2">
        <v>402327.54716243088</v>
      </c>
      <c r="AD99" s="2">
        <v>72182.923702329877</v>
      </c>
      <c r="AE99" s="2">
        <v>315357.94888114638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2682.0367561980161</v>
      </c>
      <c r="AP99" s="2">
        <v>3013.005356219091</v>
      </c>
      <c r="AQ99" s="2">
        <v>2568319.7102057408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102705.80348840787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f t="shared" si="4"/>
        <v>3766367.0511077126</v>
      </c>
      <c r="BT99" s="2">
        <v>0</v>
      </c>
      <c r="BV99" s="2">
        <v>46590.592691723286</v>
      </c>
      <c r="BW99" s="2">
        <v>759311.33000000031</v>
      </c>
      <c r="BX99" s="2">
        <f t="shared" si="5"/>
        <v>805901.92269172356</v>
      </c>
      <c r="BY99" s="2">
        <f t="shared" si="6"/>
        <v>4572268.9737994364</v>
      </c>
      <c r="BZ99" s="14"/>
      <c r="CA99" s="14"/>
      <c r="CB99" s="10"/>
    </row>
    <row r="100" spans="1:80" x14ac:dyDescent="0.25">
      <c r="A100" s="6">
        <v>97</v>
      </c>
      <c r="B100" s="6" t="s">
        <v>175</v>
      </c>
      <c r="C100" s="2">
        <v>123.06959970154212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27265.615237786649</v>
      </c>
      <c r="Z100" s="2">
        <v>2814.9193504942086</v>
      </c>
      <c r="AA100" s="2">
        <v>4981.4759780396053</v>
      </c>
      <c r="AB100" s="2">
        <v>1187.9378015005116</v>
      </c>
      <c r="AC100" s="2">
        <v>1097217.6950837113</v>
      </c>
      <c r="AD100" s="2">
        <v>94089.611973963052</v>
      </c>
      <c r="AE100" s="2">
        <v>692525.25701739429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121.02751210754326</v>
      </c>
      <c r="AP100" s="2">
        <v>6700.717039662336</v>
      </c>
      <c r="AQ100" s="2">
        <v>45696.35495484963</v>
      </c>
      <c r="AR100" s="2">
        <v>0</v>
      </c>
      <c r="AS100" s="2">
        <v>0</v>
      </c>
      <c r="AT100" s="2">
        <v>720.90367515182015</v>
      </c>
      <c r="AU100" s="2">
        <v>1.8664611998046735E-3</v>
      </c>
      <c r="AV100" s="2">
        <v>182.15928634466232</v>
      </c>
      <c r="AW100" s="2">
        <v>4.5770801373279939</v>
      </c>
      <c r="AX100" s="2">
        <v>3.3229461400223754</v>
      </c>
      <c r="AY100" s="2">
        <v>68.520758328025764</v>
      </c>
      <c r="AZ100" s="2">
        <v>3.4972267990551628E-4</v>
      </c>
      <c r="BA100" s="2">
        <v>79127.510447001347</v>
      </c>
      <c r="BB100" s="2">
        <v>33433.904121329251</v>
      </c>
      <c r="BC100" s="2">
        <v>755.20589683357434</v>
      </c>
      <c r="BD100" s="2">
        <v>0</v>
      </c>
      <c r="BE100" s="2">
        <v>0</v>
      </c>
      <c r="BF100" s="2">
        <v>0</v>
      </c>
      <c r="BG100" s="2">
        <v>1.1362939590871395</v>
      </c>
      <c r="BH100" s="2">
        <v>5.9027240408874677</v>
      </c>
      <c r="BI100" s="2">
        <v>0</v>
      </c>
      <c r="BJ100" s="2">
        <v>0</v>
      </c>
      <c r="BK100" s="2">
        <v>146.13240182223353</v>
      </c>
      <c r="BL100" s="2">
        <v>6102.671947968468</v>
      </c>
      <c r="BM100" s="2">
        <v>0</v>
      </c>
      <c r="BN100" s="2">
        <v>20721.835525339575</v>
      </c>
      <c r="BO100" s="2">
        <v>113.67285298984697</v>
      </c>
      <c r="BP100" s="2">
        <v>0</v>
      </c>
      <c r="BQ100" s="2">
        <f t="shared" ref="BQ100:BQ131" si="7">SUM(C100:BP100)</f>
        <v>2114111.1397227808</v>
      </c>
      <c r="BR100" s="2">
        <v>478545.3632099324</v>
      </c>
      <c r="BT100" s="2">
        <v>0</v>
      </c>
      <c r="BV100" s="2">
        <v>27003.774578207205</v>
      </c>
      <c r="BW100" s="2">
        <v>89400.140000000014</v>
      </c>
      <c r="BX100" s="2">
        <f t="shared" si="5"/>
        <v>594949.27778813965</v>
      </c>
      <c r="BY100" s="2">
        <f t="shared" si="6"/>
        <v>2709060.4175109202</v>
      </c>
    </row>
    <row r="101" spans="1:80" x14ac:dyDescent="0.25">
      <c r="A101" s="6">
        <v>98</v>
      </c>
      <c r="B101" s="6" t="s">
        <v>176</v>
      </c>
      <c r="C101" s="2">
        <v>2882.9025913948981</v>
      </c>
      <c r="D101" s="2">
        <v>0</v>
      </c>
      <c r="E101" s="2">
        <v>4727.177628333714</v>
      </c>
      <c r="F101" s="2">
        <v>0</v>
      </c>
      <c r="G101" s="2">
        <v>7909.1858182089718</v>
      </c>
      <c r="H101" s="2">
        <v>13739.492617367194</v>
      </c>
      <c r="I101" s="2">
        <v>176.95630174889445</v>
      </c>
      <c r="J101" s="2">
        <v>240.01044741034676</v>
      </c>
      <c r="K101" s="2">
        <v>556.54047022304974</v>
      </c>
      <c r="L101" s="2">
        <v>3771.5375453106021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13.891781866362166</v>
      </c>
      <c r="V101" s="2">
        <v>547.98025688210066</v>
      </c>
      <c r="W101" s="2">
        <v>0</v>
      </c>
      <c r="X101" s="2">
        <v>60577.195643389314</v>
      </c>
      <c r="Y101" s="2">
        <v>124175.82153517501</v>
      </c>
      <c r="Z101" s="2">
        <v>0</v>
      </c>
      <c r="AA101" s="2">
        <v>0</v>
      </c>
      <c r="AB101" s="2">
        <v>736.61013617960327</v>
      </c>
      <c r="AC101" s="2">
        <v>692993.31609405461</v>
      </c>
      <c r="AD101" s="2">
        <v>564849.81158545206</v>
      </c>
      <c r="AE101" s="2">
        <v>1368245.5226409724</v>
      </c>
      <c r="AF101" s="2">
        <v>0</v>
      </c>
      <c r="AG101" s="2">
        <v>132.82807317931639</v>
      </c>
      <c r="AH101" s="2">
        <v>0</v>
      </c>
      <c r="AI101" s="2">
        <v>0</v>
      </c>
      <c r="AJ101" s="2">
        <v>0</v>
      </c>
      <c r="AK101" s="2">
        <v>26.122591527021573</v>
      </c>
      <c r="AL101" s="2">
        <v>0</v>
      </c>
      <c r="AM101" s="2">
        <v>0</v>
      </c>
      <c r="AN101" s="2">
        <v>551.08457212513326</v>
      </c>
      <c r="AO101" s="2">
        <v>122.50735752239682</v>
      </c>
      <c r="AP101" s="2">
        <v>150.29623936743221</v>
      </c>
      <c r="AQ101" s="2">
        <v>47203.664719590823</v>
      </c>
      <c r="AR101" s="2">
        <v>107165.06579146892</v>
      </c>
      <c r="AS101" s="2">
        <v>103407.8653507847</v>
      </c>
      <c r="AT101" s="2">
        <v>203.26107238646898</v>
      </c>
      <c r="AU101" s="2">
        <v>16116.517353673909</v>
      </c>
      <c r="AV101" s="2">
        <v>125902.54543922424</v>
      </c>
      <c r="AW101" s="2">
        <v>4209.6775701179895</v>
      </c>
      <c r="AX101" s="2">
        <v>21247.118038647684</v>
      </c>
      <c r="AY101" s="2">
        <v>26599.993229918568</v>
      </c>
      <c r="AZ101" s="2">
        <v>1582.5517996741776</v>
      </c>
      <c r="BA101" s="2">
        <v>91707.009253467899</v>
      </c>
      <c r="BB101" s="2">
        <v>20776.714215750879</v>
      </c>
      <c r="BC101" s="2">
        <v>388.61377509364922</v>
      </c>
      <c r="BD101" s="2">
        <v>81463.328592731094</v>
      </c>
      <c r="BE101" s="2">
        <v>1527.5292798174817</v>
      </c>
      <c r="BF101" s="2">
        <v>0</v>
      </c>
      <c r="BG101" s="2">
        <v>5336.5280477704291</v>
      </c>
      <c r="BH101" s="2">
        <v>1143.3603433684607</v>
      </c>
      <c r="BI101" s="2">
        <v>2693.9995939714213</v>
      </c>
      <c r="BJ101" s="2">
        <v>9579.3332371590604</v>
      </c>
      <c r="BK101" s="2">
        <v>7678.9739082316191</v>
      </c>
      <c r="BL101" s="2">
        <v>17056.179177171969</v>
      </c>
      <c r="BM101" s="2">
        <v>2192.8228575365551</v>
      </c>
      <c r="BN101" s="2">
        <v>28404.878643160322</v>
      </c>
      <c r="BO101" s="2">
        <v>3591.0524526929271</v>
      </c>
      <c r="BP101" s="2">
        <v>7873.7859253994193</v>
      </c>
      <c r="BQ101" s="2">
        <f t="shared" si="7"/>
        <v>3582179.1615965008</v>
      </c>
      <c r="BR101" s="2">
        <v>311078.49117596087</v>
      </c>
      <c r="BT101" s="2">
        <v>1082802.6073664662</v>
      </c>
      <c r="BV101" s="2">
        <v>56237.211709647367</v>
      </c>
      <c r="BW101" s="2">
        <v>223463.04999999996</v>
      </c>
      <c r="BX101" s="2">
        <f t="shared" si="5"/>
        <v>1673581.3602520747</v>
      </c>
      <c r="BY101" s="2">
        <f t="shared" si="6"/>
        <v>5255760.5218485752</v>
      </c>
    </row>
    <row r="102" spans="1:80" x14ac:dyDescent="0.25">
      <c r="A102" s="6">
        <v>99</v>
      </c>
      <c r="B102" s="6" t="s">
        <v>177</v>
      </c>
      <c r="C102" s="2">
        <v>0</v>
      </c>
      <c r="D102" s="2">
        <v>0</v>
      </c>
      <c r="E102" s="2">
        <v>0</v>
      </c>
      <c r="F102" s="2">
        <v>0</v>
      </c>
      <c r="G102" s="2">
        <v>1896.5122967363477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2871.2789647114182</v>
      </c>
      <c r="N102" s="2">
        <v>54.789377330424202</v>
      </c>
      <c r="O102" s="2">
        <v>154.23672062417668</v>
      </c>
      <c r="P102" s="2">
        <v>919.39247982609049</v>
      </c>
      <c r="Q102" s="2">
        <v>445.71880102204983</v>
      </c>
      <c r="R102" s="2">
        <v>1565.4994429800538</v>
      </c>
      <c r="S102" s="2">
        <v>6723.4349371816252</v>
      </c>
      <c r="T102" s="2">
        <v>11886.282674670621</v>
      </c>
      <c r="U102" s="2">
        <v>583.31544209414835</v>
      </c>
      <c r="V102" s="2">
        <v>19981.827545638658</v>
      </c>
      <c r="W102" s="2">
        <v>9716.0047488130676</v>
      </c>
      <c r="X102" s="2">
        <v>12864.786178792001</v>
      </c>
      <c r="Y102" s="2">
        <v>16765.111782700049</v>
      </c>
      <c r="Z102" s="2">
        <v>5937.1868310954642</v>
      </c>
      <c r="AA102" s="2">
        <v>144760.58100760882</v>
      </c>
      <c r="AB102" s="2">
        <v>5161.1310301995491</v>
      </c>
      <c r="AC102" s="2">
        <v>11983.192495195053</v>
      </c>
      <c r="AD102" s="2">
        <v>100870.63907370529</v>
      </c>
      <c r="AE102" s="2">
        <v>120245.06553050311</v>
      </c>
      <c r="AF102" s="2">
        <v>11284.012531802462</v>
      </c>
      <c r="AG102" s="2">
        <v>11362.112549460997</v>
      </c>
      <c r="AH102" s="2">
        <v>3515.1992231437034</v>
      </c>
      <c r="AI102" s="2">
        <v>16748.311126065943</v>
      </c>
      <c r="AJ102" s="2">
        <v>7855.4255194797843</v>
      </c>
      <c r="AK102" s="2">
        <v>326.25749040068399</v>
      </c>
      <c r="AL102" s="2">
        <v>7173.7077618041358</v>
      </c>
      <c r="AM102" s="2">
        <v>1375.6538246776847</v>
      </c>
      <c r="AN102" s="2">
        <v>262.88848408460194</v>
      </c>
      <c r="AO102" s="2">
        <v>1086.0896001162992</v>
      </c>
      <c r="AP102" s="2">
        <v>1205.9005399331643</v>
      </c>
      <c r="AQ102" s="2">
        <v>0</v>
      </c>
      <c r="AR102" s="2">
        <v>0</v>
      </c>
      <c r="AS102" s="2">
        <v>0</v>
      </c>
      <c r="AT102" s="2">
        <v>16.313418884464653</v>
      </c>
      <c r="AU102" s="2">
        <v>0</v>
      </c>
      <c r="AV102" s="2">
        <v>3.6705001257682605E-2</v>
      </c>
      <c r="AW102" s="2">
        <v>0</v>
      </c>
      <c r="AX102" s="2">
        <v>0</v>
      </c>
      <c r="AY102" s="2">
        <v>2.8758183344346175</v>
      </c>
      <c r="AZ102" s="2">
        <v>4.6181483054910126E-3</v>
      </c>
      <c r="BA102" s="2">
        <v>184042.59814609925</v>
      </c>
      <c r="BB102" s="2">
        <v>0</v>
      </c>
      <c r="BC102" s="2">
        <v>131.21204673151689</v>
      </c>
      <c r="BD102" s="2">
        <v>0</v>
      </c>
      <c r="BE102" s="2">
        <v>0</v>
      </c>
      <c r="BF102" s="2">
        <v>0</v>
      </c>
      <c r="BG102" s="2">
        <v>13.531554961587684</v>
      </c>
      <c r="BH102" s="2">
        <v>2.2626115498758019</v>
      </c>
      <c r="BI102" s="2">
        <v>617.77956917819472</v>
      </c>
      <c r="BJ102" s="2">
        <v>29.713596887447597</v>
      </c>
      <c r="BK102" s="2">
        <v>212.07940121610483</v>
      </c>
      <c r="BL102" s="2">
        <v>9.6215735385111394</v>
      </c>
      <c r="BM102" s="2">
        <v>1113.7332353096353</v>
      </c>
      <c r="BN102" s="2">
        <v>1802.3672624739399</v>
      </c>
      <c r="BO102" s="2">
        <v>89.565796085065898</v>
      </c>
      <c r="BP102" s="2">
        <v>35936.327277129138</v>
      </c>
      <c r="BQ102" s="2">
        <f t="shared" si="7"/>
        <v>761601.56864392606</v>
      </c>
      <c r="BR102" s="2">
        <v>1338677.8923249748</v>
      </c>
      <c r="BT102" s="2">
        <v>2355741.9507786529</v>
      </c>
      <c r="BV102" s="2">
        <v>28519.552905980217</v>
      </c>
      <c r="BW102" s="2">
        <v>2005327.3599999999</v>
      </c>
      <c r="BX102" s="2">
        <f t="shared" si="5"/>
        <v>5728266.7560096076</v>
      </c>
      <c r="BY102" s="2">
        <f t="shared" si="6"/>
        <v>6489868.3246535333</v>
      </c>
    </row>
    <row r="103" spans="1:80" x14ac:dyDescent="0.25">
      <c r="A103" s="6">
        <v>100</v>
      </c>
      <c r="B103" s="6" t="s">
        <v>178</v>
      </c>
      <c r="C103" s="2">
        <v>0</v>
      </c>
      <c r="D103" s="2">
        <v>0</v>
      </c>
      <c r="E103" s="2">
        <v>14768.657264966052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343.6386360861689</v>
      </c>
      <c r="N103" s="2">
        <v>8.8978968347852945</v>
      </c>
      <c r="O103" s="2">
        <v>26.739001852440474</v>
      </c>
      <c r="P103" s="2">
        <v>366.85072120922581</v>
      </c>
      <c r="Q103" s="2">
        <v>76.336769654611274</v>
      </c>
      <c r="R103" s="2">
        <v>329.77553306342446</v>
      </c>
      <c r="S103" s="2">
        <v>3690.3616854479569</v>
      </c>
      <c r="T103" s="2">
        <v>993.37696173560892</v>
      </c>
      <c r="U103" s="2">
        <v>87.334348048145671</v>
      </c>
      <c r="V103" s="2">
        <v>230290.00763957895</v>
      </c>
      <c r="W103" s="2">
        <v>3114.7159074596948</v>
      </c>
      <c r="X103" s="2">
        <v>14762.540419798033</v>
      </c>
      <c r="Y103" s="2">
        <v>47765.390381236117</v>
      </c>
      <c r="Z103" s="2">
        <v>106.80463777852259</v>
      </c>
      <c r="AA103" s="2">
        <v>12983.735824426345</v>
      </c>
      <c r="AB103" s="2">
        <v>430.35943967538344</v>
      </c>
      <c r="AC103" s="2">
        <v>187814.73357991435</v>
      </c>
      <c r="AD103" s="2">
        <v>32485.939290942824</v>
      </c>
      <c r="AE103" s="2">
        <v>40394.874951082689</v>
      </c>
      <c r="AF103" s="2">
        <v>5019.9876350956456</v>
      </c>
      <c r="AG103" s="2">
        <v>5210.4868059037681</v>
      </c>
      <c r="AH103" s="2">
        <v>1133.7792468099124</v>
      </c>
      <c r="AI103" s="2">
        <v>2405.3028614395175</v>
      </c>
      <c r="AJ103" s="2">
        <v>3961.4456119707183</v>
      </c>
      <c r="AK103" s="2">
        <v>1989.4101531006818</v>
      </c>
      <c r="AL103" s="2">
        <v>1274.8456779436199</v>
      </c>
      <c r="AM103" s="2">
        <v>261.43912208834212</v>
      </c>
      <c r="AN103" s="2">
        <v>213.87959171582648</v>
      </c>
      <c r="AO103" s="2">
        <v>163.46982928517616</v>
      </c>
      <c r="AP103" s="2">
        <v>211.23937586745996</v>
      </c>
      <c r="AQ103" s="2">
        <v>0</v>
      </c>
      <c r="AR103" s="2">
        <v>0</v>
      </c>
      <c r="AS103" s="2">
        <v>0</v>
      </c>
      <c r="AT103" s="2">
        <v>325.28447917489109</v>
      </c>
      <c r="AU103" s="2">
        <v>0</v>
      </c>
      <c r="AV103" s="2">
        <v>6.7276539111641104E-3</v>
      </c>
      <c r="AW103" s="2">
        <v>0</v>
      </c>
      <c r="AX103" s="2">
        <v>0</v>
      </c>
      <c r="AY103" s="2">
        <v>0.50555005191638891</v>
      </c>
      <c r="AZ103" s="2">
        <v>7.540357761741689E-4</v>
      </c>
      <c r="BA103" s="2">
        <v>14415.251960520067</v>
      </c>
      <c r="BB103" s="2">
        <v>1504.2449527397744</v>
      </c>
      <c r="BC103" s="2">
        <v>18.568742254131244</v>
      </c>
      <c r="BD103" s="2">
        <v>0</v>
      </c>
      <c r="BE103" s="2">
        <v>0</v>
      </c>
      <c r="BF103" s="2">
        <v>0</v>
      </c>
      <c r="BG103" s="2">
        <v>2.4264154259422077</v>
      </c>
      <c r="BH103" s="2">
        <v>0.32409985016579412</v>
      </c>
      <c r="BI103" s="2">
        <v>4.3796617815096299E-2</v>
      </c>
      <c r="BJ103" s="2">
        <v>5.0701353687485309</v>
      </c>
      <c r="BK103" s="2">
        <v>37.151217726893115</v>
      </c>
      <c r="BL103" s="2">
        <v>1.7560989803327534</v>
      </c>
      <c r="BM103" s="2">
        <v>261.08857895105342</v>
      </c>
      <c r="BN103" s="2">
        <v>323.10960070644097</v>
      </c>
      <c r="BO103" s="2">
        <v>15.235368472130036</v>
      </c>
      <c r="BP103" s="2">
        <v>0</v>
      </c>
      <c r="BQ103" s="2">
        <f t="shared" si="7"/>
        <v>629596.42528054223</v>
      </c>
      <c r="BT103" s="2">
        <v>5216789.0404719198</v>
      </c>
      <c r="BV103" s="2">
        <v>25390.618061439385</v>
      </c>
      <c r="BW103" s="2">
        <v>1671789.3899999997</v>
      </c>
      <c r="BX103" s="2">
        <f t="shared" si="5"/>
        <v>6913969.0485333586</v>
      </c>
      <c r="BY103" s="2">
        <f t="shared" si="6"/>
        <v>7543565.4738139007</v>
      </c>
    </row>
    <row r="104" spans="1:80" x14ac:dyDescent="0.25">
      <c r="A104" s="6">
        <v>101</v>
      </c>
      <c r="B104" s="6" t="s">
        <v>179</v>
      </c>
      <c r="C104" s="2">
        <v>9876.1286528320707</v>
      </c>
      <c r="D104" s="2">
        <v>0</v>
      </c>
      <c r="E104" s="2">
        <v>41042.601196388736</v>
      </c>
      <c r="F104" s="2">
        <v>0</v>
      </c>
      <c r="G104" s="2">
        <v>34255.290015797698</v>
      </c>
      <c r="H104" s="2">
        <v>701.21481698783543</v>
      </c>
      <c r="I104" s="2">
        <v>252.67099741371183</v>
      </c>
      <c r="J104" s="2">
        <v>1038.569583205968</v>
      </c>
      <c r="K104" s="2">
        <v>4402.9867631194993</v>
      </c>
      <c r="L104" s="2">
        <v>26394.015182548257</v>
      </c>
      <c r="M104" s="2">
        <v>4084.2411277732199</v>
      </c>
      <c r="N104" s="2">
        <v>105.75398801839157</v>
      </c>
      <c r="O104" s="2">
        <v>319.79884020469427</v>
      </c>
      <c r="P104" s="2">
        <v>4358.9326811931533</v>
      </c>
      <c r="Q104" s="2">
        <v>907.2838192342615</v>
      </c>
      <c r="R104" s="2">
        <v>3919.4742780123734</v>
      </c>
      <c r="S104" s="2">
        <v>39179.349255874797</v>
      </c>
      <c r="T104" s="2">
        <v>11927.748351737688</v>
      </c>
      <c r="U104" s="2">
        <v>1109.9128339556287</v>
      </c>
      <c r="V104" s="2">
        <v>213624.86974862343</v>
      </c>
      <c r="W104" s="2">
        <v>81166.106247309785</v>
      </c>
      <c r="X104" s="2">
        <v>40493.057274954263</v>
      </c>
      <c r="Y104" s="2">
        <v>123851.73430790805</v>
      </c>
      <c r="Z104" s="2">
        <v>419527.87506275647</v>
      </c>
      <c r="AA104" s="2">
        <v>56474.793193485209</v>
      </c>
      <c r="AB104" s="2">
        <v>5488.9552131019718</v>
      </c>
      <c r="AC104" s="2">
        <v>71021.280272652264</v>
      </c>
      <c r="AD104" s="2">
        <v>68070.761500230234</v>
      </c>
      <c r="AE104" s="2">
        <v>102773.0869564626</v>
      </c>
      <c r="AF104" s="2">
        <v>59566.379656619611</v>
      </c>
      <c r="AG104" s="2">
        <v>72101.156191518661</v>
      </c>
      <c r="AH104" s="2">
        <v>13633.863857914017</v>
      </c>
      <c r="AI104" s="2">
        <v>76472.432123817605</v>
      </c>
      <c r="AJ104" s="2">
        <v>47972.616218988391</v>
      </c>
      <c r="AK104" s="2">
        <v>542.1104771107548</v>
      </c>
      <c r="AL104" s="2">
        <v>15823.046112056983</v>
      </c>
      <c r="AM104" s="2">
        <v>75256.122360478752</v>
      </c>
      <c r="AN104" s="2">
        <v>598.52698303471743</v>
      </c>
      <c r="AO104" s="2">
        <v>1899.995469418295</v>
      </c>
      <c r="AP104" s="2">
        <v>1623.0151417621375</v>
      </c>
      <c r="AQ104" s="2">
        <v>23453.512979036375</v>
      </c>
      <c r="AR104" s="2">
        <v>79363.087975412476</v>
      </c>
      <c r="AS104" s="2">
        <v>165668.08230545433</v>
      </c>
      <c r="AT104" s="2">
        <v>835.70812189776655</v>
      </c>
      <c r="AU104" s="2">
        <v>153748.49149346096</v>
      </c>
      <c r="AV104" s="2">
        <v>461123.74176039424</v>
      </c>
      <c r="AW104" s="2">
        <v>38419.054479999701</v>
      </c>
      <c r="AX104" s="2">
        <v>154657.04362171621</v>
      </c>
      <c r="AY104" s="2">
        <v>225113.67315041172</v>
      </c>
      <c r="AZ104" s="2">
        <v>12302.124882849859</v>
      </c>
      <c r="BA104" s="2">
        <v>400738.99707053497</v>
      </c>
      <c r="BB104" s="2">
        <v>9542.0543811996886</v>
      </c>
      <c r="BC104" s="2">
        <v>1292.0053174686454</v>
      </c>
      <c r="BD104" s="2">
        <v>39350.025737594609</v>
      </c>
      <c r="BE104" s="2">
        <v>17098.912357010457</v>
      </c>
      <c r="BF104" s="2">
        <v>0</v>
      </c>
      <c r="BG104" s="2">
        <v>43855.970269120953</v>
      </c>
      <c r="BH104" s="2">
        <v>7760.3690225629143</v>
      </c>
      <c r="BI104" s="2">
        <v>1328.947559222391</v>
      </c>
      <c r="BJ104" s="2">
        <v>68015.494218034321</v>
      </c>
      <c r="BK104" s="2">
        <v>29948.967908903232</v>
      </c>
      <c r="BL104" s="2">
        <v>17154.468942454543</v>
      </c>
      <c r="BM104" s="2">
        <v>17764.772596842908</v>
      </c>
      <c r="BN104" s="2">
        <v>19426.014574277291</v>
      </c>
      <c r="BO104" s="2">
        <v>27794.239650427538</v>
      </c>
      <c r="BP104" s="2">
        <v>42798.456776609179</v>
      </c>
      <c r="BQ104" s="2">
        <f t="shared" si="7"/>
        <v>3790411.9739073999</v>
      </c>
      <c r="BT104" s="2">
        <v>7995586.64782885</v>
      </c>
      <c r="BV104" s="2">
        <v>115684.79155244226</v>
      </c>
      <c r="BW104" s="2">
        <v>216097.59000000003</v>
      </c>
      <c r="BX104" s="2">
        <f t="shared" si="5"/>
        <v>8327369.0293812919</v>
      </c>
      <c r="BY104" s="2">
        <f t="shared" si="6"/>
        <v>12117781.003288692</v>
      </c>
    </row>
    <row r="105" spans="1:80" x14ac:dyDescent="0.25">
      <c r="A105" s="6">
        <v>102</v>
      </c>
      <c r="B105" s="6" t="s">
        <v>180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1492.3356894968417</v>
      </c>
      <c r="M105" s="2">
        <v>0</v>
      </c>
      <c r="N105" s="2">
        <v>2.5572256106829653E-3</v>
      </c>
      <c r="O105" s="2">
        <v>0</v>
      </c>
      <c r="P105" s="2">
        <v>0</v>
      </c>
      <c r="Q105" s="2">
        <v>2.4200534848034419E-3</v>
      </c>
      <c r="R105" s="2">
        <v>0</v>
      </c>
      <c r="S105" s="2">
        <v>0</v>
      </c>
      <c r="T105" s="2">
        <v>3965.450888404363</v>
      </c>
      <c r="U105" s="2">
        <v>0</v>
      </c>
      <c r="V105" s="2">
        <v>0</v>
      </c>
      <c r="W105" s="2">
        <v>0</v>
      </c>
      <c r="X105" s="2">
        <v>53870.888826866576</v>
      </c>
      <c r="Y105" s="2">
        <v>0</v>
      </c>
      <c r="Z105" s="2">
        <v>317981.20582589222</v>
      </c>
      <c r="AA105" s="2">
        <v>101848.88970690212</v>
      </c>
      <c r="AB105" s="2">
        <v>165855.23727385784</v>
      </c>
      <c r="AC105" s="2">
        <v>165359.3498588592</v>
      </c>
      <c r="AD105" s="2">
        <v>180580.32715064124</v>
      </c>
      <c r="AE105" s="2">
        <v>148795.90709755133</v>
      </c>
      <c r="AF105" s="2">
        <v>0</v>
      </c>
      <c r="AG105" s="2">
        <v>2985.3562713738379</v>
      </c>
      <c r="AH105" s="2">
        <v>12992.606569318872</v>
      </c>
      <c r="AI105" s="2">
        <v>757.41640335626823</v>
      </c>
      <c r="AJ105" s="2">
        <v>514.83022842670687</v>
      </c>
      <c r="AK105" s="2">
        <v>34.467093055105565</v>
      </c>
      <c r="AL105" s="2">
        <v>1085.1331312924972</v>
      </c>
      <c r="AM105" s="2">
        <v>14870.466981804868</v>
      </c>
      <c r="AN105" s="2">
        <v>227.09428427512822</v>
      </c>
      <c r="AO105" s="2">
        <v>12512.262469697922</v>
      </c>
      <c r="AP105" s="2">
        <v>2180.2074891216052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78.123442707752361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f t="shared" si="7"/>
        <v>1187987.5616601815</v>
      </c>
      <c r="BR105" s="2">
        <v>717798.79200531053</v>
      </c>
      <c r="BT105" s="2">
        <v>5697708.6029724814</v>
      </c>
      <c r="BV105" s="2">
        <v>64493.507736589236</v>
      </c>
      <c r="BW105" s="2">
        <v>1141405.7500000002</v>
      </c>
      <c r="BX105" s="2">
        <f t="shared" si="5"/>
        <v>7621406.652714381</v>
      </c>
      <c r="BY105" s="2">
        <f t="shared" si="6"/>
        <v>8809394.2143745627</v>
      </c>
    </row>
    <row r="106" spans="1:80" x14ac:dyDescent="0.25">
      <c r="A106" s="6">
        <v>103</v>
      </c>
      <c r="B106" s="6" t="s">
        <v>181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453.2563535210702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34090.382525820816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49.200781349115147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22127.631122324274</v>
      </c>
      <c r="AV106" s="2">
        <v>28216.452352998982</v>
      </c>
      <c r="AW106" s="2">
        <v>0</v>
      </c>
      <c r="AX106" s="2">
        <v>230015.28954466787</v>
      </c>
      <c r="AY106" s="2">
        <v>0</v>
      </c>
      <c r="AZ106" s="2">
        <v>1067.313208307012</v>
      </c>
      <c r="BA106" s="2">
        <v>122048.19746259131</v>
      </c>
      <c r="BB106" s="2">
        <v>10221.739696959774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448289.46304854023</v>
      </c>
      <c r="BR106" s="2">
        <v>3780.8465956385626</v>
      </c>
      <c r="BT106" s="2">
        <v>182135.65586203701</v>
      </c>
      <c r="BV106" s="2">
        <v>1140.0326377198821</v>
      </c>
      <c r="BW106" s="2">
        <v>43554.689999999981</v>
      </c>
      <c r="BX106" s="2">
        <f t="shared" si="5"/>
        <v>230611.22509539544</v>
      </c>
      <c r="BY106" s="2">
        <f t="shared" si="6"/>
        <v>678900.68814393564</v>
      </c>
    </row>
    <row r="107" spans="1:80" x14ac:dyDescent="0.25">
      <c r="A107" s="6">
        <v>104</v>
      </c>
      <c r="B107" s="6" t="s">
        <v>182</v>
      </c>
      <c r="C107" s="2">
        <v>0</v>
      </c>
      <c r="D107" s="2">
        <v>0</v>
      </c>
      <c r="E107" s="2">
        <v>0</v>
      </c>
      <c r="F107" s="2">
        <v>43861.462496836706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388784.27850577881</v>
      </c>
      <c r="AX107" s="2">
        <v>0</v>
      </c>
      <c r="AY107" s="2">
        <v>43194.274052257875</v>
      </c>
      <c r="AZ107" s="2">
        <v>0</v>
      </c>
      <c r="BA107" s="2">
        <v>0</v>
      </c>
      <c r="BB107" s="2">
        <v>151988.85609696983</v>
      </c>
      <c r="BC107" s="2">
        <v>862.29959718212467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628691.1707490253</v>
      </c>
      <c r="BT107" s="2">
        <v>2173941.57925364</v>
      </c>
      <c r="BV107" s="2">
        <v>106863.52988370945</v>
      </c>
      <c r="BW107" s="2">
        <v>2064789.6099999999</v>
      </c>
      <c r="BX107" s="2">
        <f t="shared" si="5"/>
        <v>4345594.7191373492</v>
      </c>
      <c r="BY107" s="2">
        <f t="shared" si="6"/>
        <v>4974285.8898863746</v>
      </c>
    </row>
    <row r="108" spans="1:80" x14ac:dyDescent="0.25">
      <c r="A108" s="6">
        <v>105</v>
      </c>
      <c r="B108" s="6" t="s">
        <v>183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18.022074888898949</v>
      </c>
      <c r="AE108" s="2">
        <v>72.98583214683407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592.91033708344264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683.9182441191756</v>
      </c>
      <c r="BT108" s="2">
        <v>992769.27665552997</v>
      </c>
      <c r="BV108" s="2">
        <v>17734.061724254359</v>
      </c>
      <c r="BW108" s="2">
        <v>77358.02</v>
      </c>
      <c r="BX108" s="2">
        <f t="shared" si="5"/>
        <v>1087861.3583797843</v>
      </c>
      <c r="BY108" s="2">
        <f t="shared" si="6"/>
        <v>1088545.2766239035</v>
      </c>
    </row>
    <row r="109" spans="1:80" x14ac:dyDescent="0.25">
      <c r="A109" s="6">
        <v>106</v>
      </c>
      <c r="B109" s="6" t="s">
        <v>184</v>
      </c>
      <c r="C109" s="2">
        <v>17296.521569526958</v>
      </c>
      <c r="D109" s="2">
        <v>0</v>
      </c>
      <c r="E109" s="2">
        <v>27289.801243716192</v>
      </c>
      <c r="F109" s="2">
        <v>0</v>
      </c>
      <c r="G109" s="2">
        <v>12579.127368344358</v>
      </c>
      <c r="H109" s="2">
        <v>31134.649615894865</v>
      </c>
      <c r="I109" s="2">
        <v>1263.4835401294642</v>
      </c>
      <c r="J109" s="2">
        <v>25702.054392155937</v>
      </c>
      <c r="K109" s="2">
        <v>3117.9703810553137</v>
      </c>
      <c r="L109" s="2">
        <v>8837.4074685872365</v>
      </c>
      <c r="M109" s="2">
        <v>17.138469433930002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2728.5583572284208</v>
      </c>
      <c r="U109" s="2">
        <v>141.49529557914659</v>
      </c>
      <c r="V109" s="2">
        <v>0</v>
      </c>
      <c r="W109" s="2">
        <v>0</v>
      </c>
      <c r="X109" s="2">
        <v>0</v>
      </c>
      <c r="Y109" s="2">
        <v>15069.818276482983</v>
      </c>
      <c r="Z109" s="2">
        <v>0</v>
      </c>
      <c r="AA109" s="2">
        <v>0</v>
      </c>
      <c r="AB109" s="2">
        <v>0</v>
      </c>
      <c r="AC109" s="2">
        <v>0</v>
      </c>
      <c r="AD109" s="2">
        <v>660707.23168280593</v>
      </c>
      <c r="AE109" s="2">
        <v>2194135.8624815485</v>
      </c>
      <c r="AF109" s="2">
        <v>0</v>
      </c>
      <c r="AG109" s="2">
        <v>203377.75357388149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5.3981244879485031E-2</v>
      </c>
      <c r="AN109" s="2">
        <v>72.929329459184814</v>
      </c>
      <c r="AO109" s="2">
        <v>0</v>
      </c>
      <c r="AP109" s="2">
        <v>475.30805868776525</v>
      </c>
      <c r="AQ109" s="2">
        <v>87042.389858777344</v>
      </c>
      <c r="AR109" s="2">
        <v>247685.57467712022</v>
      </c>
      <c r="AS109" s="2">
        <v>113799.61063916195</v>
      </c>
      <c r="AT109" s="2">
        <v>11337.546708804843</v>
      </c>
      <c r="AU109" s="2">
        <v>82936.237450125569</v>
      </c>
      <c r="AV109" s="2">
        <v>325576.43731449393</v>
      </c>
      <c r="AW109" s="2">
        <v>24036.757330557721</v>
      </c>
      <c r="AX109" s="2">
        <v>121192.92417811081</v>
      </c>
      <c r="AY109" s="2">
        <v>157324.06099285142</v>
      </c>
      <c r="AZ109" s="2">
        <v>9024.8296991723601</v>
      </c>
      <c r="BA109" s="2">
        <v>148413.48037013909</v>
      </c>
      <c r="BB109" s="2">
        <v>500233.92095735745</v>
      </c>
      <c r="BC109" s="2">
        <v>3322.6421521512093</v>
      </c>
      <c r="BD109" s="2">
        <v>62576.110218561553</v>
      </c>
      <c r="BE109" s="2">
        <v>8874.92192647909</v>
      </c>
      <c r="BF109" s="2">
        <v>0</v>
      </c>
      <c r="BG109" s="2">
        <v>31117.475316642925</v>
      </c>
      <c r="BH109" s="2">
        <v>6483.1203202175302</v>
      </c>
      <c r="BI109" s="2">
        <v>1935.6415421430922</v>
      </c>
      <c r="BJ109" s="2">
        <v>55802.696209042268</v>
      </c>
      <c r="BK109" s="2">
        <v>45536.2663830944</v>
      </c>
      <c r="BL109" s="2">
        <v>87551.311840486931</v>
      </c>
      <c r="BM109" s="2">
        <v>15248.503509261902</v>
      </c>
      <c r="BN109" s="2">
        <v>170006.31827310412</v>
      </c>
      <c r="BO109" s="2">
        <v>23376.94735246358</v>
      </c>
      <c r="BP109" s="2">
        <v>57896.932909441319</v>
      </c>
      <c r="BQ109" s="2">
        <f t="shared" si="7"/>
        <v>5602279.8232155247</v>
      </c>
      <c r="BR109" s="2">
        <v>8626771.2248831782</v>
      </c>
      <c r="BT109" s="2">
        <v>31931748.56872803</v>
      </c>
      <c r="BV109" s="2">
        <v>665320.15356924536</v>
      </c>
      <c r="BW109" s="2">
        <v>5256663.8400000026</v>
      </c>
      <c r="BX109" s="2">
        <f t="shared" si="5"/>
        <v>46480503.787180454</v>
      </c>
      <c r="BY109" s="2">
        <f t="shared" si="6"/>
        <v>52082783.610395975</v>
      </c>
    </row>
    <row r="110" spans="1:80" x14ac:dyDescent="0.25">
      <c r="A110" s="6">
        <v>107</v>
      </c>
      <c r="B110" s="6" t="s">
        <v>185</v>
      </c>
      <c r="C110" s="2">
        <v>0</v>
      </c>
      <c r="D110" s="2">
        <v>0</v>
      </c>
      <c r="E110" s="2">
        <v>9782.2901114563392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503741.56837338622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249.57475821756273</v>
      </c>
      <c r="AQ110" s="2">
        <v>15.495644959407425</v>
      </c>
      <c r="AR110" s="2">
        <v>0</v>
      </c>
      <c r="AS110" s="2">
        <v>0</v>
      </c>
      <c r="AT110" s="2">
        <v>0</v>
      </c>
      <c r="AU110" s="2">
        <v>0</v>
      </c>
      <c r="AV110" s="2">
        <v>152771.50475346469</v>
      </c>
      <c r="AW110" s="2">
        <v>0.13609882351845998</v>
      </c>
      <c r="AX110" s="2">
        <v>0</v>
      </c>
      <c r="AY110" s="2">
        <v>208.87624037506828</v>
      </c>
      <c r="AZ110" s="2">
        <v>5.5927774231611337E-4</v>
      </c>
      <c r="BA110" s="2">
        <v>56.372395525481352</v>
      </c>
      <c r="BB110" s="2">
        <v>92730.040675349795</v>
      </c>
      <c r="BC110" s="2">
        <v>1559.2727940271429</v>
      </c>
      <c r="BD110" s="2">
        <v>0</v>
      </c>
      <c r="BE110" s="2">
        <v>0</v>
      </c>
      <c r="BF110" s="2">
        <v>0</v>
      </c>
      <c r="BG110" s="2">
        <v>309.75060655610292</v>
      </c>
      <c r="BH110" s="2">
        <v>10.475610164875439</v>
      </c>
      <c r="BI110" s="2">
        <v>0</v>
      </c>
      <c r="BJ110" s="2">
        <v>415.14548032722541</v>
      </c>
      <c r="BK110" s="2">
        <v>130.32896968857992</v>
      </c>
      <c r="BL110" s="2">
        <v>3366.9289263552187</v>
      </c>
      <c r="BM110" s="2">
        <v>6622.9058348201524</v>
      </c>
      <c r="BN110" s="2">
        <v>9850.392990711538</v>
      </c>
      <c r="BO110" s="2">
        <v>1093.2869328474162</v>
      </c>
      <c r="BP110" s="2">
        <v>46069.458028003864</v>
      </c>
      <c r="BQ110" s="2">
        <f t="shared" si="7"/>
        <v>828983.80578433792</v>
      </c>
      <c r="BR110" s="2">
        <v>7450646.9429204091</v>
      </c>
      <c r="BT110" s="2">
        <v>2928365.5586635359</v>
      </c>
      <c r="BV110" s="2">
        <v>162767.19897768763</v>
      </c>
      <c r="BW110" s="2">
        <v>920220.75000000012</v>
      </c>
      <c r="BX110" s="2">
        <f t="shared" si="5"/>
        <v>11462000.450561633</v>
      </c>
      <c r="BY110" s="2">
        <f t="shared" si="6"/>
        <v>12290984.256345971</v>
      </c>
    </row>
    <row r="111" spans="1:80" x14ac:dyDescent="0.25">
      <c r="A111" s="6">
        <v>108</v>
      </c>
      <c r="B111" s="6" t="s">
        <v>186</v>
      </c>
      <c r="C111" s="2">
        <v>0</v>
      </c>
      <c r="D111" s="2">
        <v>0</v>
      </c>
      <c r="E111" s="2">
        <v>4437.2005236768846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33062.86754589116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4.5499864847813267</v>
      </c>
      <c r="AP111" s="2">
        <v>0</v>
      </c>
      <c r="AQ111" s="2">
        <v>2.0589721095157203</v>
      </c>
      <c r="AR111" s="2">
        <v>0</v>
      </c>
      <c r="AS111" s="2">
        <v>0</v>
      </c>
      <c r="AT111" s="2">
        <v>0</v>
      </c>
      <c r="AU111" s="2">
        <v>0</v>
      </c>
      <c r="AV111" s="2">
        <v>37160.723738945606</v>
      </c>
      <c r="AW111" s="2">
        <v>7.6299445417139039E-2</v>
      </c>
      <c r="AX111" s="2">
        <v>0</v>
      </c>
      <c r="AY111" s="2">
        <v>107.38503922296064</v>
      </c>
      <c r="AZ111" s="2">
        <v>2.6705679919301716E-4</v>
      </c>
      <c r="BA111" s="2">
        <v>28.144120162719013</v>
      </c>
      <c r="BB111" s="2">
        <v>18760.276176581392</v>
      </c>
      <c r="BC111" s="2">
        <v>645.33156252837364</v>
      </c>
      <c r="BD111" s="2">
        <v>0</v>
      </c>
      <c r="BE111" s="2">
        <v>0</v>
      </c>
      <c r="BF111" s="2">
        <v>0</v>
      </c>
      <c r="BG111" s="2">
        <v>162.43576010608547</v>
      </c>
      <c r="BH111" s="2">
        <v>4.3883391663368991</v>
      </c>
      <c r="BI111" s="2">
        <v>0</v>
      </c>
      <c r="BJ111" s="2">
        <v>207.16513572978903</v>
      </c>
      <c r="BK111" s="2">
        <v>66.767874945122529</v>
      </c>
      <c r="BL111" s="2">
        <v>1797.1687697672039</v>
      </c>
      <c r="BM111" s="2">
        <v>4540.5378675924494</v>
      </c>
      <c r="BN111" s="2">
        <v>5164.3082488616337</v>
      </c>
      <c r="BO111" s="2">
        <v>543.87614898675065</v>
      </c>
      <c r="BP111" s="2">
        <v>242594.09506684891</v>
      </c>
      <c r="BQ111" s="2">
        <f t="shared" si="7"/>
        <v>349289.35744410986</v>
      </c>
      <c r="BR111" s="2">
        <v>1608750.6904010926</v>
      </c>
      <c r="BT111" s="2">
        <v>1050132.5900278473</v>
      </c>
      <c r="BV111" s="2">
        <v>33409.012313819236</v>
      </c>
      <c r="BW111" s="2">
        <v>25222</v>
      </c>
      <c r="BX111" s="2">
        <f t="shared" si="5"/>
        <v>2717514.292742759</v>
      </c>
      <c r="BY111" s="2">
        <f t="shared" si="6"/>
        <v>3066803.6501868689</v>
      </c>
    </row>
    <row r="112" spans="1:80" x14ac:dyDescent="0.25">
      <c r="A112" s="6">
        <v>109</v>
      </c>
      <c r="B112" s="6" t="s">
        <v>187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1391.7853443376207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57.79845006111259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2066.2403406116046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19038.5474720852</v>
      </c>
      <c r="BQ112" s="2">
        <f t="shared" si="7"/>
        <v>22554.371607095538</v>
      </c>
      <c r="BT112" s="2">
        <v>1712416.2467491499</v>
      </c>
      <c r="BV112" s="2">
        <v>4011.3406382112271</v>
      </c>
      <c r="BW112" s="2">
        <v>1208500.3400000001</v>
      </c>
      <c r="BX112" s="2">
        <f t="shared" si="5"/>
        <v>2924927.9273873614</v>
      </c>
      <c r="BY112" s="2">
        <f t="shared" si="6"/>
        <v>2947482.2989944569</v>
      </c>
    </row>
    <row r="113" spans="1:77" x14ac:dyDescent="0.25">
      <c r="A113" s="6">
        <v>110</v>
      </c>
      <c r="B113" s="6" t="s">
        <v>188</v>
      </c>
      <c r="C113" s="2">
        <v>113208.21203943175</v>
      </c>
      <c r="D113" s="2">
        <v>0</v>
      </c>
      <c r="E113" s="2">
        <v>14378.701356627587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107.39539899957995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2795.4030942003105</v>
      </c>
      <c r="AE113" s="2">
        <v>144774.17140374068</v>
      </c>
      <c r="AF113" s="2">
        <v>0</v>
      </c>
      <c r="AG113" s="2">
        <v>4554.6833576601593</v>
      </c>
      <c r="AH113" s="2">
        <v>699.17551205133793</v>
      </c>
      <c r="AI113" s="2">
        <v>210.50468117102659</v>
      </c>
      <c r="AJ113" s="2">
        <v>55.415646289446556</v>
      </c>
      <c r="AK113" s="2">
        <v>0</v>
      </c>
      <c r="AL113" s="2">
        <v>643.09949653380113</v>
      </c>
      <c r="AM113" s="2">
        <v>125.79898309220505</v>
      </c>
      <c r="AN113" s="2">
        <v>0</v>
      </c>
      <c r="AO113" s="2">
        <v>46.225058374218989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1.1094180755851539</v>
      </c>
      <c r="AW113" s="2">
        <v>8.6357217344813372E-2</v>
      </c>
      <c r="AX113" s="2">
        <v>0</v>
      </c>
      <c r="AY113" s="2">
        <v>132.80085445765792</v>
      </c>
      <c r="AZ113" s="2">
        <v>7.8045886145284335E-4</v>
      </c>
      <c r="BA113" s="2">
        <v>37.889123526624971</v>
      </c>
      <c r="BB113" s="2">
        <v>3233.4596697520465</v>
      </c>
      <c r="BC113" s="2">
        <v>462.56015730053787</v>
      </c>
      <c r="BD113" s="2">
        <v>0</v>
      </c>
      <c r="BE113" s="2">
        <v>0</v>
      </c>
      <c r="BF113" s="2">
        <v>0</v>
      </c>
      <c r="BG113" s="2">
        <v>197.78948552236159</v>
      </c>
      <c r="BH113" s="2">
        <v>6.8554797672381227</v>
      </c>
      <c r="BI113" s="2">
        <v>114.39992980021259</v>
      </c>
      <c r="BJ113" s="2">
        <v>266.15574042561718</v>
      </c>
      <c r="BK113" s="2">
        <v>102.24037758018089</v>
      </c>
      <c r="BL113" s="2">
        <v>2137.2496432467979</v>
      </c>
      <c r="BM113" s="2">
        <v>4304.9536503735444</v>
      </c>
      <c r="BN113" s="2">
        <v>711.14482270122198</v>
      </c>
      <c r="BO113" s="2">
        <v>701.96465646781576</v>
      </c>
      <c r="BP113" s="2">
        <v>0</v>
      </c>
      <c r="BQ113" s="2">
        <f t="shared" si="7"/>
        <v>294009.44617484586</v>
      </c>
      <c r="BR113" s="2">
        <v>53763.329981675968</v>
      </c>
      <c r="BT113" s="2">
        <v>1958542.2995947271</v>
      </c>
      <c r="BV113" s="2">
        <v>35001.581325965853</v>
      </c>
      <c r="BW113" s="2">
        <v>7634.66</v>
      </c>
      <c r="BX113" s="2">
        <f t="shared" si="5"/>
        <v>2054941.870902369</v>
      </c>
      <c r="BY113" s="2">
        <f t="shared" si="6"/>
        <v>2348951.3170772148</v>
      </c>
    </row>
    <row r="114" spans="1:77" x14ac:dyDescent="0.25">
      <c r="A114" s="6">
        <v>111</v>
      </c>
      <c r="B114" s="6" t="s">
        <v>189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169.20087431405918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22191.250434958674</v>
      </c>
      <c r="AK114" s="2">
        <v>0</v>
      </c>
      <c r="AL114" s="2">
        <v>0</v>
      </c>
      <c r="AM114" s="2">
        <v>0</v>
      </c>
      <c r="AN114" s="2">
        <v>0</v>
      </c>
      <c r="AO114" s="2">
        <v>10648329.772889487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f t="shared" si="7"/>
        <v>10670690.22419876</v>
      </c>
      <c r="BT114" s="2">
        <v>0</v>
      </c>
      <c r="BU114" s="2">
        <v>27377500</v>
      </c>
      <c r="BV114" s="2">
        <v>272335.34519371804</v>
      </c>
      <c r="BW114" s="2">
        <v>24927724.049999982</v>
      </c>
      <c r="BX114" s="2">
        <f t="shared" si="5"/>
        <v>52577559.395193696</v>
      </c>
      <c r="BY114" s="2">
        <f t="shared" si="6"/>
        <v>63248249.619392455</v>
      </c>
    </row>
    <row r="115" spans="1:77" x14ac:dyDescent="0.25">
      <c r="A115" s="6">
        <v>112</v>
      </c>
      <c r="B115" s="6" t="s">
        <v>190</v>
      </c>
      <c r="C115" s="2">
        <v>17482.997610691935</v>
      </c>
      <c r="D115" s="2">
        <v>0</v>
      </c>
      <c r="E115" s="2">
        <v>177821.08015103056</v>
      </c>
      <c r="F115" s="2">
        <v>0</v>
      </c>
      <c r="G115" s="2">
        <v>36992.181065884128</v>
      </c>
      <c r="H115" s="2">
        <v>7145.2651553087062</v>
      </c>
      <c r="I115" s="2">
        <v>2574.4044609831926</v>
      </c>
      <c r="J115" s="2">
        <v>2482.1277518319171</v>
      </c>
      <c r="K115" s="2">
        <v>10457.463486766017</v>
      </c>
      <c r="L115" s="2">
        <v>34254.350293083218</v>
      </c>
      <c r="M115" s="2">
        <v>0</v>
      </c>
      <c r="N115" s="2">
        <v>0</v>
      </c>
      <c r="O115" s="2">
        <v>37.10747449592558</v>
      </c>
      <c r="P115" s="2">
        <v>5759.6588828281037</v>
      </c>
      <c r="Q115" s="2">
        <v>0.2844907213323053</v>
      </c>
      <c r="R115" s="2">
        <v>0</v>
      </c>
      <c r="S115" s="2">
        <v>15299.111974177971</v>
      </c>
      <c r="T115" s="2">
        <v>32729.487715175492</v>
      </c>
      <c r="U115" s="2">
        <v>1224.2990795984629</v>
      </c>
      <c r="V115" s="2">
        <v>204265.98133978629</v>
      </c>
      <c r="W115" s="2">
        <v>126551.28662529857</v>
      </c>
      <c r="X115" s="2">
        <v>364539.13972833363</v>
      </c>
      <c r="Y115" s="2">
        <v>15429.975535335359</v>
      </c>
      <c r="Z115" s="2">
        <v>2026.1420463264615</v>
      </c>
      <c r="AA115" s="2">
        <v>7922.6780853744303</v>
      </c>
      <c r="AB115" s="2">
        <v>900.66780056117466</v>
      </c>
      <c r="AC115" s="2">
        <v>259074.56392629188</v>
      </c>
      <c r="AD115" s="2">
        <v>197010.28847345203</v>
      </c>
      <c r="AE115" s="2">
        <v>225521.43822271127</v>
      </c>
      <c r="AF115" s="2">
        <v>12907.952611429544</v>
      </c>
      <c r="AG115" s="2">
        <v>15809.700148803488</v>
      </c>
      <c r="AH115" s="2">
        <v>3239.5814718720994</v>
      </c>
      <c r="AI115" s="2">
        <v>37333.667198255607</v>
      </c>
      <c r="AJ115" s="2">
        <v>15456.546674031804</v>
      </c>
      <c r="AK115" s="2">
        <v>11531.63273171111</v>
      </c>
      <c r="AL115" s="2">
        <v>3034.7399407347807</v>
      </c>
      <c r="AM115" s="2">
        <v>2183.8547326968232</v>
      </c>
      <c r="AN115" s="2">
        <v>4488.4153089578476</v>
      </c>
      <c r="AO115" s="2">
        <v>92090.84136581351</v>
      </c>
      <c r="AP115" s="2">
        <v>41379.815082911868</v>
      </c>
      <c r="AQ115" s="2">
        <v>1718553.8517939055</v>
      </c>
      <c r="AR115" s="2">
        <v>330180.42878637474</v>
      </c>
      <c r="AS115" s="2">
        <v>88521.230281064083</v>
      </c>
      <c r="AT115" s="2">
        <v>2155.130195961317</v>
      </c>
      <c r="AU115" s="2">
        <v>84411.175307078258</v>
      </c>
      <c r="AV115" s="2">
        <v>307042.7590099597</v>
      </c>
      <c r="AW115" s="2">
        <v>21948.06514582716</v>
      </c>
      <c r="AX115" s="2">
        <v>122742.01452296985</v>
      </c>
      <c r="AY115" s="2">
        <v>115331.86988210909</v>
      </c>
      <c r="AZ115" s="2">
        <v>6282.2567002496953</v>
      </c>
      <c r="BA115" s="2">
        <v>510103.67061761598</v>
      </c>
      <c r="BB115" s="2">
        <v>402671.7958050532</v>
      </c>
      <c r="BC115" s="2">
        <v>15901.825127031798</v>
      </c>
      <c r="BD115" s="2">
        <v>387233.53421201021</v>
      </c>
      <c r="BE115" s="2">
        <v>380221.38471388968</v>
      </c>
      <c r="BF115" s="2">
        <v>0</v>
      </c>
      <c r="BG115" s="2">
        <v>24952.088036355068</v>
      </c>
      <c r="BH115" s="2">
        <v>3953.1971831138517</v>
      </c>
      <c r="BI115" s="2">
        <v>15200.45508229583</v>
      </c>
      <c r="BJ115" s="2">
        <v>40259.265352384646</v>
      </c>
      <c r="BK115" s="2">
        <v>121107.87876913074</v>
      </c>
      <c r="BL115" s="2">
        <v>265586.96784423641</v>
      </c>
      <c r="BM115" s="2">
        <v>49860.657976080875</v>
      </c>
      <c r="BN115" s="2">
        <v>642933.30091537116</v>
      </c>
      <c r="BO115" s="2">
        <v>54671.171094728372</v>
      </c>
      <c r="BP115" s="2">
        <v>10839.511381409216</v>
      </c>
      <c r="BQ115" s="2">
        <f t="shared" si="7"/>
        <v>7709624.2143794699</v>
      </c>
      <c r="BR115" s="2">
        <v>1796798.9855726701</v>
      </c>
      <c r="BT115" s="2">
        <v>1059853.85810829</v>
      </c>
      <c r="BV115" s="2">
        <v>144241.59117566462</v>
      </c>
      <c r="BW115" s="2">
        <v>3179070.36</v>
      </c>
      <c r="BX115" s="2">
        <f t="shared" si="5"/>
        <v>6179964.7948566247</v>
      </c>
      <c r="BY115" s="2">
        <f t="shared" si="6"/>
        <v>13889589.009236094</v>
      </c>
    </row>
    <row r="116" spans="1:77" x14ac:dyDescent="0.25">
      <c r="A116" s="6">
        <v>113</v>
      </c>
      <c r="B116" s="6" t="s">
        <v>191</v>
      </c>
      <c r="C116" s="2">
        <v>964700</v>
      </c>
      <c r="D116" s="2">
        <v>159672.69853936718</v>
      </c>
      <c r="E116" s="2">
        <v>133186.85511073153</v>
      </c>
      <c r="F116" s="2">
        <v>0</v>
      </c>
      <c r="G116" s="2">
        <v>16443.413344392768</v>
      </c>
      <c r="H116" s="2">
        <v>698597.05180496827</v>
      </c>
      <c r="I116" s="2">
        <v>89953.199047994611</v>
      </c>
      <c r="J116" s="2">
        <v>44586.228943048343</v>
      </c>
      <c r="K116" s="2">
        <v>25584.231455802288</v>
      </c>
      <c r="L116" s="2">
        <v>4053.0170088796067</v>
      </c>
      <c r="M116" s="2">
        <v>26652.909891122716</v>
      </c>
      <c r="N116" s="2">
        <v>100.5868565669777</v>
      </c>
      <c r="O116" s="2">
        <v>337.36523258928673</v>
      </c>
      <c r="P116" s="2">
        <v>6103.855652881909</v>
      </c>
      <c r="Q116" s="2">
        <v>11020.234517399844</v>
      </c>
      <c r="R116" s="2">
        <v>6799.1113640313388</v>
      </c>
      <c r="S116" s="2">
        <v>37161.26611534207</v>
      </c>
      <c r="T116" s="2">
        <v>153249.12700469932</v>
      </c>
      <c r="U116" s="2">
        <v>1651.768036204455</v>
      </c>
      <c r="V116" s="2">
        <v>2098106.1604366563</v>
      </c>
      <c r="W116" s="2">
        <v>1466643.6668011358</v>
      </c>
      <c r="X116" s="2">
        <v>585146.95423613663</v>
      </c>
      <c r="Y116" s="2">
        <v>10948.338257355685</v>
      </c>
      <c r="Z116" s="2">
        <v>43377.929676485859</v>
      </c>
      <c r="AA116" s="2">
        <v>1100.7930908856949</v>
      </c>
      <c r="AB116" s="2">
        <v>1454.1904869525299</v>
      </c>
      <c r="AC116" s="2">
        <v>1366003.4118450729</v>
      </c>
      <c r="AD116" s="2">
        <v>421091.51166517893</v>
      </c>
      <c r="AE116" s="2">
        <v>946739.01738457754</v>
      </c>
      <c r="AF116" s="2">
        <v>22851.941874794244</v>
      </c>
      <c r="AG116" s="2">
        <v>295921.83293704013</v>
      </c>
      <c r="AH116" s="2">
        <v>75177.557521604176</v>
      </c>
      <c r="AI116" s="2">
        <v>1082703.0412887596</v>
      </c>
      <c r="AJ116" s="2">
        <v>1351627.9406872003</v>
      </c>
      <c r="AK116" s="2">
        <v>741.01328978995389</v>
      </c>
      <c r="AL116" s="2">
        <v>1187705.9282583199</v>
      </c>
      <c r="AM116" s="2">
        <v>20575.403759316134</v>
      </c>
      <c r="AN116" s="2">
        <v>4206.1415970870648</v>
      </c>
      <c r="AO116" s="2">
        <v>5499.7505250405848</v>
      </c>
      <c r="AP116" s="2">
        <v>4581.2705106257954</v>
      </c>
      <c r="AQ116" s="2">
        <v>0</v>
      </c>
      <c r="AR116" s="2">
        <v>3261690.4785896116</v>
      </c>
      <c r="AS116" s="2">
        <v>399245.52120272274</v>
      </c>
      <c r="AT116" s="2">
        <v>164300.52727837767</v>
      </c>
      <c r="AU116" s="2">
        <v>694678.73205097939</v>
      </c>
      <c r="AV116" s="2">
        <v>2108584.1374301584</v>
      </c>
      <c r="AW116" s="2">
        <v>25010.393086377542</v>
      </c>
      <c r="AX116" s="2">
        <v>243851.47069171004</v>
      </c>
      <c r="AY116" s="2">
        <v>564512.81096591183</v>
      </c>
      <c r="AZ116" s="2">
        <v>8013.8867737600422</v>
      </c>
      <c r="BA116" s="2">
        <v>2422863.4120440199</v>
      </c>
      <c r="BB116" s="2">
        <v>5444046.4249554686</v>
      </c>
      <c r="BC116" s="2">
        <v>48748.420447713608</v>
      </c>
      <c r="BD116" s="2">
        <v>1103336.9965743278</v>
      </c>
      <c r="BE116" s="2">
        <v>120114.95928359288</v>
      </c>
      <c r="BF116" s="2">
        <v>2786612.0588383591</v>
      </c>
      <c r="BG116" s="2">
        <v>393454.29218963213</v>
      </c>
      <c r="BH116" s="2">
        <v>94072.835579025472</v>
      </c>
      <c r="BI116" s="2">
        <v>16211.277208204272</v>
      </c>
      <c r="BJ116" s="2">
        <v>1298619.7750250692</v>
      </c>
      <c r="BK116" s="2">
        <v>1626251.2935550306</v>
      </c>
      <c r="BL116" s="2">
        <v>981947.68875342235</v>
      </c>
      <c r="BM116" s="2">
        <v>24572.445205524218</v>
      </c>
      <c r="BN116" s="2">
        <v>2316940.6384629235</v>
      </c>
      <c r="BO116" s="2">
        <v>70278.53373557076</v>
      </c>
      <c r="BP116" s="2">
        <v>3274746.8986251792</v>
      </c>
      <c r="BQ116" s="2">
        <f t="shared" si="7"/>
        <v>42864762.624608718</v>
      </c>
      <c r="BT116" s="2">
        <v>185672823.27481499</v>
      </c>
      <c r="BV116" s="2">
        <v>6484089.6403283216</v>
      </c>
      <c r="BW116" s="2">
        <v>469302.16501433443</v>
      </c>
      <c r="BX116" s="2">
        <f t="shared" si="5"/>
        <v>192626215.08015764</v>
      </c>
      <c r="BY116" s="2">
        <f t="shared" si="6"/>
        <v>235490977.70476636</v>
      </c>
    </row>
    <row r="117" spans="1:77" x14ac:dyDescent="0.25">
      <c r="A117" s="6">
        <v>114</v>
      </c>
      <c r="B117" s="6" t="s">
        <v>42</v>
      </c>
      <c r="C117" s="2">
        <v>1218707.9821560399</v>
      </c>
      <c r="D117" s="2">
        <v>0</v>
      </c>
      <c r="E117" s="2">
        <v>149480.47858799057</v>
      </c>
      <c r="F117" s="2">
        <v>0</v>
      </c>
      <c r="G117" s="2">
        <v>66387.676600923442</v>
      </c>
      <c r="H117" s="2">
        <v>537581.07731728966</v>
      </c>
      <c r="I117" s="2">
        <v>110269.04003959367</v>
      </c>
      <c r="J117" s="2">
        <v>264363.5887752308</v>
      </c>
      <c r="K117" s="2">
        <v>49659.718949345559</v>
      </c>
      <c r="L117" s="2">
        <v>372443.38712150644</v>
      </c>
      <c r="M117" s="2">
        <v>51961.268625072225</v>
      </c>
      <c r="N117" s="2">
        <v>689.0464893160937</v>
      </c>
      <c r="O117" s="2">
        <v>6678.7074941299306</v>
      </c>
      <c r="P117" s="2">
        <v>13049.945714843536</v>
      </c>
      <c r="Q117" s="2">
        <v>4450.0660740730254</v>
      </c>
      <c r="R117" s="2">
        <v>18424.551613658539</v>
      </c>
      <c r="S117" s="2">
        <v>968960.29960413615</v>
      </c>
      <c r="T117" s="2">
        <v>86902.4499908609</v>
      </c>
      <c r="U117" s="2">
        <v>9782.1529860303272</v>
      </c>
      <c r="V117" s="2">
        <v>2752484.6986281476</v>
      </c>
      <c r="W117" s="2">
        <v>1168701.4163120266</v>
      </c>
      <c r="X117" s="2">
        <v>270808.45289806853</v>
      </c>
      <c r="Y117" s="2">
        <v>911023.27664535842</v>
      </c>
      <c r="Z117" s="2">
        <v>5692.036926133168</v>
      </c>
      <c r="AA117" s="2">
        <v>3663.5088506184229</v>
      </c>
      <c r="AB117" s="2">
        <v>2714.4519134155607</v>
      </c>
      <c r="AC117" s="2">
        <v>1905106.0696999149</v>
      </c>
      <c r="AD117" s="2">
        <v>1822978.6477372688</v>
      </c>
      <c r="AE117" s="2">
        <v>3150974.5902509214</v>
      </c>
      <c r="AF117" s="2">
        <v>427024.66426237841</v>
      </c>
      <c r="AG117" s="2">
        <v>424111.28132417158</v>
      </c>
      <c r="AH117" s="2">
        <v>81128.203765276092</v>
      </c>
      <c r="AI117" s="2">
        <v>368923.36106959818</v>
      </c>
      <c r="AJ117" s="2">
        <v>395389.03038518195</v>
      </c>
      <c r="AK117" s="2">
        <v>21094.732691394947</v>
      </c>
      <c r="AL117" s="2">
        <v>285072.11919440981</v>
      </c>
      <c r="AM117" s="2">
        <v>45713.295521824184</v>
      </c>
      <c r="AN117" s="2">
        <v>14249.979870773423</v>
      </c>
      <c r="AO117" s="2">
        <v>273549.4354853729</v>
      </c>
      <c r="AP117" s="2">
        <v>12430.66332719787</v>
      </c>
      <c r="AQ117" s="2">
        <v>2999899.4044342279</v>
      </c>
      <c r="AR117" s="2">
        <v>300351.39356303844</v>
      </c>
      <c r="AS117" s="2">
        <v>290053.47994098475</v>
      </c>
      <c r="AT117" s="2">
        <v>104722.04597350194</v>
      </c>
      <c r="AU117" s="2">
        <v>520352.98998077033</v>
      </c>
      <c r="AV117" s="2">
        <v>609959.99547629501</v>
      </c>
      <c r="AW117" s="2">
        <v>137820.72357094975</v>
      </c>
      <c r="AX117" s="2">
        <v>740401.14567309618</v>
      </c>
      <c r="AY117" s="2">
        <v>687194.57093364443</v>
      </c>
      <c r="AZ117" s="2">
        <v>51065.920610399306</v>
      </c>
      <c r="BA117" s="2">
        <v>3289308.7535222294</v>
      </c>
      <c r="BB117" s="2">
        <v>2272399.0368748843</v>
      </c>
      <c r="BC117" s="2">
        <v>1160643.9303145586</v>
      </c>
      <c r="BD117" s="2">
        <v>3230460.428977822</v>
      </c>
      <c r="BE117" s="2">
        <v>117257.53448606379</v>
      </c>
      <c r="BF117" s="2">
        <v>0</v>
      </c>
      <c r="BG117" s="2">
        <v>292139.583212614</v>
      </c>
      <c r="BH117" s="2">
        <v>91362.495083949427</v>
      </c>
      <c r="BI117" s="2">
        <v>21551.971344273483</v>
      </c>
      <c r="BJ117" s="2">
        <v>409188.78220532765</v>
      </c>
      <c r="BK117" s="2">
        <v>295564.46649407549</v>
      </c>
      <c r="BL117" s="2">
        <v>626710.21297060722</v>
      </c>
      <c r="BM117" s="2">
        <v>57027.773601839908</v>
      </c>
      <c r="BN117" s="2">
        <v>923926.26123320649</v>
      </c>
      <c r="BO117" s="2">
        <v>293924.47012061288</v>
      </c>
      <c r="BP117" s="2">
        <v>722883.94657496596</v>
      </c>
      <c r="BQ117" s="2">
        <f t="shared" si="7"/>
        <v>38518796.672073431</v>
      </c>
      <c r="BR117" s="2">
        <v>10743534.138314743</v>
      </c>
      <c r="BW117" s="2">
        <v>0</v>
      </c>
      <c r="BX117" s="2">
        <f t="shared" si="5"/>
        <v>10743534.138314743</v>
      </c>
      <c r="BY117" s="2">
        <f t="shared" si="6"/>
        <v>49262330.810388178</v>
      </c>
    </row>
    <row r="118" spans="1:77" x14ac:dyDescent="0.25">
      <c r="A118" s="6">
        <v>115</v>
      </c>
      <c r="B118" s="6" t="s">
        <v>43</v>
      </c>
      <c r="C118" s="2">
        <v>0</v>
      </c>
      <c r="D118" s="2">
        <v>0</v>
      </c>
      <c r="E118" s="2">
        <v>274.14176522007955</v>
      </c>
      <c r="F118" s="2">
        <v>0</v>
      </c>
      <c r="G118" s="2">
        <v>1156.9674070856681</v>
      </c>
      <c r="H118" s="2">
        <v>25.929159222874844</v>
      </c>
      <c r="I118" s="2">
        <v>22664.014618037836</v>
      </c>
      <c r="J118" s="2">
        <v>0</v>
      </c>
      <c r="K118" s="2">
        <v>0</v>
      </c>
      <c r="L118" s="2">
        <v>0</v>
      </c>
      <c r="M118" s="2">
        <v>577.27410139367737</v>
      </c>
      <c r="N118" s="2">
        <v>31.300100008570887</v>
      </c>
      <c r="O118" s="2">
        <v>82.681082616976198</v>
      </c>
      <c r="P118" s="2">
        <v>1146.9676204411148</v>
      </c>
      <c r="Q118" s="2">
        <v>114.43795677029166</v>
      </c>
      <c r="R118" s="2">
        <v>98.860974319875154</v>
      </c>
      <c r="S118" s="2">
        <v>40641.675801384437</v>
      </c>
      <c r="T118" s="2">
        <v>195.14003862706883</v>
      </c>
      <c r="U118" s="2">
        <v>30.947180984385408</v>
      </c>
      <c r="V118" s="2">
        <v>38640.506463119542</v>
      </c>
      <c r="W118" s="2">
        <v>16987.372432094573</v>
      </c>
      <c r="X118" s="2">
        <v>18323.832840513383</v>
      </c>
      <c r="Y118" s="2">
        <v>7031.7305509389253</v>
      </c>
      <c r="Z118" s="2">
        <v>35.244962857730762</v>
      </c>
      <c r="AA118" s="2">
        <v>2.9138918662716868</v>
      </c>
      <c r="AB118" s="2">
        <v>6771.3432010771794</v>
      </c>
      <c r="AC118" s="2">
        <v>13188.073927874706</v>
      </c>
      <c r="AD118" s="2">
        <v>12284.362338053275</v>
      </c>
      <c r="AE118" s="2">
        <v>16257.921035105279</v>
      </c>
      <c r="AF118" s="2">
        <v>45711.097931015815</v>
      </c>
      <c r="AG118" s="2">
        <v>33335.535576243252</v>
      </c>
      <c r="AH118" s="2">
        <v>4499.839965868664</v>
      </c>
      <c r="AI118" s="2">
        <v>11829.916432142603</v>
      </c>
      <c r="AJ118" s="2">
        <v>54357.259517300277</v>
      </c>
      <c r="AK118" s="2">
        <v>149.72438028789833</v>
      </c>
      <c r="AL118" s="2">
        <v>2422.5280400369097</v>
      </c>
      <c r="AM118" s="2">
        <v>311.20216272346454</v>
      </c>
      <c r="AN118" s="2">
        <v>294.18325172704584</v>
      </c>
      <c r="AO118" s="2">
        <v>591.94235443506341</v>
      </c>
      <c r="AP118" s="2">
        <v>240.70692590160769</v>
      </c>
      <c r="AQ118" s="2">
        <v>198989.22679348607</v>
      </c>
      <c r="AR118" s="2">
        <v>0</v>
      </c>
      <c r="AS118" s="2">
        <v>0</v>
      </c>
      <c r="AT118" s="2">
        <v>0</v>
      </c>
      <c r="AU118" s="2">
        <v>0</v>
      </c>
      <c r="AV118" s="2">
        <v>609493.25907762186</v>
      </c>
      <c r="AW118" s="2">
        <v>128.62001033886702</v>
      </c>
      <c r="AX118" s="2">
        <v>3932.3648734322987</v>
      </c>
      <c r="AY118" s="2">
        <v>3096.5998662291126</v>
      </c>
      <c r="AZ118" s="2">
        <v>3.1932982343172363</v>
      </c>
      <c r="BA118" s="2">
        <v>8982.8390014181659</v>
      </c>
      <c r="BB118" s="2">
        <v>0</v>
      </c>
      <c r="BC118" s="2">
        <v>10559.420625550099</v>
      </c>
      <c r="BD118" s="2">
        <v>0</v>
      </c>
      <c r="BE118" s="2">
        <v>0</v>
      </c>
      <c r="BF118" s="2">
        <v>0</v>
      </c>
      <c r="BG118" s="2">
        <v>7056.2198027392105</v>
      </c>
      <c r="BH118" s="2">
        <v>2433.9676002040037</v>
      </c>
      <c r="BI118" s="2">
        <v>0</v>
      </c>
      <c r="BJ118" s="2">
        <v>13011.164133524795</v>
      </c>
      <c r="BK118" s="2">
        <v>3019.2403290266911</v>
      </c>
      <c r="BL118" s="2">
        <v>0</v>
      </c>
      <c r="BM118" s="2">
        <v>0</v>
      </c>
      <c r="BN118" s="2">
        <v>0</v>
      </c>
      <c r="BO118" s="2">
        <v>9748.1431759740517</v>
      </c>
      <c r="BP118" s="2">
        <v>0</v>
      </c>
      <c r="BQ118" s="2">
        <f t="shared" si="7"/>
        <v>1220761.8345750759</v>
      </c>
      <c r="BR118" s="2">
        <v>6807272.5269997101</v>
      </c>
      <c r="BV118" s="2">
        <v>0</v>
      </c>
      <c r="BW118" s="2">
        <v>0</v>
      </c>
      <c r="BX118" s="2">
        <f t="shared" si="5"/>
        <v>6807272.5269997101</v>
      </c>
      <c r="BY118" s="2">
        <f t="shared" si="6"/>
        <v>8028034.3615747858</v>
      </c>
    </row>
    <row r="119" spans="1:77" x14ac:dyDescent="0.25">
      <c r="A119" s="6">
        <v>116</v>
      </c>
      <c r="B119" s="6" t="s">
        <v>192</v>
      </c>
      <c r="C119" s="2">
        <v>14357.503091016541</v>
      </c>
      <c r="D119" s="2">
        <v>0</v>
      </c>
      <c r="E119" s="2">
        <v>70219.020844345097</v>
      </c>
      <c r="F119" s="2">
        <v>9233.2161811529841</v>
      </c>
      <c r="G119" s="2">
        <v>137867.42153477189</v>
      </c>
      <c r="H119" s="2">
        <v>10071.156248676209</v>
      </c>
      <c r="I119" s="2">
        <v>3628.9722247932928</v>
      </c>
      <c r="J119" s="2">
        <v>1928.4497183015656</v>
      </c>
      <c r="K119" s="2">
        <v>9049.810942796008</v>
      </c>
      <c r="L119" s="2">
        <v>21762.830994285938</v>
      </c>
      <c r="M119" s="2">
        <v>41.928712671931336</v>
      </c>
      <c r="N119" s="2">
        <v>1.515334222320156</v>
      </c>
      <c r="O119" s="2">
        <v>9.8859859511167816</v>
      </c>
      <c r="P119" s="2">
        <v>422.03485692222745</v>
      </c>
      <c r="Q119" s="2">
        <v>1819.3322500680788</v>
      </c>
      <c r="R119" s="2">
        <v>9.7643867705888034</v>
      </c>
      <c r="S119" s="2">
        <v>1748.5632151107393</v>
      </c>
      <c r="T119" s="2">
        <v>515.89471428114598</v>
      </c>
      <c r="U119" s="2">
        <v>18.466688538012104</v>
      </c>
      <c r="V119" s="2">
        <v>15881.166102006311</v>
      </c>
      <c r="W119" s="2">
        <v>0</v>
      </c>
      <c r="X119" s="2">
        <v>7746.4484092578286</v>
      </c>
      <c r="Y119" s="2">
        <v>0</v>
      </c>
      <c r="Z119" s="2">
        <v>0</v>
      </c>
      <c r="AA119" s="2">
        <v>0</v>
      </c>
      <c r="AB119" s="2">
        <v>0</v>
      </c>
      <c r="AC119" s="2">
        <v>91.677695728472926</v>
      </c>
      <c r="AD119" s="2">
        <v>0</v>
      </c>
      <c r="AE119" s="2">
        <v>0</v>
      </c>
      <c r="AF119" s="2">
        <v>0</v>
      </c>
      <c r="AG119" s="2">
        <v>1804.3286229988971</v>
      </c>
      <c r="AH119" s="2">
        <v>5.1835888821441557E-2</v>
      </c>
      <c r="AI119" s="2">
        <v>2.2839711331423365</v>
      </c>
      <c r="AJ119" s="2">
        <v>8204.1955868688783</v>
      </c>
      <c r="AK119" s="2">
        <v>0</v>
      </c>
      <c r="AL119" s="2">
        <v>6.6476688572754652</v>
      </c>
      <c r="AM119" s="2">
        <v>0</v>
      </c>
      <c r="AN119" s="2">
        <v>0</v>
      </c>
      <c r="AO119" s="2">
        <v>3.2825057443767592E-3</v>
      </c>
      <c r="AP119" s="2">
        <v>0</v>
      </c>
      <c r="AQ119" s="2">
        <v>680755.32343769213</v>
      </c>
      <c r="AR119" s="2">
        <v>1656453.6004664958</v>
      </c>
      <c r="AS119" s="2">
        <v>281559.4185283148</v>
      </c>
      <c r="AT119" s="2">
        <v>42133.240231994328</v>
      </c>
      <c r="AU119" s="2">
        <v>261659.65654600225</v>
      </c>
      <c r="AV119" s="2">
        <v>986113.69038137898</v>
      </c>
      <c r="AW119" s="2">
        <v>65991.447269448312</v>
      </c>
      <c r="AX119" s="2">
        <v>392037.04063535645</v>
      </c>
      <c r="AY119" s="2">
        <v>402518.08591928903</v>
      </c>
      <c r="AZ119" s="2">
        <v>20923.803600453339</v>
      </c>
      <c r="BA119" s="2">
        <v>55504.273778007249</v>
      </c>
      <c r="BB119" s="2">
        <v>270521.08034789667</v>
      </c>
      <c r="BC119" s="2">
        <v>249940.80277554935</v>
      </c>
      <c r="BD119" s="2">
        <v>751714.00246755034</v>
      </c>
      <c r="BE119" s="2">
        <v>18521.844729073549</v>
      </c>
      <c r="BF119" s="2">
        <v>0</v>
      </c>
      <c r="BG119" s="2">
        <v>112863.23111119594</v>
      </c>
      <c r="BH119" s="2">
        <v>28711.539352656106</v>
      </c>
      <c r="BI119" s="2">
        <v>0</v>
      </c>
      <c r="BJ119" s="2">
        <v>141323.86941096373</v>
      </c>
      <c r="BK119" s="2">
        <v>123315.3887606577</v>
      </c>
      <c r="BL119" s="2">
        <v>232670.4079708127</v>
      </c>
      <c r="BM119" s="2">
        <v>28374.832978590137</v>
      </c>
      <c r="BN119" s="2">
        <v>323755.38089749403</v>
      </c>
      <c r="BO119" s="2">
        <v>100199.1327256651</v>
      </c>
      <c r="BP119" s="2">
        <v>1116198.4612983924</v>
      </c>
      <c r="BQ119" s="2">
        <f t="shared" si="7"/>
        <v>8660202.1267208531</v>
      </c>
      <c r="BR119" s="2">
        <v>1923406.347750033</v>
      </c>
      <c r="BW119" s="2">
        <v>0</v>
      </c>
      <c r="BX119" s="2">
        <f t="shared" si="5"/>
        <v>1923406.347750033</v>
      </c>
      <c r="BY119" s="2">
        <f t="shared" si="6"/>
        <v>10583608.474470885</v>
      </c>
    </row>
    <row r="120" spans="1:77" x14ac:dyDescent="0.25">
      <c r="A120" s="6">
        <v>117</v>
      </c>
      <c r="B120" s="6" t="s">
        <v>52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f t="shared" si="7"/>
        <v>0</v>
      </c>
      <c r="BR120" s="2">
        <v>0</v>
      </c>
      <c r="BW120" s="2">
        <v>0</v>
      </c>
      <c r="BX120" s="2">
        <f t="shared" si="5"/>
        <v>0</v>
      </c>
      <c r="BY120" s="2">
        <f t="shared" si="6"/>
        <v>0</v>
      </c>
    </row>
    <row r="121" spans="1:77" x14ac:dyDescent="0.25">
      <c r="A121" s="6">
        <v>118</v>
      </c>
      <c r="B121" s="6" t="s">
        <v>220</v>
      </c>
      <c r="C121" s="2">
        <v>347.46974694728851</v>
      </c>
      <c r="D121" s="2">
        <v>0</v>
      </c>
      <c r="E121" s="2">
        <v>1782.6452019376661</v>
      </c>
      <c r="F121" s="2">
        <v>0</v>
      </c>
      <c r="G121" s="2">
        <v>1216.0350253562394</v>
      </c>
      <c r="H121" s="2">
        <v>2129.5549865197768</v>
      </c>
      <c r="I121" s="2">
        <v>81.736035295516842</v>
      </c>
      <c r="J121" s="2">
        <v>1650.9319062065392</v>
      </c>
      <c r="K121" s="2">
        <v>241.47970033492732</v>
      </c>
      <c r="L121" s="2">
        <v>566.73327432085637</v>
      </c>
      <c r="M121" s="2">
        <v>1526.9542390493546</v>
      </c>
      <c r="N121" s="2">
        <v>2032.3372728097247</v>
      </c>
      <c r="O121" s="2">
        <v>8388.8467189246185</v>
      </c>
      <c r="P121" s="2">
        <v>9240.9393246674754</v>
      </c>
      <c r="Q121" s="2">
        <v>2485.2473087023682</v>
      </c>
      <c r="R121" s="2">
        <v>929.09824610291901</v>
      </c>
      <c r="S121" s="2">
        <v>20724.300120300839</v>
      </c>
      <c r="T121" s="2">
        <v>24922.707460291946</v>
      </c>
      <c r="U121" s="2">
        <v>580.70072788454138</v>
      </c>
      <c r="V121" s="2">
        <v>12179.229324582362</v>
      </c>
      <c r="W121" s="2">
        <v>1647.2343969953738</v>
      </c>
      <c r="X121" s="2">
        <v>3511.6319264113877</v>
      </c>
      <c r="Y121" s="2">
        <v>54.470473327740585</v>
      </c>
      <c r="Z121" s="2">
        <v>1875.5360873634113</v>
      </c>
      <c r="AA121" s="2">
        <v>33.34664181238626</v>
      </c>
      <c r="AB121" s="2">
        <v>3091.1952628403365</v>
      </c>
      <c r="AC121" s="2">
        <v>23095.686921391924</v>
      </c>
      <c r="AD121" s="2">
        <v>198.93103013101972</v>
      </c>
      <c r="AE121" s="2">
        <v>168.79969439446364</v>
      </c>
      <c r="AF121" s="2">
        <v>6659.5946882784228</v>
      </c>
      <c r="AG121" s="2">
        <v>274.32833993160324</v>
      </c>
      <c r="AH121" s="2">
        <v>53.928707602060413</v>
      </c>
      <c r="AI121" s="2">
        <v>16.449933453097032</v>
      </c>
      <c r="AJ121" s="2">
        <v>345.55158924566717</v>
      </c>
      <c r="AK121" s="2">
        <v>826.05234455842572</v>
      </c>
      <c r="AL121" s="2">
        <v>2307.2708968252814</v>
      </c>
      <c r="AM121" s="2">
        <v>1031.4676144440316</v>
      </c>
      <c r="AN121" s="2">
        <v>8029.2062543214888</v>
      </c>
      <c r="AO121" s="2">
        <v>5793.5269594220963</v>
      </c>
      <c r="AP121" s="2">
        <v>8294.2483731996344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162839.78912537318</v>
      </c>
      <c r="AW121" s="2">
        <v>90.21406414982259</v>
      </c>
      <c r="AX121" s="2">
        <v>0</v>
      </c>
      <c r="AY121" s="2">
        <v>23309.694939043595</v>
      </c>
      <c r="AZ121" s="2">
        <v>29.402146321558519</v>
      </c>
      <c r="BA121" s="2">
        <v>4419.2663175858861</v>
      </c>
      <c r="BB121" s="2">
        <v>348170.19684587233</v>
      </c>
      <c r="BC121" s="2">
        <v>41172.067101720706</v>
      </c>
      <c r="BD121" s="2">
        <v>12899.227081744502</v>
      </c>
      <c r="BE121" s="2">
        <v>1609.6420935808858</v>
      </c>
      <c r="BF121" s="2">
        <v>3013.4550725275385</v>
      </c>
      <c r="BG121" s="2">
        <v>74145.718294477338</v>
      </c>
      <c r="BH121" s="2">
        <v>17402.833352136637</v>
      </c>
      <c r="BI121" s="2">
        <v>4411.1746025550456</v>
      </c>
      <c r="BJ121" s="2">
        <v>785.42715109260882</v>
      </c>
      <c r="BK121" s="2">
        <v>53987.684791693384</v>
      </c>
      <c r="BL121" s="2">
        <v>4969.1174660169318</v>
      </c>
      <c r="BM121" s="2">
        <v>27738.372160461535</v>
      </c>
      <c r="BN121" s="2">
        <v>18628.396220465933</v>
      </c>
      <c r="BO121" s="2">
        <v>9127.653108096576</v>
      </c>
      <c r="BP121" s="2">
        <v>0</v>
      </c>
      <c r="BQ121" s="2">
        <f t="shared" si="7"/>
        <v>967084.73669110064</v>
      </c>
      <c r="BR121" s="2">
        <v>330898.67326870043</v>
      </c>
      <c r="BW121" s="2">
        <v>0</v>
      </c>
      <c r="BX121" s="2">
        <f t="shared" si="5"/>
        <v>330898.67326870043</v>
      </c>
      <c r="BY121" s="2">
        <f t="shared" si="6"/>
        <v>1297983.409959801</v>
      </c>
    </row>
    <row r="122" spans="1:77" x14ac:dyDescent="0.25">
      <c r="A122" s="6">
        <v>119</v>
      </c>
      <c r="B122" s="6" t="s">
        <v>53</v>
      </c>
      <c r="C122" s="2">
        <v>9248.2347279002424</v>
      </c>
      <c r="D122" s="2">
        <v>0</v>
      </c>
      <c r="E122" s="2">
        <v>68849.613479865016</v>
      </c>
      <c r="F122" s="2">
        <v>0</v>
      </c>
      <c r="G122" s="2">
        <v>557017.03946083307</v>
      </c>
      <c r="H122" s="2">
        <v>430.78211853557991</v>
      </c>
      <c r="I122" s="2">
        <v>153.5656543709855</v>
      </c>
      <c r="J122" s="2">
        <v>10533.008124411983</v>
      </c>
      <c r="K122" s="2">
        <v>3510.3569296146452</v>
      </c>
      <c r="L122" s="2">
        <v>23152.237741705045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2419675.2314759055</v>
      </c>
      <c r="AR122" s="2">
        <v>610162.15593525558</v>
      </c>
      <c r="AS122" s="2">
        <v>95290.448309231186</v>
      </c>
      <c r="AT122" s="2">
        <v>41985.352788128483</v>
      </c>
      <c r="AU122" s="2">
        <v>87730.829999729467</v>
      </c>
      <c r="AV122" s="2">
        <v>751006.05818404118</v>
      </c>
      <c r="AW122" s="2">
        <v>24340.958155945773</v>
      </c>
      <c r="AX122" s="2">
        <v>120684.59052995971</v>
      </c>
      <c r="AY122" s="2">
        <v>167996.64929049762</v>
      </c>
      <c r="AZ122" s="2">
        <v>9598.8780208200369</v>
      </c>
      <c r="BA122" s="2">
        <v>513784.94716985954</v>
      </c>
      <c r="BB122" s="2">
        <v>2315097.7495262809</v>
      </c>
      <c r="BC122" s="2">
        <v>16377.338383662051</v>
      </c>
      <c r="BD122" s="2">
        <v>2512615.7568888906</v>
      </c>
      <c r="BE122" s="2">
        <v>40995.260139270744</v>
      </c>
      <c r="BF122" s="2">
        <v>0</v>
      </c>
      <c r="BG122" s="2">
        <v>69149.54772507539</v>
      </c>
      <c r="BH122" s="2">
        <v>10997.736596933131</v>
      </c>
      <c r="BI122" s="2">
        <v>105980.41686394373</v>
      </c>
      <c r="BJ122" s="2">
        <v>239037.03651601559</v>
      </c>
      <c r="BK122" s="2">
        <v>59525.910227709464</v>
      </c>
      <c r="BL122" s="2">
        <v>171759.3872347516</v>
      </c>
      <c r="BM122" s="2">
        <v>8618.7717523906467</v>
      </c>
      <c r="BN122" s="2">
        <v>147320.05187500719</v>
      </c>
      <c r="BO122" s="2">
        <v>31104.662515326687</v>
      </c>
      <c r="BP122" s="2">
        <v>100934.89790891485</v>
      </c>
      <c r="BQ122" s="2">
        <f t="shared" si="7"/>
        <v>11344665.462250788</v>
      </c>
      <c r="BR122" s="2">
        <v>18198580.586625312</v>
      </c>
      <c r="BW122" s="2">
        <v>0</v>
      </c>
      <c r="BX122" s="2">
        <f t="shared" si="5"/>
        <v>18198580.586625312</v>
      </c>
      <c r="BY122" s="2">
        <f t="shared" si="6"/>
        <v>29543246.048876099</v>
      </c>
    </row>
    <row r="123" spans="1:77" x14ac:dyDescent="0.25">
      <c r="A123" s="6">
        <v>120</v>
      </c>
      <c r="B123" s="6" t="s">
        <v>45</v>
      </c>
      <c r="C123" s="2">
        <v>0</v>
      </c>
      <c r="D123" s="2">
        <v>0</v>
      </c>
      <c r="E123" s="2">
        <v>0</v>
      </c>
      <c r="F123" s="2">
        <v>0</v>
      </c>
      <c r="G123" s="2">
        <v>111050.40381066398</v>
      </c>
      <c r="H123" s="2">
        <v>0</v>
      </c>
      <c r="I123" s="2">
        <v>0</v>
      </c>
      <c r="J123" s="2">
        <v>2111.8162511462197</v>
      </c>
      <c r="K123" s="2">
        <v>11559.455802370694</v>
      </c>
      <c r="L123" s="2">
        <v>10940.578469325499</v>
      </c>
      <c r="M123" s="2">
        <v>4640.2773959984133</v>
      </c>
      <c r="N123" s="2">
        <v>31.162118498764634</v>
      </c>
      <c r="O123" s="2">
        <v>365.08457640769859</v>
      </c>
      <c r="P123" s="2">
        <v>1044.3194206206881</v>
      </c>
      <c r="Q123" s="2">
        <v>31.885533926100265</v>
      </c>
      <c r="R123" s="2">
        <v>7253.6832883313909</v>
      </c>
      <c r="S123" s="2">
        <v>6382.106582166919</v>
      </c>
      <c r="T123" s="2">
        <v>5262.5238662433039</v>
      </c>
      <c r="U123" s="2">
        <v>1244.4221512724682</v>
      </c>
      <c r="V123" s="2">
        <v>6377.3763311493703</v>
      </c>
      <c r="W123" s="2">
        <v>1649.5092452660458</v>
      </c>
      <c r="X123" s="2">
        <v>5031.4818963489579</v>
      </c>
      <c r="Y123" s="2">
        <v>4010.6253784760997</v>
      </c>
      <c r="Z123" s="2">
        <v>0</v>
      </c>
      <c r="AA123" s="2">
        <v>289.03586904754764</v>
      </c>
      <c r="AB123" s="2">
        <v>233.77844402537642</v>
      </c>
      <c r="AC123" s="2">
        <v>4447.047088161903</v>
      </c>
      <c r="AD123" s="2">
        <v>5242.0234946055971</v>
      </c>
      <c r="AE123" s="2">
        <v>4139.0116091064956</v>
      </c>
      <c r="AF123" s="2">
        <v>989.97427129308926</v>
      </c>
      <c r="AG123" s="2">
        <v>6132.0841500924134</v>
      </c>
      <c r="AH123" s="2">
        <v>2557.8189584570669</v>
      </c>
      <c r="AI123" s="2">
        <v>4437.5686610451439</v>
      </c>
      <c r="AJ123" s="2">
        <v>6342.4322634222335</v>
      </c>
      <c r="AK123" s="2">
        <v>1665.5730479154738</v>
      </c>
      <c r="AL123" s="2">
        <v>3051.3500433259546</v>
      </c>
      <c r="AM123" s="2">
        <v>813.39204695356807</v>
      </c>
      <c r="AN123" s="2">
        <v>2822.9854817121259</v>
      </c>
      <c r="AO123" s="2">
        <v>112.56002728555751</v>
      </c>
      <c r="AP123" s="2">
        <v>587.58165972693257</v>
      </c>
      <c r="AQ123" s="2">
        <v>33468.120815100214</v>
      </c>
      <c r="AR123" s="2">
        <v>308.55915400585002</v>
      </c>
      <c r="AS123" s="2">
        <v>53.071246402351207</v>
      </c>
      <c r="AT123" s="2">
        <v>1306.1432185040649</v>
      </c>
      <c r="AU123" s="2">
        <v>65.386519960898028</v>
      </c>
      <c r="AV123" s="2">
        <v>842.37154949123499</v>
      </c>
      <c r="AW123" s="2">
        <v>38.911419312749274</v>
      </c>
      <c r="AX123" s="2">
        <v>568.30982125239257</v>
      </c>
      <c r="AY123" s="2">
        <v>6745.5166508580169</v>
      </c>
      <c r="AZ123" s="2">
        <v>7.4388837063741935</v>
      </c>
      <c r="BA123" s="2">
        <v>5118.8387644584818</v>
      </c>
      <c r="BB123" s="2">
        <v>28787.111719800138</v>
      </c>
      <c r="BC123" s="2">
        <v>278.49464089596881</v>
      </c>
      <c r="BD123" s="2">
        <v>0</v>
      </c>
      <c r="BE123" s="2">
        <v>20271.394138190983</v>
      </c>
      <c r="BF123" s="2">
        <v>0</v>
      </c>
      <c r="BG123" s="2">
        <v>27035.212991094158</v>
      </c>
      <c r="BH123" s="2">
        <v>0</v>
      </c>
      <c r="BI123" s="2">
        <v>4711.8531781501206</v>
      </c>
      <c r="BJ123" s="2">
        <v>62102.868605172669</v>
      </c>
      <c r="BK123" s="2">
        <v>23238.758034196268</v>
      </c>
      <c r="BL123" s="2">
        <v>13047.158468046275</v>
      </c>
      <c r="BM123" s="2">
        <v>2.3365843646416682</v>
      </c>
      <c r="BN123" s="2">
        <v>28411.747885384855</v>
      </c>
      <c r="BO123" s="2">
        <v>13791.362798205204</v>
      </c>
      <c r="BP123" s="2">
        <v>25016.70806639719</v>
      </c>
      <c r="BQ123" s="2">
        <f t="shared" si="7"/>
        <v>518068.60438734019</v>
      </c>
      <c r="BR123" s="2">
        <v>2119908.4141866895</v>
      </c>
      <c r="BW123" s="2">
        <v>0</v>
      </c>
      <c r="BX123" s="2">
        <f t="shared" si="5"/>
        <v>2119908.4141866895</v>
      </c>
      <c r="BY123" s="2">
        <f t="shared" si="6"/>
        <v>2637977.0185740297</v>
      </c>
    </row>
    <row r="124" spans="1:77" x14ac:dyDescent="0.25">
      <c r="A124" s="6">
        <v>121</v>
      </c>
      <c r="B124" s="6" t="s">
        <v>193</v>
      </c>
      <c r="C124" s="2">
        <v>0</v>
      </c>
      <c r="D124" s="2">
        <v>0</v>
      </c>
      <c r="E124" s="2">
        <v>901811.69163163565</v>
      </c>
      <c r="F124" s="2">
        <v>8951.6411056098641</v>
      </c>
      <c r="G124" s="2">
        <v>129438.47604429229</v>
      </c>
      <c r="H124" s="2">
        <v>0</v>
      </c>
      <c r="I124" s="2">
        <v>0</v>
      </c>
      <c r="J124" s="2">
        <v>58754.85689400167</v>
      </c>
      <c r="K124" s="2">
        <v>8581.5709372930596</v>
      </c>
      <c r="L124" s="2">
        <v>58067.923797702912</v>
      </c>
      <c r="M124" s="2">
        <v>26784.505851831884</v>
      </c>
      <c r="N124" s="2">
        <v>132.55687763947276</v>
      </c>
      <c r="O124" s="2">
        <v>1454.7969088317966</v>
      </c>
      <c r="P124" s="2">
        <v>4454.7027212435605</v>
      </c>
      <c r="Q124" s="2">
        <v>128.57567401204608</v>
      </c>
      <c r="R124" s="2">
        <v>23376.445016214737</v>
      </c>
      <c r="S124" s="2">
        <v>153605.24454100308</v>
      </c>
      <c r="T124" s="2">
        <v>31118.929037877369</v>
      </c>
      <c r="U124" s="2">
        <v>5658.7623443242674</v>
      </c>
      <c r="V124" s="2">
        <v>594339.79099863279</v>
      </c>
      <c r="W124" s="2">
        <v>8274.3040752818833</v>
      </c>
      <c r="X124" s="2">
        <v>106693.66915180528</v>
      </c>
      <c r="Y124" s="2">
        <v>42498.022701687194</v>
      </c>
      <c r="Z124" s="2">
        <v>0</v>
      </c>
      <c r="AA124" s="2">
        <v>1181.9189116039472</v>
      </c>
      <c r="AB124" s="2">
        <v>925.41810870255256</v>
      </c>
      <c r="AC124" s="2">
        <v>22201.718642929885</v>
      </c>
      <c r="AD124" s="2">
        <v>35857.968380361941</v>
      </c>
      <c r="AE124" s="2">
        <v>27824.393166905651</v>
      </c>
      <c r="AF124" s="2">
        <v>3848.0543693140007</v>
      </c>
      <c r="AG124" s="2">
        <v>27296.975883073221</v>
      </c>
      <c r="AH124" s="2">
        <v>11812.079186985606</v>
      </c>
      <c r="AI124" s="2">
        <v>18570.084543065368</v>
      </c>
      <c r="AJ124" s="2">
        <v>235555.62440885243</v>
      </c>
      <c r="AK124" s="2">
        <v>32764.698644568525</v>
      </c>
      <c r="AL124" s="2">
        <v>11538.745643542828</v>
      </c>
      <c r="AM124" s="2">
        <v>2947.7707436150549</v>
      </c>
      <c r="AN124" s="2">
        <v>23788.472464975071</v>
      </c>
      <c r="AO124" s="2">
        <v>285.70744552814034</v>
      </c>
      <c r="AP124" s="2">
        <v>2574.8148489474383</v>
      </c>
      <c r="AQ124" s="2">
        <v>1355196.8684196726</v>
      </c>
      <c r="AR124" s="2">
        <v>100.98127904291947</v>
      </c>
      <c r="AS124" s="2">
        <v>15.516205015377453</v>
      </c>
      <c r="AT124" s="2">
        <v>221370.99997076116</v>
      </c>
      <c r="AU124" s="2">
        <v>20.393654094461873</v>
      </c>
      <c r="AV124" s="2">
        <v>287.32228128038486</v>
      </c>
      <c r="AW124" s="2">
        <v>12.690130941740568</v>
      </c>
      <c r="AX124" s="2">
        <v>164.08291302658367</v>
      </c>
      <c r="AY124" s="2">
        <v>108036.36375553628</v>
      </c>
      <c r="AZ124" s="2">
        <v>2.8483129686130138</v>
      </c>
      <c r="BA124" s="2">
        <v>148932.46061952578</v>
      </c>
      <c r="BB124" s="2">
        <v>2020760.5439449134</v>
      </c>
      <c r="BC124" s="2">
        <v>10749.646641495623</v>
      </c>
      <c r="BD124" s="2">
        <v>29653.131768586587</v>
      </c>
      <c r="BE124" s="2">
        <v>15044.263738055732</v>
      </c>
      <c r="BF124" s="2">
        <v>0</v>
      </c>
      <c r="BG124" s="2">
        <v>15577.820956484051</v>
      </c>
      <c r="BH124" s="2">
        <v>2279.9551179385762</v>
      </c>
      <c r="BI124" s="2">
        <v>18558.465681118134</v>
      </c>
      <c r="BJ124" s="2">
        <v>100807.98451892084</v>
      </c>
      <c r="BK124" s="2">
        <v>8293.586210729778</v>
      </c>
      <c r="BL124" s="2">
        <v>94831.275726687018</v>
      </c>
      <c r="BM124" s="2">
        <v>28619.319656639436</v>
      </c>
      <c r="BN124" s="2">
        <v>65695.966672041468</v>
      </c>
      <c r="BO124" s="2">
        <v>115406.92080480003</v>
      </c>
      <c r="BP124" s="2">
        <v>342614.54407310759</v>
      </c>
      <c r="BQ124" s="2">
        <f t="shared" si="7"/>
        <v>7326134.8647572771</v>
      </c>
      <c r="BR124" s="2">
        <v>24546426.145372156</v>
      </c>
      <c r="BW124" s="2">
        <v>0</v>
      </c>
      <c r="BX124" s="2">
        <f t="shared" si="5"/>
        <v>24546426.145372156</v>
      </c>
      <c r="BY124" s="2">
        <f t="shared" si="6"/>
        <v>31872561.010129433</v>
      </c>
    </row>
    <row r="125" spans="1:77" x14ac:dyDescent="0.25">
      <c r="A125" s="6">
        <v>122</v>
      </c>
      <c r="B125" s="6" t="s">
        <v>194</v>
      </c>
      <c r="C125" s="2">
        <v>0</v>
      </c>
      <c r="D125" s="2">
        <v>0</v>
      </c>
      <c r="E125" s="2">
        <v>0</v>
      </c>
      <c r="F125" s="2">
        <v>0</v>
      </c>
      <c r="G125" s="2">
        <v>167582.60320976324</v>
      </c>
      <c r="H125" s="2">
        <v>0</v>
      </c>
      <c r="I125" s="2">
        <v>0</v>
      </c>
      <c r="J125" s="2">
        <v>2169.5995302100387</v>
      </c>
      <c r="K125" s="2">
        <v>6904.6771755040736</v>
      </c>
      <c r="L125" s="2">
        <v>275658.8664386521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235735.928141151</v>
      </c>
      <c r="AR125" s="2">
        <v>2975.8122522322733</v>
      </c>
      <c r="AS125" s="2">
        <v>511.83075671240988</v>
      </c>
      <c r="AT125" s="2">
        <v>54835.401374070803</v>
      </c>
      <c r="AU125" s="2">
        <v>630.60195980049502</v>
      </c>
      <c r="AV125" s="2">
        <v>8124.01623923431</v>
      </c>
      <c r="AW125" s="2">
        <v>375.27027423867264</v>
      </c>
      <c r="AX125" s="2">
        <v>5480.9047380092898</v>
      </c>
      <c r="AY125" s="2">
        <v>103657.15229179802</v>
      </c>
      <c r="AZ125" s="2">
        <v>71.742228318203871</v>
      </c>
      <c r="BA125" s="2">
        <v>49367.205330710422</v>
      </c>
      <c r="BB125" s="2">
        <v>262011.12873827404</v>
      </c>
      <c r="BC125" s="2">
        <v>2685.8634845218044</v>
      </c>
      <c r="BD125" s="2">
        <v>542230.18019203504</v>
      </c>
      <c r="BE125" s="2">
        <v>329627.73790933634</v>
      </c>
      <c r="BF125" s="2">
        <v>0</v>
      </c>
      <c r="BG125" s="2">
        <v>430910.66059075412</v>
      </c>
      <c r="BH125" s="2">
        <v>50380.005014948736</v>
      </c>
      <c r="BI125" s="2">
        <v>73582.88585840982</v>
      </c>
      <c r="BJ125" s="2">
        <v>0</v>
      </c>
      <c r="BK125" s="2">
        <v>98295.224520809628</v>
      </c>
      <c r="BL125" s="2">
        <v>16618.120364857146</v>
      </c>
      <c r="BM125" s="2">
        <v>22.534532812931182</v>
      </c>
      <c r="BN125" s="2">
        <v>53119.190509209606</v>
      </c>
      <c r="BO125" s="2">
        <v>19261.290326154423</v>
      </c>
      <c r="BP125" s="2">
        <v>1115323.749656602</v>
      </c>
      <c r="BQ125" s="2">
        <f t="shared" si="7"/>
        <v>3908150.1836391306</v>
      </c>
      <c r="BR125" s="2">
        <v>923015.52502953296</v>
      </c>
      <c r="BW125" s="2">
        <v>2041167.5313713083</v>
      </c>
      <c r="BX125" s="2">
        <f t="shared" si="5"/>
        <v>2964183.0564008411</v>
      </c>
      <c r="BY125" s="2">
        <f t="shared" si="6"/>
        <v>6872333.2400399717</v>
      </c>
    </row>
    <row r="126" spans="1:77" x14ac:dyDescent="0.25">
      <c r="A126" s="6">
        <v>123</v>
      </c>
      <c r="B126" s="6" t="s">
        <v>47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211347.7830965902</v>
      </c>
      <c r="AR126" s="2">
        <v>61.031458297466592</v>
      </c>
      <c r="AS126" s="2">
        <v>9.3777443532722771</v>
      </c>
      <c r="AT126" s="2">
        <v>0</v>
      </c>
      <c r="AU126" s="2">
        <v>12.325596003493823</v>
      </c>
      <c r="AV126" s="2">
        <v>173.65295819281158</v>
      </c>
      <c r="AW126" s="2">
        <v>7.6697107097549262</v>
      </c>
      <c r="AX126" s="2">
        <v>99.169069342570481</v>
      </c>
      <c r="AY126" s="2">
        <v>2310.1828969564285</v>
      </c>
      <c r="AZ126" s="2">
        <v>1.7214744733838547</v>
      </c>
      <c r="BA126" s="2">
        <v>1132.9720225092938</v>
      </c>
      <c r="BB126" s="2">
        <v>50694.737261645481</v>
      </c>
      <c r="BC126" s="2">
        <v>74.35753063235758</v>
      </c>
      <c r="BD126" s="2">
        <v>0</v>
      </c>
      <c r="BE126" s="2">
        <v>0</v>
      </c>
      <c r="BF126" s="2">
        <v>0</v>
      </c>
      <c r="BG126" s="2">
        <v>9414.9840354761909</v>
      </c>
      <c r="BH126" s="2">
        <v>1377.9681443866696</v>
      </c>
      <c r="BI126" s="2">
        <v>4288.0878700043222</v>
      </c>
      <c r="BJ126" s="2">
        <v>0</v>
      </c>
      <c r="BK126" s="2">
        <v>5012.5099003892001</v>
      </c>
      <c r="BL126" s="2">
        <v>2701.0333368824972</v>
      </c>
      <c r="BM126" s="2">
        <v>0.37660984249829249</v>
      </c>
      <c r="BN126" s="2">
        <v>5988.3651516053351</v>
      </c>
      <c r="BO126" s="2">
        <v>3063.4461331211719</v>
      </c>
      <c r="BP126" s="2">
        <v>79575.812498912303</v>
      </c>
      <c r="BQ126" s="2">
        <f t="shared" si="7"/>
        <v>377347.56450032652</v>
      </c>
      <c r="BW126" s="2">
        <v>3537436.3962164395</v>
      </c>
      <c r="BX126" s="2">
        <f t="shared" si="5"/>
        <v>3537436.3962164395</v>
      </c>
      <c r="BY126" s="2">
        <f t="shared" si="6"/>
        <v>3914783.9607167663</v>
      </c>
    </row>
    <row r="127" spans="1:77" x14ac:dyDescent="0.25">
      <c r="A127" s="6">
        <v>124</v>
      </c>
      <c r="B127" s="6" t="s">
        <v>195</v>
      </c>
      <c r="C127" s="2">
        <v>0</v>
      </c>
      <c r="D127" s="2">
        <v>0</v>
      </c>
      <c r="E127" s="2">
        <v>0</v>
      </c>
      <c r="F127" s="2">
        <v>0</v>
      </c>
      <c r="G127" s="2">
        <v>274064.50607954449</v>
      </c>
      <c r="H127" s="2">
        <v>0</v>
      </c>
      <c r="I127" s="2">
        <v>0</v>
      </c>
      <c r="J127" s="2">
        <v>17706.310297507578</v>
      </c>
      <c r="K127" s="2">
        <v>667.54377634141997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553931.70967246417</v>
      </c>
      <c r="AR127" s="2">
        <v>0</v>
      </c>
      <c r="AS127" s="2">
        <v>0</v>
      </c>
      <c r="AT127" s="2">
        <v>0</v>
      </c>
      <c r="AU127" s="2">
        <v>55.086757567631842</v>
      </c>
      <c r="AV127" s="2">
        <v>33787.512035943233</v>
      </c>
      <c r="AW127" s="2">
        <v>1627.5740601962309</v>
      </c>
      <c r="AX127" s="2">
        <v>0</v>
      </c>
      <c r="AY127" s="2">
        <v>208787.52915627498</v>
      </c>
      <c r="AZ127" s="2">
        <v>29.499791428925697</v>
      </c>
      <c r="BA127" s="2">
        <v>10893.077242269845</v>
      </c>
      <c r="BB127" s="2">
        <v>408320.04714144702</v>
      </c>
      <c r="BC127" s="2">
        <v>11805.584558558608</v>
      </c>
      <c r="BD127" s="2">
        <v>159703.17374355765</v>
      </c>
      <c r="BE127" s="2">
        <v>5931.3059155870997</v>
      </c>
      <c r="BF127" s="2">
        <v>0</v>
      </c>
      <c r="BG127" s="2">
        <v>12042.700275648862</v>
      </c>
      <c r="BH127" s="2">
        <v>146.52173195885757</v>
      </c>
      <c r="BI127" s="2">
        <v>8523.5388564267032</v>
      </c>
      <c r="BJ127" s="2">
        <v>11194.981190621225</v>
      </c>
      <c r="BK127" s="2">
        <v>11884.699595246315</v>
      </c>
      <c r="BL127" s="2">
        <v>2872.744947006724</v>
      </c>
      <c r="BM127" s="2">
        <v>31793.793141939906</v>
      </c>
      <c r="BN127" s="2">
        <v>61977.115371746324</v>
      </c>
      <c r="BO127" s="2">
        <v>24276.813696259916</v>
      </c>
      <c r="BP127" s="2">
        <v>0</v>
      </c>
      <c r="BQ127" s="2">
        <f t="shared" si="7"/>
        <v>1852023.3690355434</v>
      </c>
      <c r="BW127" s="2">
        <v>0</v>
      </c>
      <c r="BX127" s="2">
        <f t="shared" si="5"/>
        <v>0</v>
      </c>
      <c r="BY127" s="2">
        <f t="shared" si="6"/>
        <v>1852023.3690355434</v>
      </c>
    </row>
    <row r="128" spans="1:77" x14ac:dyDescent="0.25">
      <c r="A128" s="6">
        <v>125</v>
      </c>
      <c r="B128" s="6" t="s">
        <v>196</v>
      </c>
      <c r="C128" s="2">
        <v>0</v>
      </c>
      <c r="D128" s="2">
        <v>0</v>
      </c>
      <c r="E128" s="2">
        <v>12.787127778975622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359.37890955597425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237727.35742542424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674772.28579157556</v>
      </c>
      <c r="BC128" s="2">
        <v>4774.2361195771282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3699.7870882622542</v>
      </c>
      <c r="BJ128" s="2">
        <v>0</v>
      </c>
      <c r="BK128" s="2">
        <v>0</v>
      </c>
      <c r="BL128" s="2">
        <v>17558.934573123763</v>
      </c>
      <c r="BM128" s="2">
        <v>11161.594795718565</v>
      </c>
      <c r="BN128" s="2">
        <v>28664.410434404777</v>
      </c>
      <c r="BO128" s="2">
        <v>0</v>
      </c>
      <c r="BP128" s="2">
        <v>265280.89991854812</v>
      </c>
      <c r="BQ128" s="2">
        <f t="shared" si="7"/>
        <v>1244011.6721839693</v>
      </c>
      <c r="BW128" s="2">
        <v>0</v>
      </c>
      <c r="BX128" s="2">
        <f t="shared" si="5"/>
        <v>0</v>
      </c>
      <c r="BY128" s="2">
        <f t="shared" si="6"/>
        <v>1244011.6721839693</v>
      </c>
    </row>
    <row r="129" spans="1:77" x14ac:dyDescent="0.25">
      <c r="A129" s="6">
        <v>126</v>
      </c>
      <c r="B129" s="6" t="s">
        <v>197</v>
      </c>
      <c r="C129" s="2">
        <v>18362.437927832019</v>
      </c>
      <c r="D129" s="2">
        <v>0</v>
      </c>
      <c r="E129" s="2">
        <v>87616.37134231026</v>
      </c>
      <c r="F129" s="2">
        <v>0</v>
      </c>
      <c r="G129" s="2">
        <v>50084.149687522775</v>
      </c>
      <c r="H129" s="2">
        <v>1438.2987626349545</v>
      </c>
      <c r="I129" s="2">
        <v>80927.53377500939</v>
      </c>
      <c r="J129" s="2">
        <v>3712.725415174878</v>
      </c>
      <c r="K129" s="2">
        <v>15280.053549750206</v>
      </c>
      <c r="L129" s="2">
        <v>117580.51277446059</v>
      </c>
      <c r="M129" s="2">
        <v>19497.291242643067</v>
      </c>
      <c r="N129" s="2">
        <v>6.8343049445096593</v>
      </c>
      <c r="O129" s="2">
        <v>129.07643099784065</v>
      </c>
      <c r="P129" s="2">
        <v>624.63601401323911</v>
      </c>
      <c r="Q129" s="2">
        <v>55.733209771991199</v>
      </c>
      <c r="R129" s="2">
        <v>2358.0665332597396</v>
      </c>
      <c r="S129" s="2">
        <v>36194.285014461479</v>
      </c>
      <c r="T129" s="2">
        <v>6521.5896131833633</v>
      </c>
      <c r="U129" s="2">
        <v>1326.386942865076</v>
      </c>
      <c r="V129" s="2">
        <v>9175.6771505328161</v>
      </c>
      <c r="W129" s="2">
        <v>670.46470205254639</v>
      </c>
      <c r="X129" s="2">
        <v>29526.476871987656</v>
      </c>
      <c r="Y129" s="2">
        <v>9504.1737337413433</v>
      </c>
      <c r="Z129" s="2">
        <v>0</v>
      </c>
      <c r="AA129" s="2">
        <v>103.87802095143822</v>
      </c>
      <c r="AB129" s="2">
        <v>350.92721146301142</v>
      </c>
      <c r="AC129" s="2">
        <v>5640.399234625439</v>
      </c>
      <c r="AD129" s="2">
        <v>17748.554372189792</v>
      </c>
      <c r="AE129" s="2">
        <v>17008.148096121251</v>
      </c>
      <c r="AF129" s="2">
        <v>186.65892630571517</v>
      </c>
      <c r="AG129" s="2">
        <v>4235.7386328004823</v>
      </c>
      <c r="AH129" s="2">
        <v>6293.3076069333456</v>
      </c>
      <c r="AI129" s="2">
        <v>41264.194043217969</v>
      </c>
      <c r="AJ129" s="2">
        <v>42123.296870102757</v>
      </c>
      <c r="AK129" s="2">
        <v>5723.7446721552506</v>
      </c>
      <c r="AL129" s="2">
        <v>3292.1512097522523</v>
      </c>
      <c r="AM129" s="2">
        <v>2370.7803779145092</v>
      </c>
      <c r="AN129" s="2">
        <v>6183.1293585057238</v>
      </c>
      <c r="AO129" s="2">
        <v>138.62897878172856</v>
      </c>
      <c r="AP129" s="2">
        <v>1354.3843318063996</v>
      </c>
      <c r="AQ129" s="2">
        <v>2669106.9110994535</v>
      </c>
      <c r="AR129" s="2">
        <v>2033994.2983824129</v>
      </c>
      <c r="AS129" s="2">
        <v>327322.67925111193</v>
      </c>
      <c r="AT129" s="2">
        <v>259290.02062613794</v>
      </c>
      <c r="AU129" s="2">
        <v>282472.87449715188</v>
      </c>
      <c r="AV129" s="2">
        <v>4109932.7966622394</v>
      </c>
      <c r="AW129" s="2">
        <v>74921.626089822166</v>
      </c>
      <c r="AX129" s="2">
        <v>419228.88474064233</v>
      </c>
      <c r="AY129" s="2">
        <v>1418706.5809910644</v>
      </c>
      <c r="AZ129" s="2">
        <v>25172.035748698483</v>
      </c>
      <c r="BA129" s="2">
        <v>4786849.6172152739</v>
      </c>
      <c r="BB129" s="2">
        <v>698044.65271427808</v>
      </c>
      <c r="BC129" s="2">
        <v>118441.78053309582</v>
      </c>
      <c r="BD129" s="2">
        <v>993260.41197906993</v>
      </c>
      <c r="BE129" s="2">
        <v>259988.74647564031</v>
      </c>
      <c r="BF129" s="2">
        <v>0</v>
      </c>
      <c r="BG129" s="2">
        <v>238061.44300194841</v>
      </c>
      <c r="BH129" s="2">
        <v>27990.640965490176</v>
      </c>
      <c r="BI129" s="2">
        <v>142608.72750725559</v>
      </c>
      <c r="BJ129" s="2">
        <v>1024093.8840266435</v>
      </c>
      <c r="BK129" s="2">
        <v>887701.71730922523</v>
      </c>
      <c r="BL129" s="2">
        <v>278843.77499119198</v>
      </c>
      <c r="BM129" s="2">
        <v>58277.652432648858</v>
      </c>
      <c r="BN129" s="2">
        <v>162977.57833167506</v>
      </c>
      <c r="BO129" s="2">
        <v>232989.69727044512</v>
      </c>
      <c r="BP129" s="2">
        <v>0</v>
      </c>
      <c r="BQ129" s="2">
        <f t="shared" si="7"/>
        <v>22174889.729785398</v>
      </c>
      <c r="BR129" s="2">
        <v>18045206.886091821</v>
      </c>
      <c r="BW129" s="2">
        <v>1037577.1738911923</v>
      </c>
      <c r="BX129" s="2">
        <f t="shared" si="5"/>
        <v>19082784.059983015</v>
      </c>
      <c r="BY129" s="2">
        <f t="shared" si="6"/>
        <v>41257673.789768413</v>
      </c>
    </row>
    <row r="130" spans="1:77" x14ac:dyDescent="0.25">
      <c r="A130" s="6">
        <v>127</v>
      </c>
      <c r="B130" s="6" t="s">
        <v>198</v>
      </c>
      <c r="C130" s="2">
        <v>3490500</v>
      </c>
      <c r="D130" s="2">
        <v>14431.994246644448</v>
      </c>
      <c r="E130" s="2">
        <v>21539.060258875619</v>
      </c>
      <c r="F130" s="2">
        <v>1370.9914061391398</v>
      </c>
      <c r="G130" s="2">
        <v>27364.836245355968</v>
      </c>
      <c r="H130" s="2">
        <v>85704.235106179418</v>
      </c>
      <c r="I130" s="2">
        <v>30551.934214879075</v>
      </c>
      <c r="J130" s="2">
        <v>17977.155687308674</v>
      </c>
      <c r="K130" s="2">
        <v>5108.6427456019874</v>
      </c>
      <c r="L130" s="2">
        <v>33246.225278887359</v>
      </c>
      <c r="M130" s="2">
        <v>96031.771362812389</v>
      </c>
      <c r="N130" s="2">
        <v>1548.0333217354366</v>
      </c>
      <c r="O130" s="2">
        <v>6847.1444737223774</v>
      </c>
      <c r="P130" s="2">
        <v>30558.222559956066</v>
      </c>
      <c r="Q130" s="2">
        <v>4829.6483542857713</v>
      </c>
      <c r="R130" s="2">
        <v>59565.204817996506</v>
      </c>
      <c r="S130" s="2">
        <v>441166.75335019158</v>
      </c>
      <c r="T130" s="2">
        <v>133197.3045392026</v>
      </c>
      <c r="U130" s="2">
        <v>10508.057771240843</v>
      </c>
      <c r="V130" s="2">
        <v>994162.86414427171</v>
      </c>
      <c r="W130" s="2">
        <v>213831.83671185453</v>
      </c>
      <c r="X130" s="2">
        <v>1050242.5343193826</v>
      </c>
      <c r="Y130" s="2">
        <v>131928.13986322822</v>
      </c>
      <c r="Z130" s="2">
        <v>6943.819045215856</v>
      </c>
      <c r="AA130" s="2">
        <v>7387.5987731794339</v>
      </c>
      <c r="AB130" s="2">
        <v>6198.7260836058013</v>
      </c>
      <c r="AC130" s="2">
        <v>282063.59334213746</v>
      </c>
      <c r="AD130" s="2">
        <v>399135.25948920136</v>
      </c>
      <c r="AE130" s="2">
        <v>556391.24072579271</v>
      </c>
      <c r="AF130" s="2">
        <v>690554.37369674467</v>
      </c>
      <c r="AG130" s="2">
        <v>347423.74116544268</v>
      </c>
      <c r="AH130" s="2">
        <v>186882.01102488136</v>
      </c>
      <c r="AI130" s="2">
        <v>235905.69208311712</v>
      </c>
      <c r="AJ130" s="2">
        <v>184655.43918268807</v>
      </c>
      <c r="AK130" s="2">
        <v>22949.595368674916</v>
      </c>
      <c r="AL130" s="2">
        <v>130125.17832067225</v>
      </c>
      <c r="AM130" s="2">
        <v>13173.338752363725</v>
      </c>
      <c r="AN130" s="2">
        <v>20323.90019356463</v>
      </c>
      <c r="AO130" s="2">
        <v>21603.700593230104</v>
      </c>
      <c r="AP130" s="2">
        <v>11031.16991586617</v>
      </c>
      <c r="AQ130" s="2">
        <v>3858550.91003962</v>
      </c>
      <c r="AR130" s="2">
        <v>1117514.4044651708</v>
      </c>
      <c r="AS130" s="2">
        <v>66965.164290524146</v>
      </c>
      <c r="AT130" s="2">
        <v>402457.12268126645</v>
      </c>
      <c r="AU130" s="2">
        <v>0.13108640068132291</v>
      </c>
      <c r="AV130" s="2">
        <v>2832872.0867722826</v>
      </c>
      <c r="AW130" s="2">
        <v>14293.361005013228</v>
      </c>
      <c r="AX130" s="2">
        <v>297912.83701503242</v>
      </c>
      <c r="AY130" s="2">
        <v>504688.59671763435</v>
      </c>
      <c r="AZ130" s="2">
        <v>7987.5618734601767</v>
      </c>
      <c r="BA130" s="2">
        <v>1508519.9574633627</v>
      </c>
      <c r="BB130" s="2">
        <v>4486166.7514299033</v>
      </c>
      <c r="BC130" s="2">
        <v>651409.02697074262</v>
      </c>
      <c r="BD130" s="2">
        <v>0</v>
      </c>
      <c r="BE130" s="2">
        <v>1361700.2626443377</v>
      </c>
      <c r="BF130" s="2">
        <v>234746.053761838</v>
      </c>
      <c r="BG130" s="2">
        <v>1979745.5247060379</v>
      </c>
      <c r="BH130" s="2">
        <v>461091.14859347063</v>
      </c>
      <c r="BI130" s="2">
        <v>146742.55746166277</v>
      </c>
      <c r="BJ130" s="2">
        <v>3388768.8716570251</v>
      </c>
      <c r="BK130" s="2">
        <v>2352411.6388418861</v>
      </c>
      <c r="BL130" s="2">
        <v>78408.611889086373</v>
      </c>
      <c r="BM130" s="2">
        <v>109986.88029611195</v>
      </c>
      <c r="BN130" s="2">
        <v>419628.32779314375</v>
      </c>
      <c r="BO130" s="2">
        <v>974376.36745304661</v>
      </c>
      <c r="BP130" s="2">
        <v>0</v>
      </c>
      <c r="BQ130" s="2">
        <f t="shared" si="7"/>
        <v>37281905.125444181</v>
      </c>
      <c r="BR130" s="2">
        <v>26813014.951207489</v>
      </c>
      <c r="BW130" s="2">
        <v>3490184.3448313223</v>
      </c>
      <c r="BX130" s="2">
        <f t="shared" si="5"/>
        <v>30303199.29603881</v>
      </c>
      <c r="BY130" s="2">
        <f t="shared" si="6"/>
        <v>67585104.421482995</v>
      </c>
    </row>
    <row r="131" spans="1:77" x14ac:dyDescent="0.25">
      <c r="A131" s="6">
        <v>128</v>
      </c>
      <c r="B131" s="6" t="s">
        <v>199</v>
      </c>
      <c r="C131" s="2">
        <v>0</v>
      </c>
      <c r="D131" s="2">
        <v>0</v>
      </c>
      <c r="E131" s="2">
        <v>1104.6854740670831</v>
      </c>
      <c r="F131" s="2">
        <v>13669.517133417568</v>
      </c>
      <c r="G131" s="2">
        <v>2575.1457808884225</v>
      </c>
      <c r="H131" s="2">
        <v>2254.0400285484338</v>
      </c>
      <c r="I131" s="2">
        <v>995.62161490481321</v>
      </c>
      <c r="J131" s="2">
        <v>28672.546029151232</v>
      </c>
      <c r="K131" s="2">
        <v>103455.70376328142</v>
      </c>
      <c r="L131" s="2">
        <v>1318.4999591480928</v>
      </c>
      <c r="M131" s="2">
        <v>2547.0823506525726</v>
      </c>
      <c r="N131" s="2">
        <v>18.355387396333249</v>
      </c>
      <c r="O131" s="2">
        <v>313.73644036189307</v>
      </c>
      <c r="P131" s="2">
        <v>1073.0792108218291</v>
      </c>
      <c r="Q131" s="2">
        <v>384.0133746348078</v>
      </c>
      <c r="R131" s="2">
        <v>3026.1843744679973</v>
      </c>
      <c r="S131" s="2">
        <v>23960.947553617087</v>
      </c>
      <c r="T131" s="2">
        <v>5841.7279516606841</v>
      </c>
      <c r="U131" s="2">
        <v>694.72912905918201</v>
      </c>
      <c r="V131" s="2">
        <v>13117.813759185265</v>
      </c>
      <c r="W131" s="2">
        <v>820.12255060794826</v>
      </c>
      <c r="X131" s="2">
        <v>10676.35772600197</v>
      </c>
      <c r="Y131" s="2">
        <v>5095.9271303734649</v>
      </c>
      <c r="Z131" s="2">
        <v>22.424323368199634</v>
      </c>
      <c r="AA131" s="2">
        <v>675.31151698583608</v>
      </c>
      <c r="AB131" s="2">
        <v>161.50067208837558</v>
      </c>
      <c r="AC131" s="2">
        <v>4981.2423172616291</v>
      </c>
      <c r="AD131" s="2">
        <v>13658.030353136712</v>
      </c>
      <c r="AE131" s="2">
        <v>5663.6828660194378</v>
      </c>
      <c r="AF131" s="2">
        <v>34414.555410708359</v>
      </c>
      <c r="AG131" s="2">
        <v>12819.770457744262</v>
      </c>
      <c r="AH131" s="2">
        <v>8532.497255532202</v>
      </c>
      <c r="AI131" s="2">
        <v>3093.6238890068016</v>
      </c>
      <c r="AJ131" s="2">
        <v>17619.509221334745</v>
      </c>
      <c r="AK131" s="2">
        <v>3363.4062158493862</v>
      </c>
      <c r="AL131" s="2">
        <v>1527.5702519436984</v>
      </c>
      <c r="AM131" s="2">
        <v>943.31876682321126</v>
      </c>
      <c r="AN131" s="2">
        <v>1824.223541624707</v>
      </c>
      <c r="AO131" s="2">
        <v>30.738009752397002</v>
      </c>
      <c r="AP131" s="2">
        <v>604.23800361672329</v>
      </c>
      <c r="AQ131" s="2">
        <v>101051.94011092682</v>
      </c>
      <c r="AR131" s="2">
        <v>34184.920126512756</v>
      </c>
      <c r="AS131" s="2">
        <v>5252.6590487315434</v>
      </c>
      <c r="AT131" s="2">
        <v>19017.63885244785</v>
      </c>
      <c r="AU131" s="2">
        <v>4863.411821270005</v>
      </c>
      <c r="AV131" s="2">
        <v>36748.407111632827</v>
      </c>
      <c r="AW131" s="2">
        <v>1908.315585591218</v>
      </c>
      <c r="AX131" s="2">
        <v>8982.6815072298541</v>
      </c>
      <c r="AY131" s="2">
        <v>17397.560038255659</v>
      </c>
      <c r="AZ131" s="2">
        <v>558.72505322230325</v>
      </c>
      <c r="BA131" s="2">
        <v>30605.201130637492</v>
      </c>
      <c r="BB131" s="2">
        <v>570787.60251803556</v>
      </c>
      <c r="BC131" s="2">
        <v>4041.2755229748586</v>
      </c>
      <c r="BD131" s="2">
        <v>1400938.4850204126</v>
      </c>
      <c r="BE131" s="2">
        <v>11247.838560446484</v>
      </c>
      <c r="BF131" s="2">
        <v>0</v>
      </c>
      <c r="BG131" s="2">
        <v>43339.134349858286</v>
      </c>
      <c r="BH131" s="2">
        <v>11948.048756264312</v>
      </c>
      <c r="BI131" s="2">
        <v>3294.5383203031474</v>
      </c>
      <c r="BJ131" s="2">
        <v>124500.72863981326</v>
      </c>
      <c r="BK131" s="2">
        <v>555154.76005732792</v>
      </c>
      <c r="BL131" s="2">
        <v>635861.61579341954</v>
      </c>
      <c r="BM131" s="2">
        <v>12888.450023652336</v>
      </c>
      <c r="BN131" s="2">
        <v>30685.078914924583</v>
      </c>
      <c r="BO131" s="2">
        <v>78860.908872846194</v>
      </c>
      <c r="BP131" s="2">
        <v>0</v>
      </c>
      <c r="BQ131" s="2">
        <f t="shared" si="7"/>
        <v>4075671.4055317817</v>
      </c>
      <c r="BR131" s="2">
        <v>7913656.4999221964</v>
      </c>
      <c r="BW131" s="2">
        <v>1543405.7048393078</v>
      </c>
      <c r="BX131" s="2">
        <f t="shared" si="5"/>
        <v>9457062.2047615051</v>
      </c>
      <c r="BY131" s="2">
        <f t="shared" si="6"/>
        <v>13532733.610293288</v>
      </c>
    </row>
    <row r="132" spans="1:77" x14ac:dyDescent="0.25">
      <c r="A132" s="6">
        <v>129</v>
      </c>
      <c r="B132" s="6" t="s">
        <v>200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f t="shared" ref="BQ132:BQ143" si="8">SUM(C132:BP132)</f>
        <v>0</v>
      </c>
      <c r="BR132" s="2">
        <v>67114344.710778445</v>
      </c>
      <c r="BW132" s="2">
        <v>0</v>
      </c>
      <c r="BX132" s="2">
        <f t="shared" si="5"/>
        <v>67114344.710778445</v>
      </c>
      <c r="BY132" s="2">
        <f t="shared" si="6"/>
        <v>67114344.710778445</v>
      </c>
    </row>
    <row r="133" spans="1:77" x14ac:dyDescent="0.25">
      <c r="A133" s="6">
        <v>130</v>
      </c>
      <c r="B133" s="6" t="s">
        <v>201</v>
      </c>
      <c r="C133" s="2">
        <v>1145.4695377196965</v>
      </c>
      <c r="D133" s="2">
        <v>0</v>
      </c>
      <c r="E133" s="2">
        <v>0</v>
      </c>
      <c r="F133" s="2">
        <v>0</v>
      </c>
      <c r="G133" s="2">
        <v>0</v>
      </c>
      <c r="H133" s="2">
        <v>234831.39677919738</v>
      </c>
      <c r="I133" s="2">
        <v>282770.9307142176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10460212.923682505</v>
      </c>
      <c r="AR133" s="2">
        <v>0</v>
      </c>
      <c r="AS133" s="2">
        <v>0</v>
      </c>
      <c r="AT133" s="2">
        <v>0</v>
      </c>
      <c r="AU133" s="2">
        <v>13952.570768692487</v>
      </c>
      <c r="AV133" s="2">
        <v>2577436.6987116979</v>
      </c>
      <c r="AW133" s="2">
        <v>3853.8395630016057</v>
      </c>
      <c r="AX133" s="2">
        <v>0</v>
      </c>
      <c r="AY133" s="2">
        <v>0</v>
      </c>
      <c r="AZ133" s="2">
        <v>1529.3612001048243</v>
      </c>
      <c r="BA133" s="2">
        <v>1094638.7885692869</v>
      </c>
      <c r="BB133" s="2">
        <v>447534.41714212502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2255.9744103320463</v>
      </c>
      <c r="BJ133" s="2">
        <v>0</v>
      </c>
      <c r="BK133" s="2">
        <v>0</v>
      </c>
      <c r="BL133" s="2">
        <v>89587.063988989321</v>
      </c>
      <c r="BM133" s="2">
        <v>10658.476829314171</v>
      </c>
      <c r="BN133" s="2">
        <v>13943.109489842078</v>
      </c>
      <c r="BO133" s="2">
        <v>0</v>
      </c>
      <c r="BP133" s="2">
        <v>0</v>
      </c>
      <c r="BQ133" s="2">
        <f t="shared" si="8"/>
        <v>15234351.021387026</v>
      </c>
      <c r="BW133" s="2">
        <v>0</v>
      </c>
      <c r="BX133" s="2">
        <f t="shared" ref="BX133:BX143" si="9">SUM(BR133:BW133)</f>
        <v>0</v>
      </c>
      <c r="BY133" s="2">
        <f t="shared" ref="BY133:BY144" si="10">+BQ133+BX133</f>
        <v>15234351.021387026</v>
      </c>
    </row>
    <row r="134" spans="1:77" x14ac:dyDescent="0.25">
      <c r="A134" s="6">
        <v>131</v>
      </c>
      <c r="B134" s="6" t="s">
        <v>202</v>
      </c>
      <c r="C134" s="2">
        <v>6767.84622601311</v>
      </c>
      <c r="D134" s="2">
        <v>0</v>
      </c>
      <c r="E134" s="2">
        <v>0</v>
      </c>
      <c r="F134" s="2">
        <v>0</v>
      </c>
      <c r="G134" s="2">
        <v>425897.64336355706</v>
      </c>
      <c r="H134" s="2">
        <v>10679.972571716346</v>
      </c>
      <c r="I134" s="2">
        <v>22385.630201465105</v>
      </c>
      <c r="J134" s="2">
        <v>23659.367240731761</v>
      </c>
      <c r="K134" s="2">
        <v>40919.701002697133</v>
      </c>
      <c r="L134" s="2">
        <v>0</v>
      </c>
      <c r="M134" s="2">
        <v>4184.7710598371687</v>
      </c>
      <c r="N134" s="2">
        <v>236.32978162443169</v>
      </c>
      <c r="O134" s="2">
        <v>217.08611018887902</v>
      </c>
      <c r="P134" s="2">
        <v>11674.407139989835</v>
      </c>
      <c r="Q134" s="2">
        <v>569.66115580549422</v>
      </c>
      <c r="R134" s="2">
        <v>249.98902395614599</v>
      </c>
      <c r="S134" s="2">
        <v>33393.194262544312</v>
      </c>
      <c r="T134" s="2">
        <v>20990.127710796442</v>
      </c>
      <c r="U134" s="2">
        <v>6471.8837019603216</v>
      </c>
      <c r="V134" s="2">
        <v>96289.815679924795</v>
      </c>
      <c r="W134" s="2">
        <v>21195.7547139007</v>
      </c>
      <c r="X134" s="2">
        <v>24763.453899076394</v>
      </c>
      <c r="Y134" s="2">
        <v>13443.400597885191</v>
      </c>
      <c r="Z134" s="2">
        <v>1926.5249441935568</v>
      </c>
      <c r="AA134" s="2">
        <v>213.35871710539382</v>
      </c>
      <c r="AB134" s="2">
        <v>560.88649681006518</v>
      </c>
      <c r="AC134" s="2">
        <v>28825.831846516143</v>
      </c>
      <c r="AD134" s="2">
        <v>25453.080380607684</v>
      </c>
      <c r="AE134" s="2">
        <v>30771.016378256412</v>
      </c>
      <c r="AF134" s="2">
        <v>14450.573031688577</v>
      </c>
      <c r="AG134" s="2">
        <v>30743.282835822974</v>
      </c>
      <c r="AH134" s="2">
        <v>6746.8797911310166</v>
      </c>
      <c r="AI134" s="2">
        <v>361744.68119294348</v>
      </c>
      <c r="AJ134" s="2">
        <v>17416.423554064451</v>
      </c>
      <c r="AK134" s="2">
        <v>1201.0387710379764</v>
      </c>
      <c r="AL134" s="2">
        <v>12455.715592046836</v>
      </c>
      <c r="AM134" s="2">
        <v>3480.8232630707298</v>
      </c>
      <c r="AN134" s="2">
        <v>818.25019799014785</v>
      </c>
      <c r="AO134" s="2">
        <v>664.51293225690017</v>
      </c>
      <c r="AP134" s="2">
        <v>21004.593349058316</v>
      </c>
      <c r="AQ134" s="2">
        <v>109441.23823117021</v>
      </c>
      <c r="AR134" s="2">
        <v>0</v>
      </c>
      <c r="AS134" s="2">
        <v>0</v>
      </c>
      <c r="AT134" s="2">
        <v>2187.0752282539711</v>
      </c>
      <c r="AU134" s="2">
        <v>147.42217488245964</v>
      </c>
      <c r="AV134" s="2">
        <v>89538.969797264595</v>
      </c>
      <c r="AW134" s="2">
        <v>254.94732707806583</v>
      </c>
      <c r="AX134" s="2">
        <v>3611.6837040926694</v>
      </c>
      <c r="AY134" s="2">
        <v>0</v>
      </c>
      <c r="AZ134" s="2">
        <v>56.702739950211125</v>
      </c>
      <c r="BA134" s="2">
        <v>58972.182477702721</v>
      </c>
      <c r="BB134" s="2">
        <v>109574.16142510828</v>
      </c>
      <c r="BC134" s="2">
        <v>1518.2387542769711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163661.61603429978</v>
      </c>
      <c r="BK134" s="2">
        <v>455.03132136832045</v>
      </c>
      <c r="BL134" s="2">
        <v>817045.07922146586</v>
      </c>
      <c r="BM134" s="2">
        <v>10756.343750337857</v>
      </c>
      <c r="BN134" s="2">
        <v>24952.395473743793</v>
      </c>
      <c r="BO134" s="2">
        <v>34847.201531515311</v>
      </c>
      <c r="BP134" s="2">
        <v>0</v>
      </c>
      <c r="BQ134" s="2">
        <f t="shared" si="8"/>
        <v>2749487.7979107825</v>
      </c>
      <c r="BW134" s="2">
        <v>0</v>
      </c>
      <c r="BX134" s="2">
        <f t="shared" si="9"/>
        <v>0</v>
      </c>
      <c r="BY134" s="2">
        <f t="shared" si="10"/>
        <v>2749487.7979107825</v>
      </c>
    </row>
    <row r="135" spans="1:77" x14ac:dyDescent="0.25">
      <c r="A135" s="6">
        <v>132</v>
      </c>
      <c r="B135" s="6" t="s">
        <v>203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f t="shared" si="8"/>
        <v>0</v>
      </c>
      <c r="BT135" s="2">
        <v>4641281.8549102498</v>
      </c>
      <c r="BW135" s="2">
        <v>465561.12216231454</v>
      </c>
      <c r="BX135" s="2">
        <f t="shared" si="9"/>
        <v>5106842.977072564</v>
      </c>
      <c r="BY135" s="2">
        <f t="shared" si="10"/>
        <v>5106842.977072564</v>
      </c>
    </row>
    <row r="136" spans="1:77" x14ac:dyDescent="0.25">
      <c r="A136" s="6">
        <v>133</v>
      </c>
      <c r="B136" s="6" t="s">
        <v>204</v>
      </c>
      <c r="C136" s="2">
        <v>0</v>
      </c>
      <c r="D136" s="2">
        <v>0</v>
      </c>
      <c r="E136" s="2">
        <v>60523.954775612772</v>
      </c>
      <c r="F136" s="2">
        <v>0</v>
      </c>
      <c r="G136" s="2">
        <v>16594.227898992678</v>
      </c>
      <c r="H136" s="2">
        <v>0</v>
      </c>
      <c r="I136" s="2">
        <v>0</v>
      </c>
      <c r="J136" s="2">
        <v>2173.7692451418397</v>
      </c>
      <c r="K136" s="2">
        <v>3425.8984051831126</v>
      </c>
      <c r="L136" s="2">
        <v>228.66153366236847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336509.80950046179</v>
      </c>
      <c r="AR136" s="2">
        <v>302887.78948367795</v>
      </c>
      <c r="AS136" s="2">
        <v>0</v>
      </c>
      <c r="AT136" s="2">
        <v>16223.090493478663</v>
      </c>
      <c r="AU136" s="2">
        <v>7203.9453248435357</v>
      </c>
      <c r="AV136" s="2">
        <v>1164.9285206424352</v>
      </c>
      <c r="AW136" s="2">
        <v>73.798427850156941</v>
      </c>
      <c r="AX136" s="2">
        <v>68375.709611977814</v>
      </c>
      <c r="AY136" s="2">
        <v>12985.153217837344</v>
      </c>
      <c r="AZ136" s="2">
        <v>5.1004567693465139</v>
      </c>
      <c r="BA136" s="2">
        <v>18062.123515955696</v>
      </c>
      <c r="BB136" s="2">
        <v>97046.528649955551</v>
      </c>
      <c r="BC136" s="2">
        <v>10178.278254545256</v>
      </c>
      <c r="BD136" s="2">
        <v>244536.17094020557</v>
      </c>
      <c r="BE136" s="2">
        <v>75327.126039364215</v>
      </c>
      <c r="BF136" s="2">
        <v>0</v>
      </c>
      <c r="BG136" s="2">
        <v>133863.32045893563</v>
      </c>
      <c r="BH136" s="2">
        <v>42964.999211283306</v>
      </c>
      <c r="BI136" s="2">
        <v>53177.93109197235</v>
      </c>
      <c r="BJ136" s="2">
        <v>143858.35660337048</v>
      </c>
      <c r="BK136" s="2">
        <v>102266.7930272519</v>
      </c>
      <c r="BL136" s="2">
        <v>105422.55957997612</v>
      </c>
      <c r="BM136" s="2">
        <v>11349.04729210502</v>
      </c>
      <c r="BN136" s="2">
        <v>38129.717818165096</v>
      </c>
      <c r="BO136" s="2">
        <v>34010.568151601241</v>
      </c>
      <c r="BP136" s="2">
        <v>509752.14156397741</v>
      </c>
      <c r="BQ136" s="2">
        <f t="shared" si="8"/>
        <v>2448321.4990947968</v>
      </c>
      <c r="BR136" s="2">
        <v>2589521.8144248528</v>
      </c>
      <c r="BW136" s="2">
        <v>0</v>
      </c>
      <c r="BX136" s="2">
        <f t="shared" si="9"/>
        <v>2589521.8144248528</v>
      </c>
      <c r="BY136" s="2">
        <f t="shared" si="10"/>
        <v>5037843.3135196492</v>
      </c>
    </row>
    <row r="137" spans="1:77" x14ac:dyDescent="0.25">
      <c r="A137" s="6">
        <v>134</v>
      </c>
      <c r="B137" s="6" t="s">
        <v>61</v>
      </c>
      <c r="C137" s="2">
        <v>25203.653209256216</v>
      </c>
      <c r="D137" s="2">
        <v>0</v>
      </c>
      <c r="E137" s="2">
        <v>146075.77763001938</v>
      </c>
      <c r="F137" s="2">
        <v>0</v>
      </c>
      <c r="G137" s="2">
        <v>38647.092180650892</v>
      </c>
      <c r="H137" s="2">
        <v>1530.4781955044421</v>
      </c>
      <c r="I137" s="2">
        <v>545.5864472558269</v>
      </c>
      <c r="J137" s="2">
        <v>5687.6501555680143</v>
      </c>
      <c r="K137" s="2">
        <v>10159.604847153425</v>
      </c>
      <c r="L137" s="2">
        <v>12918.315576917434</v>
      </c>
      <c r="M137" s="2">
        <v>31111.045748682085</v>
      </c>
      <c r="N137" s="2">
        <v>516.10807047896503</v>
      </c>
      <c r="O137" s="2">
        <v>2159.3306170812334</v>
      </c>
      <c r="P137" s="2">
        <v>9289.9203500352942</v>
      </c>
      <c r="Q137" s="2">
        <v>1286.7190299026729</v>
      </c>
      <c r="R137" s="2">
        <v>11199.569608292333</v>
      </c>
      <c r="S137" s="2">
        <v>116821.62211052766</v>
      </c>
      <c r="T137" s="2">
        <v>33248.995940620938</v>
      </c>
      <c r="U137" s="2">
        <v>2744.5165011524873</v>
      </c>
      <c r="V137" s="2">
        <v>304117.46878814744</v>
      </c>
      <c r="W137" s="2">
        <v>65669.287255890653</v>
      </c>
      <c r="X137" s="2">
        <v>78692.390592306067</v>
      </c>
      <c r="Y137" s="2">
        <v>20977.567179674192</v>
      </c>
      <c r="Z137" s="2">
        <v>2030.5453725978821</v>
      </c>
      <c r="AA137" s="2">
        <v>2186.296260273788</v>
      </c>
      <c r="AB137" s="2">
        <v>1361.5751508112414</v>
      </c>
      <c r="AC137" s="2">
        <v>79044.724965456262</v>
      </c>
      <c r="AD137" s="2">
        <v>102556.13462481732</v>
      </c>
      <c r="AE137" s="2">
        <v>173570.08738581219</v>
      </c>
      <c r="AF137" s="2">
        <v>252781.32588356739</v>
      </c>
      <c r="AG137" s="2">
        <v>105585.65112307364</v>
      </c>
      <c r="AH137" s="2">
        <v>17952.739896522653</v>
      </c>
      <c r="AI137" s="2">
        <v>322612.30368920637</v>
      </c>
      <c r="AJ137" s="2">
        <v>43896.795230168027</v>
      </c>
      <c r="AK137" s="2">
        <v>5495.7392514149706</v>
      </c>
      <c r="AL137" s="2">
        <v>16890.512303035535</v>
      </c>
      <c r="AM137" s="2">
        <v>3170.333024061265</v>
      </c>
      <c r="AN137" s="2">
        <v>5107.9845570225252</v>
      </c>
      <c r="AO137" s="2">
        <v>6965.5099182354124</v>
      </c>
      <c r="AP137" s="2">
        <v>1826.6019243019093</v>
      </c>
      <c r="AQ137" s="2">
        <v>185385.67356808559</v>
      </c>
      <c r="AR137" s="2">
        <v>1904813.0362068149</v>
      </c>
      <c r="AS137" s="2">
        <v>286767.59206516016</v>
      </c>
      <c r="AT137" s="2">
        <v>240795.88010084507</v>
      </c>
      <c r="AU137" s="2">
        <v>335545.28689271805</v>
      </c>
      <c r="AV137" s="2">
        <v>1007280.1995047327</v>
      </c>
      <c r="AW137" s="2">
        <v>113119.05683606058</v>
      </c>
      <c r="AX137" s="2">
        <v>479228.14947046113</v>
      </c>
      <c r="AY137" s="2">
        <v>378701.21992936032</v>
      </c>
      <c r="AZ137" s="2">
        <v>43818.798381056215</v>
      </c>
      <c r="BA137" s="2">
        <v>2453436.7402798547</v>
      </c>
      <c r="BB137" s="2">
        <v>67358.715786617031</v>
      </c>
      <c r="BC137" s="2">
        <v>9981.0590794572072</v>
      </c>
      <c r="BD137" s="2">
        <v>1041379.6861046623</v>
      </c>
      <c r="BE137" s="2">
        <v>101352.57354024403</v>
      </c>
      <c r="BF137" s="2">
        <v>0</v>
      </c>
      <c r="BG137" s="2">
        <v>2254904.0985267279</v>
      </c>
      <c r="BH137" s="2">
        <v>118116.71643365767</v>
      </c>
      <c r="BI137" s="2">
        <v>9726.7725738995578</v>
      </c>
      <c r="BJ137" s="2">
        <v>3546664.5547926188</v>
      </c>
      <c r="BK137" s="2">
        <v>2140946.1405749684</v>
      </c>
      <c r="BL137" s="2">
        <v>126372.23836594811</v>
      </c>
      <c r="BM137" s="2">
        <v>36987.100425689307</v>
      </c>
      <c r="BN137" s="2">
        <v>45365.844376144116</v>
      </c>
      <c r="BO137" s="2">
        <v>1994356.660221749</v>
      </c>
      <c r="BP137" s="2">
        <v>283141.78591409582</v>
      </c>
      <c r="BQ137" s="2">
        <f t="shared" si="8"/>
        <v>21267183.140547127</v>
      </c>
      <c r="BR137" s="2">
        <v>3532200.0469069709</v>
      </c>
      <c r="BW137" s="2">
        <v>30021165.003316056</v>
      </c>
      <c r="BX137" s="2">
        <f t="shared" si="9"/>
        <v>33553365.050223026</v>
      </c>
      <c r="BY137" s="2">
        <f t="shared" si="10"/>
        <v>54820548.190770149</v>
      </c>
    </row>
    <row r="138" spans="1:77" x14ac:dyDescent="0.25">
      <c r="A138" s="6">
        <v>135</v>
      </c>
      <c r="B138" s="6" t="s">
        <v>60</v>
      </c>
      <c r="C138" s="2">
        <v>28.67175345193688</v>
      </c>
      <c r="D138" s="2">
        <v>0</v>
      </c>
      <c r="E138" s="2">
        <v>61.238823712655133</v>
      </c>
      <c r="F138" s="2">
        <v>0</v>
      </c>
      <c r="G138" s="2">
        <v>33.804398624075432</v>
      </c>
      <c r="H138" s="2">
        <v>0.94289158440579957</v>
      </c>
      <c r="I138" s="2">
        <v>0.33612296548519105</v>
      </c>
      <c r="J138" s="2">
        <v>1.5172838558719557</v>
      </c>
      <c r="K138" s="2">
        <v>6.9456367021977288</v>
      </c>
      <c r="L138" s="2">
        <v>135.79399175971457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84335.171036622312</v>
      </c>
      <c r="AR138" s="2">
        <v>1291.2583224811553</v>
      </c>
      <c r="AS138" s="2">
        <v>198.40735876314594</v>
      </c>
      <c r="AT138" s="2">
        <v>318.33978127818096</v>
      </c>
      <c r="AU138" s="2">
        <v>182.64084073469058</v>
      </c>
      <c r="AV138" s="2">
        <v>1702.7241925983553</v>
      </c>
      <c r="AW138" s="2">
        <v>51.186593381896678</v>
      </c>
      <c r="AX138" s="2">
        <v>572.67447479325256</v>
      </c>
      <c r="AY138" s="2">
        <v>762.37354253816613</v>
      </c>
      <c r="AZ138" s="2">
        <v>20.11500744300411</v>
      </c>
      <c r="BA138" s="2">
        <v>11414.702810294571</v>
      </c>
      <c r="BB138" s="2">
        <v>21268.488948879367</v>
      </c>
      <c r="BC138" s="2">
        <v>30894.582605305077</v>
      </c>
      <c r="BD138" s="2">
        <v>43842.981545045666</v>
      </c>
      <c r="BE138" s="2">
        <v>16301.320756003573</v>
      </c>
      <c r="BF138" s="2">
        <v>0</v>
      </c>
      <c r="BG138" s="2">
        <v>4309.2515811263029</v>
      </c>
      <c r="BH138" s="2">
        <v>1221.2048400461786</v>
      </c>
      <c r="BI138" s="2">
        <v>11577.485780518902</v>
      </c>
      <c r="BJ138" s="2">
        <v>869021.41685454466</v>
      </c>
      <c r="BK138" s="2">
        <v>18817.026341925037</v>
      </c>
      <c r="BL138" s="2">
        <v>15646.985047776354</v>
      </c>
      <c r="BM138" s="2">
        <v>17.948797461304402</v>
      </c>
      <c r="BN138" s="2">
        <v>9204.410381099653</v>
      </c>
      <c r="BO138" s="2">
        <v>7390.4676911312972</v>
      </c>
      <c r="BP138" s="2">
        <v>18972.600928688455</v>
      </c>
      <c r="BQ138" s="2">
        <f t="shared" si="8"/>
        <v>1169605.0169631371</v>
      </c>
      <c r="BT138" s="2">
        <v>8528223.8293724414</v>
      </c>
      <c r="BW138" s="2">
        <v>36414375.619028673</v>
      </c>
      <c r="BX138" s="2">
        <f t="shared" si="9"/>
        <v>44942599.448401116</v>
      </c>
      <c r="BY138" s="2">
        <f t="shared" si="10"/>
        <v>46112204.465364255</v>
      </c>
    </row>
    <row r="139" spans="1:77" x14ac:dyDescent="0.25">
      <c r="A139" s="6">
        <v>136</v>
      </c>
      <c r="B139" s="6" t="s">
        <v>205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f t="shared" si="8"/>
        <v>0</v>
      </c>
      <c r="BR139" s="2">
        <v>0</v>
      </c>
      <c r="BS139" s="2">
        <v>71910800</v>
      </c>
      <c r="BW139" s="2">
        <v>0</v>
      </c>
      <c r="BX139" s="2">
        <f t="shared" si="9"/>
        <v>71910800</v>
      </c>
      <c r="BY139" s="2">
        <f t="shared" si="10"/>
        <v>71910800</v>
      </c>
    </row>
    <row r="140" spans="1:77" x14ac:dyDescent="0.25">
      <c r="A140" s="6">
        <v>137</v>
      </c>
      <c r="B140" s="6" t="s">
        <v>206</v>
      </c>
      <c r="C140" s="2">
        <v>3025.7132673896663</v>
      </c>
      <c r="D140" s="2">
        <v>0</v>
      </c>
      <c r="E140" s="2">
        <v>17584.669794588968</v>
      </c>
      <c r="F140" s="2">
        <v>0</v>
      </c>
      <c r="G140" s="2">
        <v>1713.5266929066329</v>
      </c>
      <c r="H140" s="2">
        <v>330.48571602434555</v>
      </c>
      <c r="I140" s="2">
        <v>117.8118892540589</v>
      </c>
      <c r="J140" s="2">
        <v>531.81155693104449</v>
      </c>
      <c r="K140" s="2">
        <v>239.81612101059341</v>
      </c>
      <c r="L140" s="2">
        <v>1419.8824425777093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9745.1847234173274</v>
      </c>
      <c r="AR140" s="2">
        <v>9530.7547264628356</v>
      </c>
      <c r="AS140" s="2">
        <v>2376.2057053962226</v>
      </c>
      <c r="AT140" s="2">
        <v>69.55397927002123</v>
      </c>
      <c r="AU140" s="2">
        <v>4723.1193541204593</v>
      </c>
      <c r="AV140" s="2">
        <v>4429.3936504806707</v>
      </c>
      <c r="AW140" s="2">
        <v>11333.879244895656</v>
      </c>
      <c r="AX140" s="2">
        <v>55748.247775011871</v>
      </c>
      <c r="AY140" s="2">
        <v>39587.276841411214</v>
      </c>
      <c r="AZ140" s="2">
        <v>9691.8523637181297</v>
      </c>
      <c r="BA140" s="2">
        <v>46917.131300636182</v>
      </c>
      <c r="BB140" s="2">
        <v>140449.83411834991</v>
      </c>
      <c r="BC140" s="2">
        <v>984.36302344855994</v>
      </c>
      <c r="BD140" s="2">
        <v>79920.85248451987</v>
      </c>
      <c r="BE140" s="2">
        <v>167533.55330861497</v>
      </c>
      <c r="BF140" s="2">
        <v>0</v>
      </c>
      <c r="BG140" s="2">
        <v>279690.05827419745</v>
      </c>
      <c r="BH140" s="2">
        <v>6405.2935764139247</v>
      </c>
      <c r="BI140" s="2">
        <v>7369.0206471064384</v>
      </c>
      <c r="BJ140" s="2">
        <v>59835.547757649525</v>
      </c>
      <c r="BK140" s="2">
        <v>77604.333025658925</v>
      </c>
      <c r="BL140" s="2">
        <v>15188.790967070996</v>
      </c>
      <c r="BM140" s="2">
        <v>8706.3064087079347</v>
      </c>
      <c r="BN140" s="2">
        <v>13699.418006101901</v>
      </c>
      <c r="BO140" s="2">
        <v>10745.522925439562</v>
      </c>
      <c r="BP140" s="2">
        <v>0</v>
      </c>
      <c r="BQ140" s="2">
        <f t="shared" si="8"/>
        <v>1087249.2116687838</v>
      </c>
      <c r="BR140" s="2">
        <v>18317170.144799724</v>
      </c>
      <c r="BS140" s="2">
        <v>20043258.114356834</v>
      </c>
      <c r="BW140" s="2">
        <v>0</v>
      </c>
      <c r="BX140" s="2">
        <f t="shared" si="9"/>
        <v>38360428.259156555</v>
      </c>
      <c r="BY140" s="2">
        <f t="shared" si="10"/>
        <v>39447677.470825337</v>
      </c>
    </row>
    <row r="141" spans="1:77" x14ac:dyDescent="0.25">
      <c r="A141" s="6">
        <v>138</v>
      </c>
      <c r="B141" s="6" t="s">
        <v>207</v>
      </c>
      <c r="C141" s="2">
        <v>0</v>
      </c>
      <c r="D141" s="2">
        <v>0</v>
      </c>
      <c r="E141" s="2">
        <v>36.196367471462956</v>
      </c>
      <c r="F141" s="2">
        <v>0</v>
      </c>
      <c r="G141" s="2">
        <v>1050.8637094525068</v>
      </c>
      <c r="H141" s="2">
        <v>0</v>
      </c>
      <c r="I141" s="2">
        <v>419.92141532289043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2327.4575679609688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45228.658719735489</v>
      </c>
      <c r="BF141" s="2">
        <v>0</v>
      </c>
      <c r="BG141" s="2">
        <v>0</v>
      </c>
      <c r="BH141" s="2">
        <v>63756.104194390326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1423.724765452399</v>
      </c>
      <c r="BP141" s="2">
        <v>0</v>
      </c>
      <c r="BQ141" s="2">
        <f t="shared" si="8"/>
        <v>114242.92673978604</v>
      </c>
      <c r="BR141" s="2">
        <v>11867424.50169131</v>
      </c>
      <c r="BS141" s="2">
        <v>8241294.0191311808</v>
      </c>
      <c r="BW141" s="2">
        <v>0</v>
      </c>
      <c r="BX141" s="2">
        <f t="shared" si="9"/>
        <v>20108718.520822491</v>
      </c>
      <c r="BY141" s="2">
        <f t="shared" si="10"/>
        <v>20222961.447562277</v>
      </c>
    </row>
    <row r="142" spans="1:77" x14ac:dyDescent="0.25">
      <c r="A142" s="6">
        <v>139</v>
      </c>
      <c r="B142" s="6" t="s">
        <v>208</v>
      </c>
      <c r="C142" s="2">
        <v>28.967558764359044</v>
      </c>
      <c r="D142" s="2">
        <v>0</v>
      </c>
      <c r="E142" s="2">
        <v>131.87042111163532</v>
      </c>
      <c r="F142" s="2">
        <v>0</v>
      </c>
      <c r="G142" s="2">
        <v>72.793695432481371</v>
      </c>
      <c r="H142" s="2">
        <v>2.0304033088818896</v>
      </c>
      <c r="I142" s="2">
        <v>0.72380026781383289</v>
      </c>
      <c r="J142" s="2">
        <v>3.2672877904800837</v>
      </c>
      <c r="K142" s="2">
        <v>14.956590954538019</v>
      </c>
      <c r="L142" s="2">
        <v>107.24479932463178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7420.372276477774</v>
      </c>
      <c r="AR142" s="2">
        <v>2262.4546749951187</v>
      </c>
      <c r="AS142" s="2">
        <v>899.92441130667726</v>
      </c>
      <c r="AT142" s="2">
        <v>59.325443399319298</v>
      </c>
      <c r="AU142" s="2">
        <v>858.97140264283746</v>
      </c>
      <c r="AV142" s="2">
        <v>1651.7474642317045</v>
      </c>
      <c r="AW142" s="2">
        <v>236.16747150420363</v>
      </c>
      <c r="AX142" s="2">
        <v>1136.8082892035268</v>
      </c>
      <c r="AY142" s="2">
        <v>2147.1207785690708</v>
      </c>
      <c r="AZ142" s="2">
        <v>93.748746313854852</v>
      </c>
      <c r="BA142" s="2">
        <v>645.96349671655287</v>
      </c>
      <c r="BB142" s="2">
        <v>302.69401160893824</v>
      </c>
      <c r="BC142" s="2">
        <v>1420.2696397198956</v>
      </c>
      <c r="BD142" s="2">
        <v>1453.9334367646163</v>
      </c>
      <c r="BE142" s="2">
        <v>92.492900361807628</v>
      </c>
      <c r="BF142" s="2">
        <v>0</v>
      </c>
      <c r="BG142" s="2">
        <v>891.16516485522016</v>
      </c>
      <c r="BH142" s="2">
        <v>64.712168731225219</v>
      </c>
      <c r="BI142" s="2">
        <v>2104.7779313646647</v>
      </c>
      <c r="BJ142" s="2">
        <v>310.4767339176712</v>
      </c>
      <c r="BK142" s="2">
        <v>5980.6284144263145</v>
      </c>
      <c r="BL142" s="2">
        <v>847.06959723583043</v>
      </c>
      <c r="BM142" s="2">
        <v>81.411098306708155</v>
      </c>
      <c r="BN142" s="2">
        <v>12455.312991372808</v>
      </c>
      <c r="BO142" s="2">
        <v>24313.542431323647</v>
      </c>
      <c r="BP142" s="2">
        <v>0</v>
      </c>
      <c r="BQ142" s="2">
        <f t="shared" si="8"/>
        <v>68092.945532304802</v>
      </c>
      <c r="BR142" s="2">
        <v>16678023.754725177</v>
      </c>
      <c r="BS142" s="2">
        <v>5275852.1867188448</v>
      </c>
      <c r="BW142" s="2">
        <v>0</v>
      </c>
      <c r="BX142" s="2">
        <f t="shared" si="9"/>
        <v>21953875.941444021</v>
      </c>
      <c r="BY142" s="2">
        <f t="shared" si="10"/>
        <v>22021968.886976324</v>
      </c>
    </row>
    <row r="143" spans="1:77" x14ac:dyDescent="0.25">
      <c r="A143" s="6">
        <v>140</v>
      </c>
      <c r="B143" s="6" t="s">
        <v>221</v>
      </c>
      <c r="C143" s="2">
        <v>16666.382100743922</v>
      </c>
      <c r="D143" s="2">
        <v>0</v>
      </c>
      <c r="E143" s="2">
        <v>25584.090215888991</v>
      </c>
      <c r="F143" s="2">
        <v>2162.5566476151644</v>
      </c>
      <c r="G143" s="2">
        <v>20491.270225217446</v>
      </c>
      <c r="H143" s="2">
        <v>2972.1082853325106</v>
      </c>
      <c r="I143" s="2">
        <v>1059.5002300700655</v>
      </c>
      <c r="J143" s="2">
        <v>8975.0798228481963</v>
      </c>
      <c r="K143" s="2">
        <v>9271.7519047625119</v>
      </c>
      <c r="L143" s="2">
        <v>21009.788535521959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154.1129028685138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80.807584587801699</v>
      </c>
      <c r="AE143" s="2">
        <v>0</v>
      </c>
      <c r="AF143" s="2">
        <v>0</v>
      </c>
      <c r="AG143" s="2">
        <v>793.17629985605606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163.3406198647705</v>
      </c>
      <c r="AN143" s="2">
        <v>0</v>
      </c>
      <c r="AO143" s="2">
        <v>9.9746328734066705E-2</v>
      </c>
      <c r="AP143" s="2">
        <v>0</v>
      </c>
      <c r="AQ143" s="2">
        <v>25783.366558005622</v>
      </c>
      <c r="AR143" s="2">
        <v>18982.603893252894</v>
      </c>
      <c r="AS143" s="2">
        <v>11585.334703956796</v>
      </c>
      <c r="AT143" s="2">
        <v>1084.9448247432026</v>
      </c>
      <c r="AU143" s="2">
        <v>30685.110489156705</v>
      </c>
      <c r="AV143" s="2">
        <v>10522.384580219474</v>
      </c>
      <c r="AW143" s="2">
        <v>22087.388447399404</v>
      </c>
      <c r="AX143" s="2">
        <v>20331.057930887615</v>
      </c>
      <c r="AY143" s="2">
        <v>27382.539620168358</v>
      </c>
      <c r="AZ143" s="2">
        <v>7445.2230706359105</v>
      </c>
      <c r="BA143" s="2">
        <v>32678.428245760049</v>
      </c>
      <c r="BB143" s="2">
        <v>61821.790087316178</v>
      </c>
      <c r="BC143" s="2">
        <v>66669.490848840753</v>
      </c>
      <c r="BD143" s="2">
        <v>21910.321699058004</v>
      </c>
      <c r="BE143" s="2">
        <v>39451.234999476801</v>
      </c>
      <c r="BF143" s="2">
        <v>0</v>
      </c>
      <c r="BG143" s="2">
        <v>23136.530659456654</v>
      </c>
      <c r="BH143" s="2">
        <v>13804.237044174306</v>
      </c>
      <c r="BI143" s="2">
        <v>4028.9382767460829</v>
      </c>
      <c r="BJ143" s="2">
        <v>41373.598604361985</v>
      </c>
      <c r="BK143" s="2">
        <v>15013.82124531835</v>
      </c>
      <c r="BL143" s="2">
        <v>12474.562636935505</v>
      </c>
      <c r="BM143" s="2">
        <v>22387.400255731776</v>
      </c>
      <c r="BN143" s="2">
        <v>32153.456049975979</v>
      </c>
      <c r="BO143" s="2">
        <v>155163.67903358466</v>
      </c>
      <c r="BP143" s="2">
        <v>801.41800079657344</v>
      </c>
      <c r="BQ143" s="2">
        <f t="shared" si="8"/>
        <v>828142.92692746629</v>
      </c>
      <c r="BR143" s="2">
        <v>10700470.813738704</v>
      </c>
      <c r="BS143" s="2">
        <v>664795.67979314097</v>
      </c>
      <c r="BW143" s="2">
        <v>228424.93932906102</v>
      </c>
      <c r="BX143" s="2">
        <f t="shared" si="9"/>
        <v>11593691.432860907</v>
      </c>
      <c r="BY143" s="2">
        <f t="shared" si="10"/>
        <v>12421834.359788373</v>
      </c>
    </row>
    <row r="144" spans="1:77" x14ac:dyDescent="0.25">
      <c r="B144" s="6" t="s">
        <v>231</v>
      </c>
      <c r="C144" s="2">
        <f t="shared" ref="C144:AH144" si="11">SUM(C4:C143)</f>
        <v>28037381.399504099</v>
      </c>
      <c r="D144" s="2">
        <f t="shared" si="11"/>
        <v>18585504.38267912</v>
      </c>
      <c r="E144" s="2">
        <f t="shared" si="11"/>
        <v>2673093.424386811</v>
      </c>
      <c r="F144" s="2">
        <f t="shared" si="11"/>
        <v>1438433.4095149999</v>
      </c>
      <c r="G144" s="2">
        <f t="shared" si="11"/>
        <v>4675276.7455631588</v>
      </c>
      <c r="H144" s="2">
        <f t="shared" si="11"/>
        <v>8367483.0866756206</v>
      </c>
      <c r="I144" s="2">
        <f t="shared" si="11"/>
        <v>2906111.0958103826</v>
      </c>
      <c r="J144" s="2">
        <f t="shared" si="11"/>
        <v>2189537.3305827142</v>
      </c>
      <c r="K144" s="2">
        <f t="shared" si="11"/>
        <v>716950.84958509216</v>
      </c>
      <c r="L144" s="2">
        <f t="shared" si="11"/>
        <v>1770040.8917830379</v>
      </c>
      <c r="M144" s="2">
        <f t="shared" si="11"/>
        <v>18874419.963216763</v>
      </c>
      <c r="N144" s="2">
        <f t="shared" si="11"/>
        <v>12335880.637142248</v>
      </c>
      <c r="O144" s="2">
        <f t="shared" si="11"/>
        <v>20339907.782130733</v>
      </c>
      <c r="P144" s="2">
        <f t="shared" si="11"/>
        <v>22170628.188090701</v>
      </c>
      <c r="Q144" s="2">
        <f t="shared" si="11"/>
        <v>3726346.7489250782</v>
      </c>
      <c r="R144" s="2">
        <f t="shared" si="11"/>
        <v>2503621.7005228191</v>
      </c>
      <c r="S144" s="2">
        <f t="shared" si="11"/>
        <v>36418619.694346718</v>
      </c>
      <c r="T144" s="2">
        <f t="shared" si="11"/>
        <v>8082244.7667012168</v>
      </c>
      <c r="U144" s="2">
        <f t="shared" si="11"/>
        <v>4182987.1892520012</v>
      </c>
      <c r="V144" s="2">
        <f t="shared" si="11"/>
        <v>58719014.184611522</v>
      </c>
      <c r="W144" s="2">
        <f t="shared" si="11"/>
        <v>14702835.549573995</v>
      </c>
      <c r="X144" s="2">
        <f t="shared" si="11"/>
        <v>18806035.603876073</v>
      </c>
      <c r="Y144" s="2">
        <f t="shared" si="11"/>
        <v>4354506.2153807506</v>
      </c>
      <c r="Z144" s="2">
        <f t="shared" si="11"/>
        <v>1673952.0749160266</v>
      </c>
      <c r="AA144" s="2">
        <f t="shared" si="11"/>
        <v>997793.26927842456</v>
      </c>
      <c r="AB144" s="2">
        <f t="shared" si="11"/>
        <v>1051354.6140208065</v>
      </c>
      <c r="AC144" s="2">
        <f t="shared" si="11"/>
        <v>16978657.212224558</v>
      </c>
      <c r="AD144" s="2">
        <f t="shared" si="11"/>
        <v>23403986.95138042</v>
      </c>
      <c r="AE144" s="2">
        <f t="shared" si="11"/>
        <v>45646429.073137388</v>
      </c>
      <c r="AF144" s="2">
        <f t="shared" si="11"/>
        <v>127960869.42637141</v>
      </c>
      <c r="AG144" s="2">
        <f t="shared" si="11"/>
        <v>39338565.97932028</v>
      </c>
      <c r="AH144" s="2">
        <f t="shared" si="11"/>
        <v>12433052.37764038</v>
      </c>
      <c r="AI144" s="2">
        <f t="shared" ref="AI144:BN144" si="12">SUM(AI4:AI143)</f>
        <v>17089806.462007243</v>
      </c>
      <c r="AJ144" s="2">
        <f t="shared" si="12"/>
        <v>19758943.972876452</v>
      </c>
      <c r="AK144" s="2">
        <f t="shared" si="12"/>
        <v>4421539.6612601513</v>
      </c>
      <c r="AL144" s="2">
        <f t="shared" si="12"/>
        <v>6533778.4280104525</v>
      </c>
      <c r="AM144" s="2">
        <f t="shared" si="12"/>
        <v>3658253.6267416379</v>
      </c>
      <c r="AN144" s="2">
        <f t="shared" si="12"/>
        <v>5164076.5925299125</v>
      </c>
      <c r="AO144" s="2">
        <f t="shared" si="12"/>
        <v>14107090.885559546</v>
      </c>
      <c r="AP144" s="2">
        <f t="shared" si="12"/>
        <v>406134.95398706978</v>
      </c>
      <c r="AQ144" s="2">
        <f t="shared" si="12"/>
        <v>148881100.00000009</v>
      </c>
      <c r="AR144" s="2">
        <f t="shared" si="12"/>
        <v>30999000.000000004</v>
      </c>
      <c r="AS144" s="2">
        <f t="shared" si="12"/>
        <v>6457626.7246963037</v>
      </c>
      <c r="AT144" s="2">
        <f t="shared" si="12"/>
        <v>2727940.696609037</v>
      </c>
      <c r="AU144" s="2">
        <f t="shared" si="12"/>
        <v>4029574.5731430482</v>
      </c>
      <c r="AV144" s="2">
        <f t="shared" si="12"/>
        <v>37480300.788946584</v>
      </c>
      <c r="AW144" s="2">
        <f t="shared" si="12"/>
        <v>1319633.891483916</v>
      </c>
      <c r="AX144" s="2">
        <f t="shared" si="12"/>
        <v>5396689.1634749984</v>
      </c>
      <c r="AY144" s="2">
        <f t="shared" si="12"/>
        <v>7392896.6786349071</v>
      </c>
      <c r="AZ144" s="2">
        <f t="shared" si="12"/>
        <v>668812.41808130895</v>
      </c>
      <c r="BA144" s="2">
        <f t="shared" si="12"/>
        <v>25107256.387573656</v>
      </c>
      <c r="BB144" s="2">
        <f t="shared" si="12"/>
        <v>32077623.43299491</v>
      </c>
      <c r="BC144" s="2">
        <f t="shared" si="12"/>
        <v>19405462.587788187</v>
      </c>
      <c r="BD144" s="2">
        <f t="shared" si="12"/>
        <v>17137319.493559152</v>
      </c>
      <c r="BE144" s="2">
        <f t="shared" si="12"/>
        <v>3294580.5064408467</v>
      </c>
      <c r="BF144" s="2">
        <f t="shared" si="12"/>
        <v>3024371.5676727248</v>
      </c>
      <c r="BG144" s="2">
        <f t="shared" si="12"/>
        <v>8291247.5712129865</v>
      </c>
      <c r="BH144" s="2">
        <f t="shared" si="12"/>
        <v>7461051.9068569029</v>
      </c>
      <c r="BI144" s="2">
        <f t="shared" si="12"/>
        <v>1156411.9723775659</v>
      </c>
      <c r="BJ144" s="2">
        <f t="shared" si="12"/>
        <v>12427306.567005908</v>
      </c>
      <c r="BK144" s="2">
        <f t="shared" si="12"/>
        <v>12190017.445139939</v>
      </c>
      <c r="BL144" s="2">
        <f t="shared" si="12"/>
        <v>8068375.4604861503</v>
      </c>
      <c r="BM144" s="2">
        <f t="shared" si="12"/>
        <v>988310.85118374135</v>
      </c>
      <c r="BN144" s="2">
        <f t="shared" si="12"/>
        <v>9147181.5099102184</v>
      </c>
      <c r="BO144" s="2">
        <f t="shared" ref="BO144:BX144" si="13">SUM(BO4:BO143)</f>
        <v>4703976.1478978666</v>
      </c>
      <c r="BP144" s="2">
        <f t="shared" si="13"/>
        <v>17447100.000000004</v>
      </c>
      <c r="BQ144" s="2">
        <f t="shared" si="13"/>
        <v>1064482314.7442894</v>
      </c>
      <c r="BR144" s="2">
        <f t="shared" si="13"/>
        <v>579454673.01357281</v>
      </c>
      <c r="BS144" s="2">
        <f t="shared" si="13"/>
        <v>106136000</v>
      </c>
      <c r="BT144" s="2">
        <f t="shared" si="13"/>
        <v>332141299.99999994</v>
      </c>
      <c r="BU144" s="2">
        <f t="shared" si="13"/>
        <v>27377500</v>
      </c>
      <c r="BV144" s="2">
        <f t="shared" si="13"/>
        <v>21236250</v>
      </c>
      <c r="BW144" s="2">
        <f t="shared" si="13"/>
        <v>243896294.6999999</v>
      </c>
      <c r="BX144" s="2">
        <f t="shared" si="13"/>
        <v>1310242017.7135727</v>
      </c>
      <c r="BY144" s="2">
        <f t="shared" si="10"/>
        <v>2374724332.4578619</v>
      </c>
    </row>
    <row r="145" spans="2:77" x14ac:dyDescent="0.25">
      <c r="B145" s="6" t="s">
        <v>230</v>
      </c>
      <c r="C145" s="2">
        <f>'supply 2012-13'!C145</f>
        <v>137096099.61564091</v>
      </c>
      <c r="D145" s="2">
        <f>'supply 2012-13'!D145</f>
        <v>56110901.767190613</v>
      </c>
      <c r="E145" s="2">
        <f>'supply 2012-13'!E145</f>
        <v>16392715.034324151</v>
      </c>
      <c r="F145" s="2">
        <f>'supply 2012-13'!F145</f>
        <v>9429246.3831500001</v>
      </c>
      <c r="G145" s="2">
        <f>'supply 2012-13'!G145</f>
        <v>9882368.47602381</v>
      </c>
      <c r="H145" s="2">
        <f>'supply 2012-13'!H145</f>
        <v>17686771.410462257</v>
      </c>
      <c r="I145" s="2">
        <f>'supply 2012-13'!I145</f>
        <v>6142793.7305131974</v>
      </c>
      <c r="J145" s="2">
        <f>'supply 2012-13'!J145</f>
        <v>4928449.1403772542</v>
      </c>
      <c r="K145" s="2">
        <f>'supply 2012-13'!K145</f>
        <v>1613791.0731076738</v>
      </c>
      <c r="L145" s="2">
        <f>'supply 2012-13'!L145</f>
        <v>8949133.8869640399</v>
      </c>
      <c r="M145" s="2">
        <f>'supply 2012-13'!M145</f>
        <v>20953845.931287192</v>
      </c>
      <c r="N145" s="2">
        <f>'supply 2012-13'!N145</f>
        <v>17448079.915654667</v>
      </c>
      <c r="O145" s="2">
        <f>'supply 2012-13'!O145</f>
        <v>24024549.491602562</v>
      </c>
      <c r="P145" s="2">
        <f>'supply 2012-13'!P145</f>
        <v>27037204.204553109</v>
      </c>
      <c r="Q145" s="2">
        <f>'supply 2012-13'!Q145</f>
        <v>6307194.5133866016</v>
      </c>
      <c r="R145" s="2">
        <f>'supply 2012-13'!R145</f>
        <v>5205585.4150885986</v>
      </c>
      <c r="S145" s="2">
        <f>'supply 2012-13'!S145</f>
        <v>50041651.294436105</v>
      </c>
      <c r="T145" s="2">
        <f>'supply 2012-13'!T145</f>
        <v>11548030.273077907</v>
      </c>
      <c r="U145" s="2">
        <f>'supply 2012-13'!U145</f>
        <v>5892284.0493313633</v>
      </c>
      <c r="V145" s="2">
        <f>'supply 2012-13'!V145</f>
        <v>69501513.515065074</v>
      </c>
      <c r="W145" s="2">
        <f>'supply 2012-13'!W145</f>
        <v>19494319.057224382</v>
      </c>
      <c r="X145" s="2">
        <f>'supply 2012-13'!X145</f>
        <v>28145188.424638446</v>
      </c>
      <c r="Y145" s="2">
        <f>'supply 2012-13'!Y145</f>
        <v>5974568.2416418511</v>
      </c>
      <c r="Z145" s="2">
        <f>'supply 2012-13'!Z145</f>
        <v>2254799.8014505315</v>
      </c>
      <c r="AA145" s="2">
        <f>'supply 2012-13'!AA145</f>
        <v>1492164.9808026119</v>
      </c>
      <c r="AB145" s="2">
        <f>'supply 2012-13'!AB145</f>
        <v>1765931.7647736415</v>
      </c>
      <c r="AC145" s="2">
        <f>'supply 2012-13'!AC145</f>
        <v>22582200.509458039</v>
      </c>
      <c r="AD145" s="2">
        <f>'supply 2012-13'!AD145</f>
        <v>35220889.17963694</v>
      </c>
      <c r="AE145" s="2">
        <f>'supply 2012-13'!AE145</f>
        <v>60453640.126341</v>
      </c>
      <c r="AF145" s="2">
        <f>'supply 2012-13'!AF145</f>
        <v>142819250.26607057</v>
      </c>
      <c r="AG145" s="2">
        <f>'supply 2012-13'!AG145</f>
        <v>51579225.846248858</v>
      </c>
      <c r="AH145" s="2">
        <f>'supply 2012-13'!AH145</f>
        <v>20621087.121546213</v>
      </c>
      <c r="AI145" s="2">
        <f>'supply 2012-13'!AI145</f>
        <v>21518717.075779501</v>
      </c>
      <c r="AJ145" s="2">
        <f>'supply 2012-13'!AJ145</f>
        <v>30149853.28401497</v>
      </c>
      <c r="AK145" s="2">
        <f>'supply 2012-13'!AK145</f>
        <v>6783754.8834163556</v>
      </c>
      <c r="AL145" s="2">
        <f>'supply 2012-13'!AL145</f>
        <v>8335065.9024450229</v>
      </c>
      <c r="AM145" s="2">
        <f>'supply 2012-13'!AM145</f>
        <v>5555149.5058009252</v>
      </c>
      <c r="AN145" s="2">
        <f>'supply 2012-13'!AN145</f>
        <v>7773322.5467627198</v>
      </c>
      <c r="AO145" s="2">
        <f>'supply 2012-13'!AO145</f>
        <v>16211657.09187709</v>
      </c>
      <c r="AP145" s="2">
        <f>'supply 2012-13'!AP145</f>
        <v>709826.22230699705</v>
      </c>
      <c r="AQ145" s="2">
        <f>'supply 2012-13'!AQ145</f>
        <v>233638400</v>
      </c>
      <c r="AR145" s="2">
        <f>'supply 2012-13'!AR145</f>
        <v>47819600</v>
      </c>
      <c r="AS145" s="2">
        <f>'supply 2012-13'!AS145</f>
        <v>8022826.7246962991</v>
      </c>
      <c r="AT145" s="2">
        <f>'supply 2012-13'!AT145</f>
        <v>6218360.8868116587</v>
      </c>
      <c r="AU145" s="2">
        <f>'supply 2012-13'!AU145</f>
        <v>11259300</v>
      </c>
      <c r="AV145" s="2">
        <f>'supply 2012-13'!AV145</f>
        <v>67546054.55897963</v>
      </c>
      <c r="AW145" s="2">
        <f>'supply 2012-13'!AW145</f>
        <v>2039570.6055947733</v>
      </c>
      <c r="AX145" s="2">
        <f>'supply 2012-13'!AX145</f>
        <v>6211412.5647440339</v>
      </c>
      <c r="AY145" s="2">
        <f>'supply 2012-13'!AY145</f>
        <v>14598322.333120318</v>
      </c>
      <c r="AZ145" s="2">
        <f>'supply 2012-13'!AZ145</f>
        <v>1285328.9993622196</v>
      </c>
      <c r="BA145" s="2">
        <f>'supply 2012-13'!BA145</f>
        <v>39404174.839537472</v>
      </c>
      <c r="BB145" s="2">
        <f>'supply 2012-13'!BB145</f>
        <v>127552496.11609171</v>
      </c>
      <c r="BC145" s="2">
        <f>'supply 2012-13'!BC145</f>
        <v>29390415.878330089</v>
      </c>
      <c r="BD145" s="2">
        <f>'supply 2012-13'!BD145</f>
        <v>62163179.610400625</v>
      </c>
      <c r="BE145" s="2">
        <f>'supply 2012-13'!BE145</f>
        <v>11950620.389599374</v>
      </c>
      <c r="BF145" s="2">
        <f>'supply 2012-13'!BF145</f>
        <v>67114344.710778445</v>
      </c>
      <c r="BG145" s="2">
        <f>'supply 2012-13'!BG145</f>
        <v>39200954.948748544</v>
      </c>
      <c r="BH145" s="2">
        <f>'supply 2012-13'!BH145</f>
        <v>20248061.804411434</v>
      </c>
      <c r="BI145" s="2">
        <f>'supply 2012-13'!BI145</f>
        <v>5012574.0913581848</v>
      </c>
      <c r="BJ145" s="2">
        <f>'supply 2012-13'!BJ145</f>
        <v>41252188.572529063</v>
      </c>
      <c r="BK145" s="2">
        <f>'supply 2012-13'!BK145</f>
        <v>31997952.516238645</v>
      </c>
      <c r="BL145" s="2">
        <f>'supply 2012-13'!BL145</f>
        <v>14067128.581156166</v>
      </c>
      <c r="BM145" s="2">
        <f>'supply 2012-13'!BM145</f>
        <v>2745411.5109024178</v>
      </c>
      <c r="BN145" s="2">
        <f>'supply 2012-13'!BN145</f>
        <v>22033425.647240419</v>
      </c>
      <c r="BO145" s="2">
        <f>'supply 2012-13'!BO145</f>
        <v>11304844.019322703</v>
      </c>
      <c r="BP145" s="2">
        <f>'supply 2012-13'!BP145</f>
        <v>71910800</v>
      </c>
      <c r="BQ145" s="2">
        <f>SUM(C145:BP145)</f>
        <v>1991620570.8634286</v>
      </c>
    </row>
    <row r="146" spans="2:77" x14ac:dyDescent="0.25">
      <c r="B146" s="6" t="s">
        <v>222</v>
      </c>
      <c r="C146" s="2">
        <f t="shared" ref="C146:AH146" si="14">C145-C144</f>
        <v>109058718.21613681</v>
      </c>
      <c r="D146" s="2">
        <f t="shared" si="14"/>
        <v>37525397.384511493</v>
      </c>
      <c r="E146" s="2">
        <f t="shared" si="14"/>
        <v>13719621.60993734</v>
      </c>
      <c r="F146" s="2">
        <f t="shared" si="14"/>
        <v>7990812.9736350002</v>
      </c>
      <c r="G146" s="2">
        <f t="shared" si="14"/>
        <v>5207091.7304606512</v>
      </c>
      <c r="H146" s="2">
        <f t="shared" si="14"/>
        <v>9319288.323786635</v>
      </c>
      <c r="I146" s="2">
        <f t="shared" si="14"/>
        <v>3236682.6347028147</v>
      </c>
      <c r="J146" s="2">
        <f t="shared" si="14"/>
        <v>2738911.8097945401</v>
      </c>
      <c r="K146" s="2">
        <f t="shared" si="14"/>
        <v>896840.22352258163</v>
      </c>
      <c r="L146" s="2">
        <f t="shared" si="14"/>
        <v>7179092.9951810017</v>
      </c>
      <c r="M146" s="2">
        <f t="shared" si="14"/>
        <v>2079425.9680704288</v>
      </c>
      <c r="N146" s="2">
        <f t="shared" si="14"/>
        <v>5112199.2785124183</v>
      </c>
      <c r="O146" s="2">
        <f t="shared" si="14"/>
        <v>3684641.7094718292</v>
      </c>
      <c r="P146" s="2">
        <f t="shared" si="14"/>
        <v>4866576.016462408</v>
      </c>
      <c r="Q146" s="2">
        <f t="shared" si="14"/>
        <v>2580847.7644615234</v>
      </c>
      <c r="R146" s="2">
        <f t="shared" si="14"/>
        <v>2701963.7145657795</v>
      </c>
      <c r="S146" s="2">
        <f t="shared" si="14"/>
        <v>13623031.600089386</v>
      </c>
      <c r="T146" s="2">
        <f t="shared" si="14"/>
        <v>3465785.5063766902</v>
      </c>
      <c r="U146" s="2">
        <f t="shared" si="14"/>
        <v>1709296.8600793621</v>
      </c>
      <c r="V146" s="2">
        <f t="shared" si="14"/>
        <v>10782499.330453552</v>
      </c>
      <c r="W146" s="2">
        <f t="shared" si="14"/>
        <v>4791483.5076503865</v>
      </c>
      <c r="X146" s="2">
        <f t="shared" si="14"/>
        <v>9339152.8207623735</v>
      </c>
      <c r="Y146" s="2">
        <f t="shared" si="14"/>
        <v>1620062.0262611005</v>
      </c>
      <c r="Z146" s="2">
        <f t="shared" si="14"/>
        <v>580847.72653450491</v>
      </c>
      <c r="AA146" s="2">
        <f t="shared" si="14"/>
        <v>494371.71152418735</v>
      </c>
      <c r="AB146" s="2">
        <f t="shared" si="14"/>
        <v>714577.15075283498</v>
      </c>
      <c r="AC146" s="2">
        <f t="shared" si="14"/>
        <v>5603543.297233481</v>
      </c>
      <c r="AD146" s="2">
        <f t="shared" si="14"/>
        <v>11816902.22825652</v>
      </c>
      <c r="AE146" s="2">
        <f t="shared" si="14"/>
        <v>14807211.053203613</v>
      </c>
      <c r="AF146" s="2">
        <f t="shared" si="14"/>
        <v>14858380.839699164</v>
      </c>
      <c r="AG146" s="2">
        <f t="shared" si="14"/>
        <v>12240659.866928577</v>
      </c>
      <c r="AH146" s="2">
        <f t="shared" si="14"/>
        <v>8188034.743905833</v>
      </c>
      <c r="AI146" s="2">
        <f t="shared" ref="AI146:BN146" si="15">AI145-AI144</f>
        <v>4428910.6137722582</v>
      </c>
      <c r="AJ146" s="2">
        <f t="shared" si="15"/>
        <v>10390909.311138518</v>
      </c>
      <c r="AK146" s="2">
        <f t="shared" si="15"/>
        <v>2362215.2221562043</v>
      </c>
      <c r="AL146" s="2">
        <f t="shared" si="15"/>
        <v>1801287.4744345704</v>
      </c>
      <c r="AM146" s="2">
        <f t="shared" si="15"/>
        <v>1896895.8790592873</v>
      </c>
      <c r="AN146" s="2">
        <f t="shared" si="15"/>
        <v>2609245.9542328073</v>
      </c>
      <c r="AO146" s="2">
        <f t="shared" si="15"/>
        <v>2104566.206317544</v>
      </c>
      <c r="AP146" s="2">
        <f t="shared" si="15"/>
        <v>303691.26831992727</v>
      </c>
      <c r="AQ146" s="2">
        <f t="shared" si="15"/>
        <v>84757299.999999911</v>
      </c>
      <c r="AR146" s="2">
        <f t="shared" si="15"/>
        <v>16820599.999999996</v>
      </c>
      <c r="AS146" s="2">
        <f t="shared" si="15"/>
        <v>1565199.9999999953</v>
      </c>
      <c r="AT146" s="2">
        <f t="shared" si="15"/>
        <v>3490420.1902026217</v>
      </c>
      <c r="AU146" s="2">
        <f t="shared" si="15"/>
        <v>7229725.4268569518</v>
      </c>
      <c r="AV146" s="2">
        <f t="shared" si="15"/>
        <v>30065753.770033047</v>
      </c>
      <c r="AW146" s="2">
        <f t="shared" si="15"/>
        <v>719936.71411085734</v>
      </c>
      <c r="AX146" s="2">
        <f t="shared" si="15"/>
        <v>814723.40126903541</v>
      </c>
      <c r="AY146" s="2">
        <f t="shared" si="15"/>
        <v>7205425.654485411</v>
      </c>
      <c r="AZ146" s="2">
        <f t="shared" si="15"/>
        <v>616516.58128091064</v>
      </c>
      <c r="BA146" s="2">
        <f t="shared" si="15"/>
        <v>14296918.451963816</v>
      </c>
      <c r="BB146" s="2">
        <f t="shared" si="15"/>
        <v>95474872.683096796</v>
      </c>
      <c r="BC146" s="2">
        <f t="shared" si="15"/>
        <v>9984953.2905419022</v>
      </c>
      <c r="BD146" s="2">
        <f t="shared" si="15"/>
        <v>45025860.116841473</v>
      </c>
      <c r="BE146" s="2">
        <f t="shared" si="15"/>
        <v>8656039.8831585273</v>
      </c>
      <c r="BF146" s="2">
        <f t="shared" si="15"/>
        <v>64089973.143105723</v>
      </c>
      <c r="BG146" s="2">
        <f t="shared" si="15"/>
        <v>30909707.377535559</v>
      </c>
      <c r="BH146" s="2">
        <f t="shared" si="15"/>
        <v>12787009.897554532</v>
      </c>
      <c r="BI146" s="2">
        <f t="shared" si="15"/>
        <v>3856162.1189806191</v>
      </c>
      <c r="BJ146" s="2">
        <f t="shared" si="15"/>
        <v>28824882.005523153</v>
      </c>
      <c r="BK146" s="2">
        <f t="shared" si="15"/>
        <v>19807935.071098708</v>
      </c>
      <c r="BL146" s="2">
        <f t="shared" si="15"/>
        <v>5998753.1206700159</v>
      </c>
      <c r="BM146" s="2">
        <f t="shared" si="15"/>
        <v>1757100.6597186765</v>
      </c>
      <c r="BN146" s="2">
        <f t="shared" si="15"/>
        <v>12886244.137330201</v>
      </c>
      <c r="BO146" s="2">
        <f t="shared" ref="BO146:BP146" si="16">BO145-BO144</f>
        <v>6600867.8714248361</v>
      </c>
      <c r="BP146" s="2">
        <f t="shared" si="16"/>
        <v>54463700</v>
      </c>
      <c r="BQ146" s="2">
        <f>SUM(C146:BP146)</f>
        <v>927138256.11913896</v>
      </c>
    </row>
    <row r="149" spans="2:77" x14ac:dyDescent="0.25">
      <c r="B149" s="13" t="s">
        <v>226</v>
      </c>
      <c r="C149" s="2">
        <v>16680594.932753196</v>
      </c>
      <c r="D149" s="2">
        <v>5739531.5450261291</v>
      </c>
      <c r="E149" s="2">
        <v>2098424.1741450261</v>
      </c>
      <c r="F149" s="2">
        <v>1222199.5322962836</v>
      </c>
      <c r="G149" s="2">
        <v>1318833.1074600238</v>
      </c>
      <c r="H149" s="2">
        <v>2360355.1878061807</v>
      </c>
      <c r="I149" s="2">
        <v>819775.11400771549</v>
      </c>
      <c r="J149" s="2">
        <v>693701.54400002048</v>
      </c>
      <c r="K149" s="2">
        <v>227148.40454304678</v>
      </c>
      <c r="L149" s="2">
        <v>1818294.3596312366</v>
      </c>
      <c r="M149" s="2">
        <v>539536.38610844116</v>
      </c>
      <c r="N149" s="2">
        <v>1326432.1818363168</v>
      </c>
      <c r="O149" s="2">
        <v>956032.24282015685</v>
      </c>
      <c r="P149" s="2">
        <v>1262701.7633527946</v>
      </c>
      <c r="Q149" s="2">
        <v>669637.3409367986</v>
      </c>
      <c r="R149" s="2">
        <v>701062.58185555972</v>
      </c>
      <c r="S149" s="2">
        <v>3534687.625438137</v>
      </c>
      <c r="T149" s="2">
        <v>899246.91518238664</v>
      </c>
      <c r="U149" s="2">
        <v>443501.17043574579</v>
      </c>
      <c r="V149" s="2">
        <v>2797671.4782339069</v>
      </c>
      <c r="W149" s="2">
        <v>1243217.9531809697</v>
      </c>
      <c r="X149" s="2">
        <v>2423174.8759511001</v>
      </c>
      <c r="Y149" s="2">
        <v>420347.93464252015</v>
      </c>
      <c r="Z149" s="2">
        <v>150709.13226333025</v>
      </c>
      <c r="AA149" s="2">
        <v>128271.71090756019</v>
      </c>
      <c r="AB149" s="2">
        <v>185407.1168836107</v>
      </c>
      <c r="AC149" s="2">
        <v>1453918.3151574042</v>
      </c>
      <c r="AD149" s="2">
        <v>3066061.8945460496</v>
      </c>
      <c r="AE149" s="2">
        <v>3841939.6807878241</v>
      </c>
      <c r="AF149" s="2">
        <v>3855216.403358215</v>
      </c>
      <c r="AG149" s="2">
        <v>3176011.7886349107</v>
      </c>
      <c r="AH149" s="2">
        <v>2124501.0608175974</v>
      </c>
      <c r="AI149" s="2">
        <v>1149143.3037980879</v>
      </c>
      <c r="AJ149" s="2">
        <v>2696067.9265318792</v>
      </c>
      <c r="AK149" s="2">
        <v>612910.04524443508</v>
      </c>
      <c r="AL149" s="2">
        <v>467369.43234418082</v>
      </c>
      <c r="AM149" s="2">
        <v>492176.38094676932</v>
      </c>
      <c r="AN149" s="2">
        <v>677005.65167086164</v>
      </c>
      <c r="AO149" s="2">
        <v>546059.37538433878</v>
      </c>
      <c r="AP149" s="2">
        <v>78796.981435249691</v>
      </c>
      <c r="AQ149" s="2">
        <v>56334200</v>
      </c>
      <c r="AR149" s="2">
        <v>5832497.5613687234</v>
      </c>
      <c r="AS149" s="2">
        <v>542728.86716611253</v>
      </c>
      <c r="AT149" s="2">
        <v>1210293.7616677738</v>
      </c>
      <c r="AU149" s="2">
        <v>2410568.7895132694</v>
      </c>
      <c r="AV149" s="2">
        <v>10024663.924580131</v>
      </c>
      <c r="AW149" s="2">
        <v>240044.65882113634</v>
      </c>
      <c r="AX149" s="2">
        <v>271648.87837781134</v>
      </c>
      <c r="AY149" s="2">
        <v>2402466.6460136669</v>
      </c>
      <c r="AZ149" s="2">
        <v>205561.8355203947</v>
      </c>
      <c r="BA149" s="2">
        <v>4766945.2671735911</v>
      </c>
      <c r="BB149" s="2">
        <v>15087721.825133651</v>
      </c>
      <c r="BC149" s="2">
        <v>1577904.148505039</v>
      </c>
      <c r="BD149" s="2">
        <v>14042823.801061779</v>
      </c>
      <c r="BE149" s="2">
        <v>2699676.198938217</v>
      </c>
      <c r="BF149" s="2">
        <v>15858836.197479878</v>
      </c>
      <c r="BG149" s="2">
        <v>19735091.992964678</v>
      </c>
      <c r="BH149" s="2">
        <v>8164193.0012767613</v>
      </c>
      <c r="BI149" s="2">
        <v>954193.61870054086</v>
      </c>
      <c r="BJ149" s="2">
        <v>7132614.6621493967</v>
      </c>
      <c r="BK149" s="2">
        <v>4901403.1727155261</v>
      </c>
      <c r="BL149" s="2">
        <v>1484370.151277879</v>
      </c>
      <c r="BM149" s="2">
        <v>434788.31677369593</v>
      </c>
      <c r="BN149" s="2">
        <v>8227551.6357311318</v>
      </c>
      <c r="BO149" s="2">
        <v>4214492.6538725588</v>
      </c>
      <c r="BP149" s="2">
        <v>45327100</v>
      </c>
      <c r="BQ149" s="2">
        <f>SUM(C149:BP149)</f>
        <v>308982056.11913931</v>
      </c>
    </row>
    <row r="150" spans="2:77" x14ac:dyDescent="0.25">
      <c r="B150" s="13" t="s">
        <v>227</v>
      </c>
      <c r="C150" s="2">
        <v>88411056.848702684</v>
      </c>
      <c r="D150" s="2">
        <v>30420860.392445993</v>
      </c>
      <c r="E150" s="2">
        <v>11122139.210319309</v>
      </c>
      <c r="F150" s="2">
        <v>6477943.5485320203</v>
      </c>
      <c r="G150" s="2">
        <v>3205274.3109426145</v>
      </c>
      <c r="H150" s="2">
        <v>5736575.617779294</v>
      </c>
      <c r="I150" s="2">
        <v>1992370.4514360856</v>
      </c>
      <c r="J150" s="2">
        <v>1685962.9363769908</v>
      </c>
      <c r="K150" s="2">
        <v>552058.43842944119</v>
      </c>
      <c r="L150" s="2">
        <v>4419158.2450355738</v>
      </c>
      <c r="M150" s="2">
        <v>1159617.6695468861</v>
      </c>
      <c r="N150" s="2">
        <v>2850881.3031265498</v>
      </c>
      <c r="O150" s="2">
        <v>2054786.1274512266</v>
      </c>
      <c r="P150" s="2">
        <v>2713906.4460753766</v>
      </c>
      <c r="Q150" s="2">
        <v>1439241.750384249</v>
      </c>
      <c r="R150" s="2">
        <v>1506783.5614231771</v>
      </c>
      <c r="S150" s="2">
        <v>7597052.4552591713</v>
      </c>
      <c r="T150" s="2">
        <v>1932738.2526550076</v>
      </c>
      <c r="U150" s="2">
        <v>953210.58401916327</v>
      </c>
      <c r="V150" s="2">
        <v>6012994.421279571</v>
      </c>
      <c r="W150" s="2">
        <v>2672030.1776214363</v>
      </c>
      <c r="X150" s="2">
        <v>5208094.3471163902</v>
      </c>
      <c r="Y150" s="2">
        <v>903447.67270438594</v>
      </c>
      <c r="Z150" s="2">
        <v>323916.93541779119</v>
      </c>
      <c r="AA150" s="2">
        <v>275692.51361208549</v>
      </c>
      <c r="AB150" s="2">
        <v>398492.8066645108</v>
      </c>
      <c r="AC150" s="2">
        <v>3124885.3863129416</v>
      </c>
      <c r="AD150" s="2">
        <v>6589842.0206369394</v>
      </c>
      <c r="AE150" s="2">
        <v>8257424.8074520761</v>
      </c>
      <c r="AF150" s="2">
        <v>8285960.2732384484</v>
      </c>
      <c r="AG150" s="2">
        <v>6826155.7211268703</v>
      </c>
      <c r="AH150" s="2">
        <v>4566159.0812524566</v>
      </c>
      <c r="AI150" s="2">
        <v>2469836.9085674919</v>
      </c>
      <c r="AJ150" s="2">
        <v>5794619.3925030846</v>
      </c>
      <c r="AK150" s="2">
        <v>1317318.6028001776</v>
      </c>
      <c r="AL150" s="2">
        <v>1004510.2905135294</v>
      </c>
      <c r="AM150" s="2">
        <v>1057827.5026010962</v>
      </c>
      <c r="AN150" s="2">
        <v>1455078.3529599521</v>
      </c>
      <c r="AO150" s="2">
        <v>1173637.4350666043</v>
      </c>
      <c r="AP150" s="2">
        <v>169357.20061131922</v>
      </c>
      <c r="AQ150" s="2">
        <v>22646700</v>
      </c>
      <c r="AR150" s="2">
        <v>5658634.012809935</v>
      </c>
      <c r="AS150" s="2">
        <v>526550.41775264265</v>
      </c>
      <c r="AT150" s="2">
        <v>1174215.5694374216</v>
      </c>
      <c r="AU150" s="2">
        <v>3823929.1634905823</v>
      </c>
      <c r="AV150" s="2">
        <v>15902306.917005286</v>
      </c>
      <c r="AW150" s="2">
        <v>380787.21312559221</v>
      </c>
      <c r="AX150" s="2">
        <v>430921.56207173073</v>
      </c>
      <c r="AY150" s="2">
        <v>3811076.5857298081</v>
      </c>
      <c r="AZ150" s="2">
        <v>326086.48264537094</v>
      </c>
      <c r="BA150" s="2">
        <v>7561892.0759316329</v>
      </c>
      <c r="BB150" s="2">
        <v>73466342.815897509</v>
      </c>
      <c r="BC150" s="2">
        <v>7683257.1841024905</v>
      </c>
      <c r="BD150" s="2">
        <v>30261624.77322074</v>
      </c>
      <c r="BE150" s="2">
        <v>5817675.2267792588</v>
      </c>
      <c r="BF150" s="2">
        <v>36111213.663013764</v>
      </c>
      <c r="BG150" s="2">
        <v>8405874.1919669285</v>
      </c>
      <c r="BH150" s="2">
        <v>3477418.766131626</v>
      </c>
      <c r="BI150" s="2">
        <v>2172737.5963600087</v>
      </c>
      <c r="BJ150" s="2">
        <v>16241253.067595944</v>
      </c>
      <c r="BK150" s="2">
        <v>11160693.950961566</v>
      </c>
      <c r="BL150" s="2">
        <v>3379971.0786037054</v>
      </c>
      <c r="BM150" s="2">
        <v>990030.64346500067</v>
      </c>
      <c r="BN150" s="2">
        <v>3504405.4510879512</v>
      </c>
      <c r="BO150" s="2">
        <v>1795101.5908134948</v>
      </c>
      <c r="BP150" s="2">
        <v>0</v>
      </c>
      <c r="BQ150" s="2">
        <f t="shared" ref="BQ150:BQ152" si="17">SUM(C150:BP150)</f>
        <v>510829600.00000012</v>
      </c>
    </row>
    <row r="151" spans="2:77" x14ac:dyDescent="0.25">
      <c r="B151" s="13" t="s">
        <v>228</v>
      </c>
      <c r="C151" s="2">
        <v>-3255213.3067615232</v>
      </c>
      <c r="D151" s="2">
        <v>-1120067.9313458276</v>
      </c>
      <c r="E151" s="2">
        <v>-409506.8744517194</v>
      </c>
      <c r="F151" s="2">
        <v>-238511.88744092954</v>
      </c>
      <c r="G151" s="2">
        <v>30738.30259422326</v>
      </c>
      <c r="H151" s="2">
        <v>55013.262544161742</v>
      </c>
      <c r="I151" s="2">
        <v>19106.65979724568</v>
      </c>
      <c r="J151" s="2">
        <v>16168.238307741187</v>
      </c>
      <c r="K151" s="2">
        <v>5294.1925351618811</v>
      </c>
      <c r="L151" s="2">
        <v>42379.344221466243</v>
      </c>
      <c r="M151" s="2">
        <v>15513.396086428977</v>
      </c>
      <c r="N151" s="2">
        <v>38139.16604778741</v>
      </c>
      <c r="O151" s="2">
        <v>27488.98357206479</v>
      </c>
      <c r="P151" s="2">
        <v>36306.712759845403</v>
      </c>
      <c r="Q151" s="2">
        <v>19254.214491713075</v>
      </c>
      <c r="R151" s="2">
        <v>20157.790639747327</v>
      </c>
      <c r="S151" s="2">
        <v>101633.57020410431</v>
      </c>
      <c r="T151" s="2">
        <v>25856.22385052617</v>
      </c>
      <c r="U151" s="2">
        <v>12752.076595593537</v>
      </c>
      <c r="V151" s="2">
        <v>80441.999611171108</v>
      </c>
      <c r="W151" s="2">
        <v>35746.490924486985</v>
      </c>
      <c r="X151" s="2">
        <v>69674.0249688318</v>
      </c>
      <c r="Y151" s="2">
        <v>12086.347041867755</v>
      </c>
      <c r="Z151" s="2">
        <v>4333.3693942434829</v>
      </c>
      <c r="AA151" s="2">
        <v>3688.2217941700378</v>
      </c>
      <c r="AB151" s="2">
        <v>5331.0473871917557</v>
      </c>
      <c r="AC151" s="2">
        <v>41804.799974726688</v>
      </c>
      <c r="AD151" s="2">
        <v>88159.082168073903</v>
      </c>
      <c r="AE151" s="2">
        <v>110468.04913033379</v>
      </c>
      <c r="AF151" s="2">
        <v>110849.79735207975</v>
      </c>
      <c r="AG151" s="2">
        <v>91320.493150870097</v>
      </c>
      <c r="AH151" s="2">
        <v>61086.197874850426</v>
      </c>
      <c r="AI151" s="2">
        <v>33041.543982733856</v>
      </c>
      <c r="AJ151" s="2">
        <v>77520.572656614007</v>
      </c>
      <c r="AK151" s="2">
        <v>17623.123374142484</v>
      </c>
      <c r="AL151" s="2">
        <v>13438.365436186679</v>
      </c>
      <c r="AM151" s="2">
        <v>14151.644520371177</v>
      </c>
      <c r="AN151" s="2">
        <v>19466.076983008366</v>
      </c>
      <c r="AO151" s="2">
        <v>15700.952883171502</v>
      </c>
      <c r="AP151" s="2">
        <v>2265.6651430628954</v>
      </c>
      <c r="AQ151" s="2">
        <v>493500</v>
      </c>
      <c r="AR151" s="2">
        <v>-437426.54155061173</v>
      </c>
      <c r="AS151" s="2">
        <v>-40703.662344685494</v>
      </c>
      <c r="AT151" s="2">
        <v>-90769.796104702706</v>
      </c>
      <c r="AU151" s="2">
        <v>-200442.82968224047</v>
      </c>
      <c r="AV151" s="2">
        <v>-833567.58471183828</v>
      </c>
      <c r="AW151" s="2">
        <v>-19960.115170134493</v>
      </c>
      <c r="AX151" s="2">
        <v>-22588.058925731631</v>
      </c>
      <c r="AY151" s="2">
        <v>-199769.12288879949</v>
      </c>
      <c r="AZ151" s="2">
        <v>-17092.810694982407</v>
      </c>
      <c r="BA151" s="2">
        <v>-396379.47792627331</v>
      </c>
      <c r="BB151" s="2">
        <v>1768994.9656223042</v>
      </c>
      <c r="BC151" s="2">
        <v>185005.03437769585</v>
      </c>
      <c r="BD151" s="2">
        <v>12413.545901491076</v>
      </c>
      <c r="BE151" s="2">
        <v>2386.4540985089243</v>
      </c>
      <c r="BF151" s="2">
        <v>2283448.8659168561</v>
      </c>
      <c r="BG151" s="2">
        <v>169166.3346824827</v>
      </c>
      <c r="BH151" s="2">
        <v>69982.273513531924</v>
      </c>
      <c r="BI151" s="2">
        <v>137390.43075765501</v>
      </c>
      <c r="BJ151" s="2">
        <v>1026995.9698489816</v>
      </c>
      <c r="BK151" s="2">
        <v>705732.96657904098</v>
      </c>
      <c r="BL151" s="2">
        <v>213728.37806817918</v>
      </c>
      <c r="BM151" s="2">
        <v>62603.388829286414</v>
      </c>
      <c r="BN151" s="2">
        <v>70525.374501607046</v>
      </c>
      <c r="BO151" s="2">
        <v>36126.017302378335</v>
      </c>
      <c r="BP151" s="2">
        <v>0</v>
      </c>
      <c r="BQ151" s="2">
        <f t="shared" si="17"/>
        <v>1330000.0000000002</v>
      </c>
    </row>
    <row r="152" spans="2:77" x14ac:dyDescent="0.25">
      <c r="B152" s="13" t="s">
        <v>229</v>
      </c>
      <c r="C152" s="2">
        <v>7222279.7414424494</v>
      </c>
      <c r="D152" s="2">
        <v>2485073.3783852016</v>
      </c>
      <c r="E152" s="2">
        <v>908565.09992472234</v>
      </c>
      <c r="F152" s="2">
        <v>529181.78024762683</v>
      </c>
      <c r="G152" s="2">
        <v>652246.00946378778</v>
      </c>
      <c r="H152" s="2">
        <v>1167344.2556569993</v>
      </c>
      <c r="I152" s="2">
        <v>405430.40946176858</v>
      </c>
      <c r="J152" s="2">
        <v>343079.09110978735</v>
      </c>
      <c r="K152" s="2">
        <v>112339.18801493176</v>
      </c>
      <c r="L152" s="2">
        <v>899261.04629272502</v>
      </c>
      <c r="M152" s="2">
        <v>364758.51632868382</v>
      </c>
      <c r="N152" s="2">
        <v>896746.62750176399</v>
      </c>
      <c r="O152" s="2">
        <v>646334.35562838078</v>
      </c>
      <c r="P152" s="2">
        <v>853661.09427438374</v>
      </c>
      <c r="Q152" s="2">
        <v>452714.45864876115</v>
      </c>
      <c r="R152" s="2">
        <v>473959.7806472939</v>
      </c>
      <c r="S152" s="2">
        <v>2389657.9491879488</v>
      </c>
      <c r="T152" s="2">
        <v>607944.11468876747</v>
      </c>
      <c r="U152" s="2">
        <v>299833.02902885806</v>
      </c>
      <c r="V152" s="2">
        <v>1891391.4313289181</v>
      </c>
      <c r="W152" s="2">
        <v>840488.88592349738</v>
      </c>
      <c r="X152" s="2">
        <v>1638209.5727260481</v>
      </c>
      <c r="Y152" s="2">
        <v>284180.07187232678</v>
      </c>
      <c r="Z152" s="2">
        <v>101888.28945914097</v>
      </c>
      <c r="AA152" s="2">
        <v>86719.265210371857</v>
      </c>
      <c r="AB152" s="2">
        <v>125346.17981752218</v>
      </c>
      <c r="AC152" s="2">
        <v>982934.79578840488</v>
      </c>
      <c r="AD152" s="2">
        <v>2072839.2309054569</v>
      </c>
      <c r="AE152" s="2">
        <v>2597378.5158334086</v>
      </c>
      <c r="AF152" s="2">
        <v>2606354.3657504353</v>
      </c>
      <c r="AG152" s="2">
        <v>2147171.864015928</v>
      </c>
      <c r="AH152" s="2">
        <v>1436288.4039609318</v>
      </c>
      <c r="AI152" s="2">
        <v>776888.85742394777</v>
      </c>
      <c r="AJ152" s="2">
        <v>1822701.4194469249</v>
      </c>
      <c r="AK152" s="2">
        <v>414363.45073744986</v>
      </c>
      <c r="AL152" s="2">
        <v>315969.3861406754</v>
      </c>
      <c r="AM152" s="2">
        <v>332740.35099104868</v>
      </c>
      <c r="AN152" s="2">
        <v>457695.87261898606</v>
      </c>
      <c r="AO152" s="2">
        <v>369168.44298342912</v>
      </c>
      <c r="AP152" s="2">
        <v>53271.421130295545</v>
      </c>
      <c r="AQ152" s="2">
        <v>5282900</v>
      </c>
      <c r="AR152" s="2">
        <v>5766894.9673719425</v>
      </c>
      <c r="AS152" s="2">
        <v>536624.37742592744</v>
      </c>
      <c r="AT152" s="2">
        <v>1196680.6552021292</v>
      </c>
      <c r="AU152" s="2">
        <v>1195670.303535339</v>
      </c>
      <c r="AV152" s="2">
        <v>4972350.5131594623</v>
      </c>
      <c r="AW152" s="2">
        <v>119064.95733426364</v>
      </c>
      <c r="AX152" s="2">
        <v>134741.01974522564</v>
      </c>
      <c r="AY152" s="2">
        <v>1191651.5456307316</v>
      </c>
      <c r="AZ152" s="2">
        <v>101961.07381012733</v>
      </c>
      <c r="BA152" s="2">
        <v>2364460.5867848517</v>
      </c>
      <c r="BB152" s="2">
        <v>5151813.0764433388</v>
      </c>
      <c r="BC152" s="2">
        <v>538786.92355666123</v>
      </c>
      <c r="BD152" s="2">
        <v>708997.99665745988</v>
      </c>
      <c r="BE152" s="2">
        <v>136302.00334254012</v>
      </c>
      <c r="BF152" s="2">
        <v>9836474.416695226</v>
      </c>
      <c r="BG152" s="2">
        <v>2599574.8579214718</v>
      </c>
      <c r="BH152" s="2">
        <v>1075415.8566326122</v>
      </c>
      <c r="BI152" s="2">
        <v>591840.47316241427</v>
      </c>
      <c r="BJ152" s="2">
        <v>4424018.3059288347</v>
      </c>
      <c r="BK152" s="2">
        <v>3040104.980842575</v>
      </c>
      <c r="BL152" s="2">
        <v>920683.5127202532</v>
      </c>
      <c r="BM152" s="2">
        <v>269678.31065069343</v>
      </c>
      <c r="BN152" s="2">
        <v>1083761.6760095132</v>
      </c>
      <c r="BO152" s="2">
        <v>555147.60943640326</v>
      </c>
      <c r="BP152" s="2">
        <v>9136600</v>
      </c>
      <c r="BQ152" s="2">
        <f t="shared" si="17"/>
        <v>105996599.99999996</v>
      </c>
      <c r="BY152" s="5"/>
    </row>
  </sheetData>
  <autoFilter ref="A3:BY146" xr:uid="{00000000-0009-0000-0000-000001000000}"/>
  <pageMargins left="0.17" right="0.17" top="0.24" bottom="0.24" header="0.31496062992125984" footer="0.24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CBD9-2CA9-455B-B19F-20052C58F7B6}">
  <dimension ref="A1:D141"/>
  <sheetViews>
    <sheetView workbookViewId="0">
      <selection sqref="A1:C1048576"/>
    </sheetView>
  </sheetViews>
  <sheetFormatPr defaultRowHeight="15" x14ac:dyDescent="0.25"/>
  <cols>
    <col min="1" max="1" width="6" style="6" customWidth="1"/>
    <col min="2" max="2" width="20.7109375" style="6" customWidth="1"/>
    <col min="3" max="3" width="10.140625" style="17" customWidth="1"/>
    <col min="4" max="4" width="10.28515625" customWidth="1"/>
  </cols>
  <sheetData>
    <row r="1" spans="1:4" x14ac:dyDescent="0.25">
      <c r="A1" s="6" t="s">
        <v>236</v>
      </c>
      <c r="B1" s="6" t="s">
        <v>235</v>
      </c>
      <c r="C1" s="18" t="s">
        <v>234</v>
      </c>
      <c r="D1" s="19"/>
    </row>
    <row r="2" spans="1:4" x14ac:dyDescent="0.25">
      <c r="A2" s="6">
        <v>1</v>
      </c>
      <c r="B2" s="6" t="s">
        <v>80</v>
      </c>
      <c r="C2" s="20">
        <v>0</v>
      </c>
    </row>
    <row r="3" spans="1:4" x14ac:dyDescent="0.25">
      <c r="A3" s="6">
        <v>2</v>
      </c>
      <c r="B3" s="6" t="s">
        <v>81</v>
      </c>
      <c r="C3" s="20">
        <v>0</v>
      </c>
    </row>
    <row r="4" spans="1:4" x14ac:dyDescent="0.25">
      <c r="A4" s="6">
        <v>3</v>
      </c>
      <c r="B4" s="6" t="s">
        <v>82</v>
      </c>
      <c r="C4" s="20">
        <v>0</v>
      </c>
    </row>
    <row r="5" spans="1:4" x14ac:dyDescent="0.25">
      <c r="A5" s="6">
        <v>4</v>
      </c>
      <c r="B5" s="6" t="s">
        <v>83</v>
      </c>
      <c r="C5" s="20">
        <v>0.05</v>
      </c>
    </row>
    <row r="6" spans="1:4" x14ac:dyDescent="0.25">
      <c r="A6" s="6">
        <v>5</v>
      </c>
      <c r="B6" s="6" t="s">
        <v>84</v>
      </c>
      <c r="C6" s="20">
        <v>0</v>
      </c>
    </row>
    <row r="7" spans="1:4" x14ac:dyDescent="0.25">
      <c r="A7" s="6">
        <v>6</v>
      </c>
      <c r="B7" s="6" t="s">
        <v>85</v>
      </c>
      <c r="C7" s="20">
        <v>0</v>
      </c>
    </row>
    <row r="8" spans="1:4" x14ac:dyDescent="0.25">
      <c r="A8" s="6">
        <v>7</v>
      </c>
      <c r="B8" s="6" t="s">
        <v>86</v>
      </c>
      <c r="C8" s="20">
        <v>0</v>
      </c>
    </row>
    <row r="9" spans="1:4" x14ac:dyDescent="0.25">
      <c r="A9" s="6">
        <v>8</v>
      </c>
      <c r="B9" s="6" t="s">
        <v>87</v>
      </c>
      <c r="C9" s="20">
        <v>0</v>
      </c>
    </row>
    <row r="10" spans="1:4" x14ac:dyDescent="0.25">
      <c r="A10" s="6">
        <v>9</v>
      </c>
      <c r="B10" s="6" t="s">
        <v>88</v>
      </c>
      <c r="C10" s="20">
        <v>0</v>
      </c>
    </row>
    <row r="11" spans="1:4" x14ac:dyDescent="0.25">
      <c r="A11" s="6">
        <v>10</v>
      </c>
      <c r="B11" s="6" t="s">
        <v>89</v>
      </c>
      <c r="C11" s="20">
        <v>0.05</v>
      </c>
    </row>
    <row r="12" spans="1:4" x14ac:dyDescent="0.25">
      <c r="A12" s="6">
        <v>11</v>
      </c>
      <c r="B12" s="6" t="s">
        <v>90</v>
      </c>
      <c r="C12" s="20">
        <v>0</v>
      </c>
    </row>
    <row r="13" spans="1:4" x14ac:dyDescent="0.25">
      <c r="A13" s="6">
        <v>12</v>
      </c>
      <c r="B13" s="6" t="s">
        <v>91</v>
      </c>
      <c r="C13" s="20">
        <v>0</v>
      </c>
    </row>
    <row r="14" spans="1:4" x14ac:dyDescent="0.25">
      <c r="A14" s="6">
        <v>13</v>
      </c>
      <c r="B14" s="6" t="s">
        <v>92</v>
      </c>
      <c r="C14" s="20">
        <v>0.05</v>
      </c>
    </row>
    <row r="15" spans="1:4" x14ac:dyDescent="0.25">
      <c r="A15" s="6">
        <v>14</v>
      </c>
      <c r="B15" s="6" t="s">
        <v>93</v>
      </c>
      <c r="C15" s="20">
        <v>0.28000000000000003</v>
      </c>
    </row>
    <row r="16" spans="1:4" x14ac:dyDescent="0.25">
      <c r="A16" s="6">
        <v>15</v>
      </c>
      <c r="B16" s="6" t="s">
        <v>94</v>
      </c>
      <c r="C16" s="20">
        <v>0</v>
      </c>
    </row>
    <row r="17" spans="1:3" x14ac:dyDescent="0.25">
      <c r="A17" s="6">
        <v>16</v>
      </c>
      <c r="B17" s="6" t="s">
        <v>95</v>
      </c>
      <c r="C17" s="20">
        <v>0</v>
      </c>
    </row>
    <row r="18" spans="1:3" x14ac:dyDescent="0.25">
      <c r="A18" s="6">
        <v>17</v>
      </c>
      <c r="B18" s="6" t="s">
        <v>96</v>
      </c>
      <c r="C18" s="20">
        <v>0.18</v>
      </c>
    </row>
    <row r="19" spans="1:3" x14ac:dyDescent="0.25">
      <c r="A19" s="6">
        <v>18</v>
      </c>
      <c r="B19" s="6" t="s">
        <v>97</v>
      </c>
      <c r="C19" s="20">
        <v>0</v>
      </c>
    </row>
    <row r="20" spans="1:3" x14ac:dyDescent="0.25">
      <c r="A20" s="6">
        <v>19</v>
      </c>
      <c r="B20" s="6" t="s">
        <v>98</v>
      </c>
      <c r="C20" s="20">
        <v>0</v>
      </c>
    </row>
    <row r="21" spans="1:3" x14ac:dyDescent="0.25">
      <c r="A21" s="6">
        <v>20</v>
      </c>
      <c r="B21" s="6" t="s">
        <v>99</v>
      </c>
      <c r="C21" s="20">
        <v>0</v>
      </c>
    </row>
    <row r="22" spans="1:3" x14ac:dyDescent="0.25">
      <c r="A22" s="6">
        <v>21</v>
      </c>
      <c r="B22" s="6" t="s">
        <v>100</v>
      </c>
      <c r="C22" s="20">
        <v>0</v>
      </c>
    </row>
    <row r="23" spans="1:3" x14ac:dyDescent="0.25">
      <c r="A23" s="6">
        <v>22</v>
      </c>
      <c r="B23" s="6" t="s">
        <v>101</v>
      </c>
      <c r="C23" s="20">
        <v>0</v>
      </c>
    </row>
    <row r="24" spans="1:3" x14ac:dyDescent="0.25">
      <c r="A24" s="6">
        <v>23</v>
      </c>
      <c r="B24" s="6" t="s">
        <v>102</v>
      </c>
      <c r="C24" s="20">
        <v>0</v>
      </c>
    </row>
    <row r="25" spans="1:3" x14ac:dyDescent="0.25">
      <c r="A25" s="6">
        <v>24</v>
      </c>
      <c r="B25" s="6" t="s">
        <v>103</v>
      </c>
      <c r="C25" s="20">
        <v>0.05</v>
      </c>
    </row>
    <row r="26" spans="1:3" x14ac:dyDescent="0.25">
      <c r="A26" s="6">
        <v>25</v>
      </c>
      <c r="B26" s="6" t="s">
        <v>104</v>
      </c>
      <c r="C26" s="20">
        <v>0.12</v>
      </c>
    </row>
    <row r="27" spans="1:3" x14ac:dyDescent="0.25">
      <c r="A27" s="6">
        <v>26</v>
      </c>
      <c r="B27" s="6" t="s">
        <v>105</v>
      </c>
      <c r="C27" s="20">
        <v>0</v>
      </c>
    </row>
    <row r="28" spans="1:3" x14ac:dyDescent="0.25">
      <c r="A28" s="6">
        <v>27</v>
      </c>
      <c r="B28" s="6" t="s">
        <v>106</v>
      </c>
      <c r="C28" s="20">
        <v>0.05</v>
      </c>
    </row>
    <row r="29" spans="1:3" x14ac:dyDescent="0.25">
      <c r="A29" s="6">
        <v>28</v>
      </c>
      <c r="B29" s="6" t="s">
        <v>107</v>
      </c>
      <c r="C29" s="20">
        <v>0</v>
      </c>
    </row>
    <row r="30" spans="1:3" x14ac:dyDescent="0.25">
      <c r="A30" s="6">
        <v>29</v>
      </c>
      <c r="B30" s="6" t="s">
        <v>108</v>
      </c>
      <c r="C30" s="20">
        <v>0</v>
      </c>
    </row>
    <row r="31" spans="1:3" x14ac:dyDescent="0.25">
      <c r="A31" s="6">
        <v>30</v>
      </c>
      <c r="B31" s="6" t="s">
        <v>109</v>
      </c>
      <c r="C31" s="20">
        <v>0.15</v>
      </c>
    </row>
    <row r="32" spans="1:3" x14ac:dyDescent="0.25">
      <c r="A32" s="6">
        <v>31</v>
      </c>
      <c r="B32" s="6" t="s">
        <v>7</v>
      </c>
      <c r="C32" s="20">
        <v>0.05</v>
      </c>
    </row>
    <row r="33" spans="1:3" x14ac:dyDescent="0.25">
      <c r="A33" s="6">
        <v>32</v>
      </c>
      <c r="B33" s="6" t="s">
        <v>110</v>
      </c>
      <c r="C33" s="20">
        <v>0</v>
      </c>
    </row>
    <row r="34" spans="1:3" x14ac:dyDescent="0.25">
      <c r="A34" s="6">
        <v>33</v>
      </c>
      <c r="B34" s="6" t="s">
        <v>111</v>
      </c>
      <c r="C34" s="20">
        <v>0.05</v>
      </c>
    </row>
    <row r="35" spans="1:3" x14ac:dyDescent="0.25">
      <c r="A35" s="6">
        <v>34</v>
      </c>
      <c r="B35" s="6" t="s">
        <v>112</v>
      </c>
      <c r="C35" s="20">
        <v>0.05</v>
      </c>
    </row>
    <row r="36" spans="1:3" x14ac:dyDescent="0.25">
      <c r="A36" s="6">
        <v>35</v>
      </c>
      <c r="B36" s="6" t="s">
        <v>113</v>
      </c>
      <c r="C36" s="20">
        <v>0.05</v>
      </c>
    </row>
    <row r="37" spans="1:3" x14ac:dyDescent="0.25">
      <c r="A37" s="6">
        <v>36</v>
      </c>
      <c r="B37" s="6" t="s">
        <v>114</v>
      </c>
      <c r="C37" s="20">
        <v>0.05</v>
      </c>
    </row>
    <row r="38" spans="1:3" x14ac:dyDescent="0.25">
      <c r="A38" s="6">
        <v>37</v>
      </c>
      <c r="B38" s="6" t="s">
        <v>115</v>
      </c>
      <c r="C38" s="20">
        <v>0.05</v>
      </c>
    </row>
    <row r="39" spans="1:3" x14ac:dyDescent="0.25">
      <c r="A39" s="6">
        <v>38</v>
      </c>
      <c r="B39" s="6" t="s">
        <v>116</v>
      </c>
      <c r="C39" s="20">
        <v>0.05</v>
      </c>
    </row>
    <row r="40" spans="1:3" x14ac:dyDescent="0.25">
      <c r="A40" s="6">
        <v>39</v>
      </c>
      <c r="B40" s="6" t="s">
        <v>117</v>
      </c>
      <c r="C40" s="20">
        <v>0.05</v>
      </c>
    </row>
    <row r="41" spans="1:3" x14ac:dyDescent="0.25">
      <c r="A41" s="6">
        <v>40</v>
      </c>
      <c r="B41" s="6" t="s">
        <v>118</v>
      </c>
      <c r="C41" s="20">
        <v>0.05</v>
      </c>
    </row>
    <row r="42" spans="1:3" x14ac:dyDescent="0.25">
      <c r="A42" s="6">
        <v>41</v>
      </c>
      <c r="B42" s="6" t="s">
        <v>119</v>
      </c>
      <c r="C42" s="20">
        <v>0.05</v>
      </c>
    </row>
    <row r="43" spans="1:3" x14ac:dyDescent="0.25">
      <c r="A43" s="6">
        <v>42</v>
      </c>
      <c r="B43" s="6" t="s">
        <v>120</v>
      </c>
      <c r="C43" s="20">
        <v>0.12</v>
      </c>
    </row>
    <row r="44" spans="1:3" x14ac:dyDescent="0.25">
      <c r="A44" s="6">
        <v>43</v>
      </c>
      <c r="B44" s="6" t="s">
        <v>121</v>
      </c>
      <c r="C44" s="20">
        <v>0.05</v>
      </c>
    </row>
    <row r="45" spans="1:3" x14ac:dyDescent="0.25">
      <c r="A45" s="6">
        <v>44</v>
      </c>
      <c r="B45" s="6" t="s">
        <v>122</v>
      </c>
      <c r="C45" s="20">
        <v>0.05</v>
      </c>
    </row>
    <row r="46" spans="1:3" x14ac:dyDescent="0.25">
      <c r="A46" s="6">
        <v>45</v>
      </c>
      <c r="B46" s="6" t="s">
        <v>123</v>
      </c>
      <c r="C46" s="20">
        <v>0.12</v>
      </c>
    </row>
    <row r="47" spans="1:3" x14ac:dyDescent="0.25">
      <c r="A47" s="6">
        <v>46</v>
      </c>
      <c r="B47" s="6" t="s">
        <v>124</v>
      </c>
      <c r="C47" s="20">
        <v>0.05</v>
      </c>
    </row>
    <row r="48" spans="1:3" x14ac:dyDescent="0.25">
      <c r="A48" s="6">
        <v>47</v>
      </c>
      <c r="B48" s="6" t="s">
        <v>125</v>
      </c>
      <c r="C48" s="20">
        <v>0.12</v>
      </c>
    </row>
    <row r="49" spans="1:3" x14ac:dyDescent="0.25">
      <c r="A49" s="6">
        <v>48</v>
      </c>
      <c r="B49" s="6" t="s">
        <v>126</v>
      </c>
      <c r="C49" s="20">
        <v>0.05</v>
      </c>
    </row>
    <row r="50" spans="1:3" x14ac:dyDescent="0.25">
      <c r="A50" s="6">
        <v>49</v>
      </c>
      <c r="B50" s="6" t="s">
        <v>127</v>
      </c>
      <c r="C50" s="20">
        <v>0.18</v>
      </c>
    </row>
    <row r="51" spans="1:3" x14ac:dyDescent="0.25">
      <c r="A51" s="6">
        <v>50</v>
      </c>
      <c r="B51" s="6" t="s">
        <v>128</v>
      </c>
      <c r="C51" s="20">
        <v>0.18</v>
      </c>
    </row>
    <row r="52" spans="1:3" x14ac:dyDescent="0.25">
      <c r="A52" s="6">
        <v>51</v>
      </c>
      <c r="B52" s="6" t="s">
        <v>129</v>
      </c>
      <c r="C52" s="20">
        <v>0</v>
      </c>
    </row>
    <row r="53" spans="1:3" x14ac:dyDescent="0.25">
      <c r="A53" s="6">
        <v>52</v>
      </c>
      <c r="B53" s="6" t="s">
        <v>130</v>
      </c>
      <c r="C53" s="20">
        <v>0.18</v>
      </c>
    </row>
    <row r="54" spans="1:3" x14ac:dyDescent="0.25">
      <c r="A54" s="6">
        <v>53</v>
      </c>
      <c r="B54" s="6" t="s">
        <v>131</v>
      </c>
      <c r="C54" s="20">
        <v>0.05</v>
      </c>
    </row>
    <row r="55" spans="1:3" x14ac:dyDescent="0.25">
      <c r="A55" s="6">
        <v>54</v>
      </c>
      <c r="B55" s="6" t="s">
        <v>132</v>
      </c>
      <c r="C55" s="20">
        <v>0.05</v>
      </c>
    </row>
    <row r="56" spans="1:3" x14ac:dyDescent="0.25">
      <c r="A56" s="6">
        <v>55</v>
      </c>
      <c r="B56" s="6" t="s">
        <v>133</v>
      </c>
      <c r="C56" s="20">
        <v>0.28000000000000003</v>
      </c>
    </row>
    <row r="57" spans="1:3" x14ac:dyDescent="0.25">
      <c r="A57" s="6">
        <v>56</v>
      </c>
      <c r="B57" s="6" t="s">
        <v>134</v>
      </c>
      <c r="C57" s="20">
        <v>0.05</v>
      </c>
    </row>
    <row r="58" spans="1:3" x14ac:dyDescent="0.25">
      <c r="A58" s="6">
        <v>57</v>
      </c>
      <c r="B58" s="6" t="s">
        <v>135</v>
      </c>
      <c r="C58" s="20">
        <v>0.12</v>
      </c>
    </row>
    <row r="59" spans="1:3" x14ac:dyDescent="0.25">
      <c r="A59" s="6">
        <v>58</v>
      </c>
      <c r="B59" s="6" t="s">
        <v>136</v>
      </c>
      <c r="C59" s="20">
        <v>0.05</v>
      </c>
    </row>
    <row r="60" spans="1:3" x14ac:dyDescent="0.25">
      <c r="A60" s="6">
        <v>59</v>
      </c>
      <c r="B60" s="6" t="s">
        <v>137</v>
      </c>
      <c r="C60" s="20">
        <v>0.05</v>
      </c>
    </row>
    <row r="61" spans="1:3" x14ac:dyDescent="0.25">
      <c r="A61" s="6">
        <v>60</v>
      </c>
      <c r="B61" s="6" t="s">
        <v>138</v>
      </c>
      <c r="C61" s="20">
        <v>0.05</v>
      </c>
    </row>
    <row r="62" spans="1:3" x14ac:dyDescent="0.25">
      <c r="A62" s="6">
        <v>61</v>
      </c>
      <c r="B62" s="6" t="s">
        <v>139</v>
      </c>
      <c r="C62" s="20">
        <v>0.05</v>
      </c>
    </row>
    <row r="63" spans="1:3" x14ac:dyDescent="0.25">
      <c r="A63" s="6">
        <v>62</v>
      </c>
      <c r="B63" s="6" t="s">
        <v>140</v>
      </c>
      <c r="C63" s="20">
        <v>0.05</v>
      </c>
    </row>
    <row r="64" spans="1:3" x14ac:dyDescent="0.25">
      <c r="A64" s="6">
        <v>63</v>
      </c>
      <c r="B64" s="6" t="s">
        <v>141</v>
      </c>
      <c r="C64" s="20">
        <v>0.18</v>
      </c>
    </row>
    <row r="65" spans="1:3" x14ac:dyDescent="0.25">
      <c r="A65" s="6">
        <v>64</v>
      </c>
      <c r="B65" s="6" t="s">
        <v>142</v>
      </c>
      <c r="C65" s="20">
        <v>0.18</v>
      </c>
    </row>
    <row r="66" spans="1:3" x14ac:dyDescent="0.25">
      <c r="A66" s="6">
        <v>65</v>
      </c>
      <c r="B66" s="6" t="s">
        <v>143</v>
      </c>
      <c r="C66" s="20">
        <v>0.12</v>
      </c>
    </row>
    <row r="67" spans="1:3" x14ac:dyDescent="0.25">
      <c r="A67" s="6">
        <v>66</v>
      </c>
      <c r="B67" s="6" t="s">
        <v>144</v>
      </c>
      <c r="C67" s="20">
        <v>0.12</v>
      </c>
    </row>
    <row r="68" spans="1:3" x14ac:dyDescent="0.25">
      <c r="A68" s="6">
        <v>67</v>
      </c>
      <c r="B68" s="6" t="s">
        <v>145</v>
      </c>
      <c r="C68" s="20">
        <v>0.18</v>
      </c>
    </row>
    <row r="69" spans="1:3" x14ac:dyDescent="0.25">
      <c r="A69" s="6">
        <v>68</v>
      </c>
      <c r="B69" s="6" t="s">
        <v>146</v>
      </c>
      <c r="C69" s="20">
        <v>0.18</v>
      </c>
    </row>
    <row r="70" spans="1:3" x14ac:dyDescent="0.25">
      <c r="A70" s="6">
        <v>69</v>
      </c>
      <c r="B70" s="6" t="s">
        <v>147</v>
      </c>
      <c r="C70" s="20">
        <v>0.18</v>
      </c>
    </row>
    <row r="71" spans="1:3" x14ac:dyDescent="0.25">
      <c r="A71" s="6">
        <v>70</v>
      </c>
      <c r="B71" s="6" t="s">
        <v>148</v>
      </c>
      <c r="C71" s="20">
        <v>0.18</v>
      </c>
    </row>
    <row r="72" spans="1:3" x14ac:dyDescent="0.25">
      <c r="A72" s="6">
        <v>71</v>
      </c>
      <c r="B72" s="6" t="s">
        <v>149</v>
      </c>
      <c r="C72" s="20">
        <v>0.05</v>
      </c>
    </row>
    <row r="73" spans="1:3" x14ac:dyDescent="0.25">
      <c r="A73" s="6">
        <v>72</v>
      </c>
      <c r="B73" s="6" t="s">
        <v>150</v>
      </c>
      <c r="C73" s="20">
        <v>0.18</v>
      </c>
    </row>
    <row r="74" spans="1:3" x14ac:dyDescent="0.25">
      <c r="A74" s="6">
        <v>73</v>
      </c>
      <c r="B74" s="6" t="s">
        <v>151</v>
      </c>
      <c r="C74" s="20">
        <v>0.18</v>
      </c>
    </row>
    <row r="75" spans="1:3" x14ac:dyDescent="0.25">
      <c r="A75" s="6">
        <v>74</v>
      </c>
      <c r="B75" s="6" t="s">
        <v>152</v>
      </c>
      <c r="C75" s="20">
        <v>0.18</v>
      </c>
    </row>
    <row r="76" spans="1:3" x14ac:dyDescent="0.25">
      <c r="A76" s="6">
        <v>75</v>
      </c>
      <c r="B76" s="6" t="s">
        <v>153</v>
      </c>
      <c r="C76" s="20">
        <v>0.05</v>
      </c>
    </row>
    <row r="77" spans="1:3" x14ac:dyDescent="0.25">
      <c r="A77" s="6">
        <v>76</v>
      </c>
      <c r="B77" s="6" t="s">
        <v>154</v>
      </c>
      <c r="C77" s="20">
        <v>0.18</v>
      </c>
    </row>
    <row r="78" spans="1:3" x14ac:dyDescent="0.25">
      <c r="A78" s="6">
        <v>77</v>
      </c>
      <c r="B78" s="6" t="s">
        <v>155</v>
      </c>
      <c r="C78" s="20">
        <v>0.18</v>
      </c>
    </row>
    <row r="79" spans="1:3" x14ac:dyDescent="0.25">
      <c r="A79" s="6">
        <v>78</v>
      </c>
      <c r="B79" s="6" t="s">
        <v>156</v>
      </c>
      <c r="C79" s="20">
        <v>0.12</v>
      </c>
    </row>
    <row r="80" spans="1:3" x14ac:dyDescent="0.25">
      <c r="A80" s="6">
        <v>79</v>
      </c>
      <c r="B80" s="6" t="s">
        <v>157</v>
      </c>
      <c r="C80" s="20">
        <v>0.18</v>
      </c>
    </row>
    <row r="81" spans="1:3" x14ac:dyDescent="0.25">
      <c r="A81" s="6">
        <v>80</v>
      </c>
      <c r="B81" s="6" t="s">
        <v>158</v>
      </c>
      <c r="C81" s="20">
        <v>0.05</v>
      </c>
    </row>
    <row r="82" spans="1:3" x14ac:dyDescent="0.25">
      <c r="A82" s="6">
        <v>81</v>
      </c>
      <c r="B82" s="6" t="s">
        <v>159</v>
      </c>
      <c r="C82" s="20">
        <v>0.18</v>
      </c>
    </row>
    <row r="83" spans="1:3" x14ac:dyDescent="0.25">
      <c r="A83" s="6">
        <v>82</v>
      </c>
      <c r="B83" s="6" t="s">
        <v>160</v>
      </c>
      <c r="C83" s="20">
        <v>0.28000000000000003</v>
      </c>
    </row>
    <row r="84" spans="1:3" x14ac:dyDescent="0.25">
      <c r="A84" s="6">
        <v>83</v>
      </c>
      <c r="B84" s="6" t="s">
        <v>161</v>
      </c>
      <c r="C84" s="20">
        <v>0.18</v>
      </c>
    </row>
    <row r="85" spans="1:3" x14ac:dyDescent="0.25">
      <c r="A85" s="6">
        <v>84</v>
      </c>
      <c r="B85" s="6" t="s">
        <v>162</v>
      </c>
      <c r="C85" s="20">
        <v>0.18</v>
      </c>
    </row>
    <row r="86" spans="1:3" x14ac:dyDescent="0.25">
      <c r="A86" s="6">
        <v>85</v>
      </c>
      <c r="B86" s="6" t="s">
        <v>163</v>
      </c>
      <c r="C86" s="20">
        <v>0.18</v>
      </c>
    </row>
    <row r="87" spans="1:3" x14ac:dyDescent="0.25">
      <c r="A87" s="6">
        <v>86</v>
      </c>
      <c r="B87" s="6" t="s">
        <v>164</v>
      </c>
      <c r="C87" s="20">
        <v>0.18</v>
      </c>
    </row>
    <row r="88" spans="1:3" x14ac:dyDescent="0.25">
      <c r="A88" s="6">
        <v>87</v>
      </c>
      <c r="B88" s="6" t="s">
        <v>165</v>
      </c>
      <c r="C88" s="20">
        <v>0.18</v>
      </c>
    </row>
    <row r="89" spans="1:3" x14ac:dyDescent="0.25">
      <c r="A89" s="6">
        <v>88</v>
      </c>
      <c r="B89" s="6" t="s">
        <v>166</v>
      </c>
      <c r="C89" s="20">
        <v>0.18</v>
      </c>
    </row>
    <row r="90" spans="1:3" x14ac:dyDescent="0.25">
      <c r="A90" s="6">
        <v>89</v>
      </c>
      <c r="B90" s="6" t="s">
        <v>167</v>
      </c>
      <c r="C90" s="20">
        <v>0.18</v>
      </c>
    </row>
    <row r="91" spans="1:3" x14ac:dyDescent="0.25">
      <c r="A91" s="6">
        <v>90</v>
      </c>
      <c r="B91" s="6" t="s">
        <v>168</v>
      </c>
      <c r="C91" s="20">
        <v>0.28000000000000003</v>
      </c>
    </row>
    <row r="92" spans="1:3" x14ac:dyDescent="0.25">
      <c r="A92" s="6">
        <v>91</v>
      </c>
      <c r="B92" s="6" t="s">
        <v>169</v>
      </c>
      <c r="C92" s="20">
        <v>0.18</v>
      </c>
    </row>
    <row r="93" spans="1:3" x14ac:dyDescent="0.25">
      <c r="A93" s="6">
        <v>92</v>
      </c>
      <c r="B93" s="6" t="s">
        <v>170</v>
      </c>
      <c r="C93" s="20">
        <v>0.18</v>
      </c>
    </row>
    <row r="94" spans="1:3" x14ac:dyDescent="0.25">
      <c r="A94" s="6">
        <v>93</v>
      </c>
      <c r="B94" s="6" t="s">
        <v>171</v>
      </c>
      <c r="C94" s="20">
        <v>0.18</v>
      </c>
    </row>
    <row r="95" spans="1:3" x14ac:dyDescent="0.25">
      <c r="A95" s="6">
        <v>94</v>
      </c>
      <c r="B95" s="6" t="s">
        <v>172</v>
      </c>
      <c r="C95" s="20">
        <v>0.18</v>
      </c>
    </row>
    <row r="96" spans="1:3" x14ac:dyDescent="0.25">
      <c r="A96" s="6">
        <v>95</v>
      </c>
      <c r="B96" s="6" t="s">
        <v>173</v>
      </c>
      <c r="C96" s="20">
        <v>0.18</v>
      </c>
    </row>
    <row r="97" spans="1:3" x14ac:dyDescent="0.25">
      <c r="A97" s="6">
        <v>96</v>
      </c>
      <c r="B97" s="6" t="s">
        <v>174</v>
      </c>
      <c r="C97" s="20">
        <v>0.18</v>
      </c>
    </row>
    <row r="98" spans="1:3" x14ac:dyDescent="0.25">
      <c r="A98" s="6">
        <v>97</v>
      </c>
      <c r="B98" s="6" t="s">
        <v>175</v>
      </c>
      <c r="C98" s="20">
        <v>0.28000000000000003</v>
      </c>
    </row>
    <row r="99" spans="1:3" x14ac:dyDescent="0.25">
      <c r="A99" s="6">
        <v>98</v>
      </c>
      <c r="B99" s="6" t="s">
        <v>176</v>
      </c>
      <c r="C99" s="20">
        <v>0.28000000000000003</v>
      </c>
    </row>
    <row r="100" spans="1:3" x14ac:dyDescent="0.25">
      <c r="A100" s="6">
        <v>99</v>
      </c>
      <c r="B100" s="6" t="s">
        <v>177</v>
      </c>
      <c r="C100" s="20">
        <v>0.12</v>
      </c>
    </row>
    <row r="101" spans="1:3" x14ac:dyDescent="0.25">
      <c r="A101" s="6">
        <v>100</v>
      </c>
      <c r="B101" s="6" t="s">
        <v>178</v>
      </c>
      <c r="C101" s="20">
        <v>0.28000000000000003</v>
      </c>
    </row>
    <row r="102" spans="1:3" x14ac:dyDescent="0.25">
      <c r="A102" s="6">
        <v>101</v>
      </c>
      <c r="B102" s="6" t="s">
        <v>179</v>
      </c>
      <c r="C102" s="20">
        <v>0.28000000000000003</v>
      </c>
    </row>
    <row r="103" spans="1:3" x14ac:dyDescent="0.25">
      <c r="A103" s="6">
        <v>102</v>
      </c>
      <c r="B103" s="6" t="s">
        <v>180</v>
      </c>
      <c r="C103" s="20">
        <v>0.12</v>
      </c>
    </row>
    <row r="104" spans="1:3" x14ac:dyDescent="0.25">
      <c r="A104" s="6">
        <v>103</v>
      </c>
      <c r="B104" s="6" t="s">
        <v>181</v>
      </c>
      <c r="C104" s="20">
        <v>0.18</v>
      </c>
    </row>
    <row r="105" spans="1:3" x14ac:dyDescent="0.25">
      <c r="A105" s="6">
        <v>104</v>
      </c>
      <c r="B105" s="6" t="s">
        <v>182</v>
      </c>
      <c r="C105" s="20">
        <v>0.05</v>
      </c>
    </row>
    <row r="106" spans="1:3" x14ac:dyDescent="0.25">
      <c r="A106" s="6">
        <v>105</v>
      </c>
      <c r="B106" s="6" t="s">
        <v>183</v>
      </c>
      <c r="C106" s="20">
        <v>0.05</v>
      </c>
    </row>
    <row r="107" spans="1:3" x14ac:dyDescent="0.25">
      <c r="A107" s="6">
        <v>106</v>
      </c>
      <c r="B107" s="6" t="s">
        <v>184</v>
      </c>
      <c r="C107" s="20">
        <v>0.28000000000000003</v>
      </c>
    </row>
    <row r="108" spans="1:3" x14ac:dyDescent="0.25">
      <c r="A108" s="6">
        <v>107</v>
      </c>
      <c r="B108" s="6" t="s">
        <v>185</v>
      </c>
      <c r="C108" s="20">
        <v>0.28000000000000003</v>
      </c>
    </row>
    <row r="109" spans="1:3" x14ac:dyDescent="0.25">
      <c r="A109" s="6">
        <v>108</v>
      </c>
      <c r="B109" s="6" t="s">
        <v>186</v>
      </c>
      <c r="C109" s="20">
        <v>0.12</v>
      </c>
    </row>
    <row r="110" spans="1:3" x14ac:dyDescent="0.25">
      <c r="A110" s="6">
        <v>109</v>
      </c>
      <c r="B110" s="6" t="s">
        <v>187</v>
      </c>
      <c r="C110" s="20">
        <v>0.05</v>
      </c>
    </row>
    <row r="111" spans="1:3" x14ac:dyDescent="0.25">
      <c r="A111" s="6">
        <v>110</v>
      </c>
      <c r="B111" s="6" t="s">
        <v>188</v>
      </c>
      <c r="C111" s="20">
        <v>0.18</v>
      </c>
    </row>
    <row r="112" spans="1:3" x14ac:dyDescent="0.25">
      <c r="A112" s="6">
        <v>111</v>
      </c>
      <c r="B112" s="6" t="s">
        <v>189</v>
      </c>
      <c r="C112" s="20">
        <v>0.03</v>
      </c>
    </row>
    <row r="113" spans="1:3" x14ac:dyDescent="0.25">
      <c r="A113" s="6">
        <v>112</v>
      </c>
      <c r="B113" s="6" t="s">
        <v>190</v>
      </c>
      <c r="C113" s="20">
        <v>0.18</v>
      </c>
    </row>
    <row r="114" spans="1:3" x14ac:dyDescent="0.25">
      <c r="A114" s="6">
        <v>113</v>
      </c>
      <c r="B114" s="6" t="s">
        <v>191</v>
      </c>
      <c r="C114" s="20">
        <v>0.18</v>
      </c>
    </row>
    <row r="115" spans="1:3" x14ac:dyDescent="0.25">
      <c r="A115" s="6">
        <v>114</v>
      </c>
      <c r="B115" s="6" t="s">
        <v>42</v>
      </c>
      <c r="C115" s="20">
        <v>0</v>
      </c>
    </row>
    <row r="116" spans="1:3" x14ac:dyDescent="0.25">
      <c r="A116" s="6">
        <v>115</v>
      </c>
      <c r="B116" s="6" t="s">
        <v>43</v>
      </c>
      <c r="C116" s="20">
        <v>0.05</v>
      </c>
    </row>
    <row r="117" spans="1:3" x14ac:dyDescent="0.25">
      <c r="A117" s="6">
        <v>116</v>
      </c>
      <c r="B117" s="6" t="s">
        <v>192</v>
      </c>
      <c r="C117" s="20">
        <v>0</v>
      </c>
    </row>
    <row r="118" spans="1:3" x14ac:dyDescent="0.25">
      <c r="A118" s="6">
        <v>117</v>
      </c>
      <c r="B118" s="6" t="s">
        <v>52</v>
      </c>
      <c r="C118" s="20">
        <v>0.18</v>
      </c>
    </row>
    <row r="119" spans="1:3" x14ac:dyDescent="0.25">
      <c r="A119" s="6">
        <v>118</v>
      </c>
      <c r="B119" s="6" t="s">
        <v>220</v>
      </c>
      <c r="C119" s="20">
        <v>0.18</v>
      </c>
    </row>
    <row r="120" spans="1:3" x14ac:dyDescent="0.25">
      <c r="A120" s="6">
        <v>119</v>
      </c>
      <c r="B120" s="6" t="s">
        <v>53</v>
      </c>
      <c r="C120" s="20">
        <v>0.05</v>
      </c>
    </row>
    <row r="121" spans="1:3" x14ac:dyDescent="0.25">
      <c r="A121" s="6">
        <v>120</v>
      </c>
      <c r="B121" s="6" t="s">
        <v>45</v>
      </c>
      <c r="C121" s="20">
        <v>0.05</v>
      </c>
    </row>
    <row r="122" spans="1:3" x14ac:dyDescent="0.25">
      <c r="A122" s="6">
        <v>121</v>
      </c>
      <c r="B122" s="6" t="s">
        <v>193</v>
      </c>
      <c r="C122" s="20">
        <v>0.05</v>
      </c>
    </row>
    <row r="123" spans="1:3" x14ac:dyDescent="0.25">
      <c r="A123" s="6">
        <v>122</v>
      </c>
      <c r="B123" s="6" t="s">
        <v>194</v>
      </c>
      <c r="C123" s="20">
        <v>0.05</v>
      </c>
    </row>
    <row r="124" spans="1:3" x14ac:dyDescent="0.25">
      <c r="A124" s="6">
        <v>123</v>
      </c>
      <c r="B124" s="6" t="s">
        <v>47</v>
      </c>
      <c r="C124" s="20">
        <v>0.18</v>
      </c>
    </row>
    <row r="125" spans="1:3" x14ac:dyDescent="0.25">
      <c r="A125" s="6">
        <v>124</v>
      </c>
      <c r="B125" s="6" t="s">
        <v>195</v>
      </c>
      <c r="C125" s="20">
        <v>0.18</v>
      </c>
    </row>
    <row r="126" spans="1:3" x14ac:dyDescent="0.25">
      <c r="A126" s="6">
        <v>125</v>
      </c>
      <c r="B126" s="6" t="s">
        <v>196</v>
      </c>
      <c r="C126" s="20">
        <v>0.18</v>
      </c>
    </row>
    <row r="127" spans="1:3" x14ac:dyDescent="0.25">
      <c r="A127" s="6">
        <v>126</v>
      </c>
      <c r="B127" s="6" t="s">
        <v>197</v>
      </c>
      <c r="C127" s="20">
        <v>0.18</v>
      </c>
    </row>
    <row r="128" spans="1:3" x14ac:dyDescent="0.25">
      <c r="A128" s="6">
        <v>127</v>
      </c>
      <c r="B128" s="6" t="s">
        <v>198</v>
      </c>
      <c r="C128" s="20">
        <v>0.18</v>
      </c>
    </row>
    <row r="129" spans="1:3" x14ac:dyDescent="0.25">
      <c r="A129" s="6">
        <v>128</v>
      </c>
      <c r="B129" s="6" t="s">
        <v>199</v>
      </c>
      <c r="C129" s="20">
        <v>0.18</v>
      </c>
    </row>
    <row r="130" spans="1:3" x14ac:dyDescent="0.25">
      <c r="A130" s="6">
        <v>129</v>
      </c>
      <c r="B130" s="6" t="s">
        <v>200</v>
      </c>
      <c r="C130" s="20">
        <v>0.18</v>
      </c>
    </row>
    <row r="131" spans="1:3" x14ac:dyDescent="0.25">
      <c r="A131" s="6">
        <v>130</v>
      </c>
      <c r="B131" s="6" t="s">
        <v>201</v>
      </c>
      <c r="C131" s="20">
        <v>0.18</v>
      </c>
    </row>
    <row r="132" spans="1:3" x14ac:dyDescent="0.25">
      <c r="A132" s="6">
        <v>131</v>
      </c>
      <c r="B132" s="6" t="s">
        <v>202</v>
      </c>
      <c r="C132" s="20">
        <v>0.18</v>
      </c>
    </row>
    <row r="133" spans="1:3" x14ac:dyDescent="0.25">
      <c r="A133" s="6">
        <v>132</v>
      </c>
      <c r="B133" s="6" t="s">
        <v>203</v>
      </c>
      <c r="C133" s="20">
        <v>0.18</v>
      </c>
    </row>
    <row r="134" spans="1:3" x14ac:dyDescent="0.25">
      <c r="A134" s="6">
        <v>133</v>
      </c>
      <c r="B134" s="6" t="s">
        <v>204</v>
      </c>
      <c r="C134" s="20">
        <v>0.18</v>
      </c>
    </row>
    <row r="135" spans="1:3" x14ac:dyDescent="0.25">
      <c r="A135" s="6">
        <v>134</v>
      </c>
      <c r="B135" s="6" t="s">
        <v>61</v>
      </c>
      <c r="C135" s="20">
        <v>0.18</v>
      </c>
    </row>
    <row r="136" spans="1:3" x14ac:dyDescent="0.25">
      <c r="A136" s="6">
        <v>135</v>
      </c>
      <c r="B136" s="6" t="s">
        <v>60</v>
      </c>
      <c r="C136" s="20">
        <v>0.18</v>
      </c>
    </row>
    <row r="137" spans="1:3" x14ac:dyDescent="0.25">
      <c r="A137" s="6">
        <v>136</v>
      </c>
      <c r="B137" s="6" t="s">
        <v>205</v>
      </c>
      <c r="C137" s="20">
        <v>0.18</v>
      </c>
    </row>
    <row r="138" spans="1:3" x14ac:dyDescent="0.25">
      <c r="A138" s="6">
        <v>137</v>
      </c>
      <c r="B138" s="6" t="s">
        <v>206</v>
      </c>
      <c r="C138" s="20">
        <v>0.18</v>
      </c>
    </row>
    <row r="139" spans="1:3" x14ac:dyDescent="0.25">
      <c r="A139" s="6">
        <v>138</v>
      </c>
      <c r="B139" s="6" t="s">
        <v>207</v>
      </c>
      <c r="C139" s="20">
        <v>0.18</v>
      </c>
    </row>
    <row r="140" spans="1:3" x14ac:dyDescent="0.25">
      <c r="A140" s="6">
        <v>139</v>
      </c>
      <c r="B140" s="6" t="s">
        <v>208</v>
      </c>
      <c r="C140" s="20">
        <v>0.18</v>
      </c>
    </row>
    <row r="141" spans="1:3" x14ac:dyDescent="0.25">
      <c r="A141" s="6">
        <v>140</v>
      </c>
      <c r="B141" s="6" t="s">
        <v>221</v>
      </c>
      <c r="C141" s="20">
        <v>0.18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B521-AC8C-436A-A976-E4547F3227D2}">
  <dimension ref="A1:C141"/>
  <sheetViews>
    <sheetView tabSelected="1" workbookViewId="0"/>
  </sheetViews>
  <sheetFormatPr defaultRowHeight="15" x14ac:dyDescent="0.25"/>
  <cols>
    <col min="1" max="1" width="6" style="21" customWidth="1"/>
    <col min="2" max="2" width="20.7109375" style="21" customWidth="1"/>
    <col min="3" max="3" width="10.140625" style="17" customWidth="1"/>
  </cols>
  <sheetData>
    <row r="1" spans="1:3" x14ac:dyDescent="0.25">
      <c r="A1" s="21" t="s">
        <v>236</v>
      </c>
      <c r="B1" s="21" t="s">
        <v>235</v>
      </c>
      <c r="C1" s="18" t="s">
        <v>237</v>
      </c>
    </row>
    <row r="2" spans="1:3" x14ac:dyDescent="0.25">
      <c r="A2" s="21">
        <v>1</v>
      </c>
      <c r="B2" s="21" t="s">
        <v>80</v>
      </c>
      <c r="C2" s="22">
        <v>0</v>
      </c>
    </row>
    <row r="3" spans="1:3" x14ac:dyDescent="0.25">
      <c r="A3" s="21">
        <v>2</v>
      </c>
      <c r="B3" s="21" t="s">
        <v>81</v>
      </c>
      <c r="C3" s="22">
        <v>0</v>
      </c>
    </row>
    <row r="4" spans="1:3" x14ac:dyDescent="0.25">
      <c r="A4" s="21">
        <v>3</v>
      </c>
      <c r="B4" s="21" t="s">
        <v>82</v>
      </c>
      <c r="C4" s="22">
        <v>0</v>
      </c>
    </row>
    <row r="5" spans="1:3" x14ac:dyDescent="0.25">
      <c r="A5" s="21">
        <v>4</v>
      </c>
      <c r="B5" s="21" t="s">
        <v>83</v>
      </c>
      <c r="C5" s="22">
        <v>0</v>
      </c>
    </row>
    <row r="6" spans="1:3" x14ac:dyDescent="0.25">
      <c r="A6" s="21">
        <v>5</v>
      </c>
      <c r="B6" s="21" t="s">
        <v>84</v>
      </c>
      <c r="C6" s="22">
        <v>0</v>
      </c>
    </row>
    <row r="7" spans="1:3" x14ac:dyDescent="0.25">
      <c r="A7" s="21">
        <v>6</v>
      </c>
      <c r="B7" s="21" t="s">
        <v>85</v>
      </c>
      <c r="C7" s="22">
        <v>0</v>
      </c>
    </row>
    <row r="8" spans="1:3" x14ac:dyDescent="0.25">
      <c r="A8" s="21">
        <v>7</v>
      </c>
      <c r="B8" s="21" t="s">
        <v>86</v>
      </c>
      <c r="C8" s="22">
        <v>0</v>
      </c>
    </row>
    <row r="9" spans="1:3" x14ac:dyDescent="0.25">
      <c r="A9" s="21">
        <v>8</v>
      </c>
      <c r="B9" s="21" t="s">
        <v>87</v>
      </c>
      <c r="C9" s="22">
        <v>0</v>
      </c>
    </row>
    <row r="10" spans="1:3" x14ac:dyDescent="0.25">
      <c r="A10" s="21">
        <v>9</v>
      </c>
      <c r="B10" s="21" t="s">
        <v>88</v>
      </c>
      <c r="C10" s="22">
        <v>0</v>
      </c>
    </row>
    <row r="11" spans="1:3" x14ac:dyDescent="0.25">
      <c r="A11" s="21">
        <v>10</v>
      </c>
      <c r="B11" s="21" t="s">
        <v>89</v>
      </c>
      <c r="C11" s="22">
        <v>0</v>
      </c>
    </row>
    <row r="12" spans="1:3" x14ac:dyDescent="0.25">
      <c r="A12" s="21">
        <v>11</v>
      </c>
      <c r="B12" s="21" t="s">
        <v>90</v>
      </c>
      <c r="C12" s="22">
        <v>0</v>
      </c>
    </row>
    <row r="13" spans="1:3" x14ac:dyDescent="0.25">
      <c r="A13" s="21">
        <v>12</v>
      </c>
      <c r="B13" s="21" t="s">
        <v>91</v>
      </c>
      <c r="C13" s="22">
        <v>0</v>
      </c>
    </row>
    <row r="14" spans="1:3" x14ac:dyDescent="0.25">
      <c r="A14" s="21">
        <v>13</v>
      </c>
      <c r="B14" s="21" t="s">
        <v>92</v>
      </c>
      <c r="C14" s="22">
        <v>0</v>
      </c>
    </row>
    <row r="15" spans="1:3" x14ac:dyDescent="0.25">
      <c r="A15" s="21">
        <v>14</v>
      </c>
      <c r="B15" s="21" t="s">
        <v>93</v>
      </c>
      <c r="C15" s="22">
        <v>0</v>
      </c>
    </row>
    <row r="16" spans="1:3" x14ac:dyDescent="0.25">
      <c r="A16" s="21">
        <v>15</v>
      </c>
      <c r="B16" s="21" t="s">
        <v>94</v>
      </c>
      <c r="C16" s="22">
        <v>0</v>
      </c>
    </row>
    <row r="17" spans="1:3" x14ac:dyDescent="0.25">
      <c r="A17" s="21">
        <v>16</v>
      </c>
      <c r="B17" s="21" t="s">
        <v>95</v>
      </c>
      <c r="C17" s="22">
        <v>0</v>
      </c>
    </row>
    <row r="18" spans="1:3" x14ac:dyDescent="0.25">
      <c r="A18" s="21">
        <v>17</v>
      </c>
      <c r="B18" s="21" t="s">
        <v>96</v>
      </c>
      <c r="C18" s="22">
        <v>0</v>
      </c>
    </row>
    <row r="19" spans="1:3" x14ac:dyDescent="0.25">
      <c r="A19" s="21">
        <v>18</v>
      </c>
      <c r="B19" s="21" t="s">
        <v>97</v>
      </c>
      <c r="C19" s="22">
        <v>0</v>
      </c>
    </row>
    <row r="20" spans="1:3" x14ac:dyDescent="0.25">
      <c r="A20" s="21">
        <v>19</v>
      </c>
      <c r="B20" s="21" t="s">
        <v>98</v>
      </c>
      <c r="C20" s="22">
        <v>0</v>
      </c>
    </row>
    <row r="21" spans="1:3" x14ac:dyDescent="0.25">
      <c r="A21" s="21">
        <v>20</v>
      </c>
      <c r="B21" s="21" t="s">
        <v>99</v>
      </c>
      <c r="C21" s="22">
        <v>0</v>
      </c>
    </row>
    <row r="22" spans="1:3" x14ac:dyDescent="0.25">
      <c r="A22" s="21">
        <v>21</v>
      </c>
      <c r="B22" s="21" t="s">
        <v>100</v>
      </c>
      <c r="C22" s="22">
        <v>0</v>
      </c>
    </row>
    <row r="23" spans="1:3" x14ac:dyDescent="0.25">
      <c r="A23" s="21">
        <v>22</v>
      </c>
      <c r="B23" s="21" t="s">
        <v>101</v>
      </c>
      <c r="C23" s="22">
        <v>0</v>
      </c>
    </row>
    <row r="24" spans="1:3" x14ac:dyDescent="0.25">
      <c r="A24" s="21">
        <v>23</v>
      </c>
      <c r="B24" s="21" t="s">
        <v>102</v>
      </c>
      <c r="C24" s="22">
        <v>0</v>
      </c>
    </row>
    <row r="25" spans="1:3" x14ac:dyDescent="0.25">
      <c r="A25" s="21">
        <v>24</v>
      </c>
      <c r="B25" s="21" t="s">
        <v>103</v>
      </c>
      <c r="C25" s="22">
        <v>0</v>
      </c>
    </row>
    <row r="26" spans="1:3" x14ac:dyDescent="0.25">
      <c r="A26" s="21">
        <v>25</v>
      </c>
      <c r="B26" s="21" t="s">
        <v>104</v>
      </c>
      <c r="C26" s="22">
        <v>0</v>
      </c>
    </row>
    <row r="27" spans="1:3" x14ac:dyDescent="0.25">
      <c r="A27" s="21">
        <v>26</v>
      </c>
      <c r="B27" s="21" t="s">
        <v>105</v>
      </c>
      <c r="C27" s="22">
        <v>0</v>
      </c>
    </row>
    <row r="28" spans="1:3" x14ac:dyDescent="0.25">
      <c r="A28" s="21">
        <v>27</v>
      </c>
      <c r="B28" s="21" t="s">
        <v>106</v>
      </c>
      <c r="C28" s="22">
        <v>0</v>
      </c>
    </row>
    <row r="29" spans="1:3" x14ac:dyDescent="0.25">
      <c r="A29" s="21">
        <v>28</v>
      </c>
      <c r="B29" s="21" t="s">
        <v>107</v>
      </c>
      <c r="C29" s="22">
        <v>0</v>
      </c>
    </row>
    <row r="30" spans="1:3" x14ac:dyDescent="0.25">
      <c r="A30" s="21">
        <v>29</v>
      </c>
      <c r="B30" s="21" t="s">
        <v>108</v>
      </c>
      <c r="C30" s="22">
        <v>0</v>
      </c>
    </row>
    <row r="31" spans="1:3" x14ac:dyDescent="0.25">
      <c r="A31" s="21">
        <v>30</v>
      </c>
      <c r="B31" s="21" t="s">
        <v>109</v>
      </c>
      <c r="C31" s="22">
        <v>0</v>
      </c>
    </row>
    <row r="32" spans="1:3" x14ac:dyDescent="0.25">
      <c r="A32" s="21">
        <v>31</v>
      </c>
      <c r="B32" s="21" t="s">
        <v>7</v>
      </c>
      <c r="C32" s="22">
        <v>0</v>
      </c>
    </row>
    <row r="33" spans="1:3" x14ac:dyDescent="0.25">
      <c r="A33" s="21">
        <v>32</v>
      </c>
      <c r="B33" s="21" t="s">
        <v>110</v>
      </c>
      <c r="C33" s="22">
        <v>0</v>
      </c>
    </row>
    <row r="34" spans="1:3" x14ac:dyDescent="0.25">
      <c r="A34" s="21">
        <v>33</v>
      </c>
      <c r="B34" s="21" t="s">
        <v>111</v>
      </c>
      <c r="C34" s="22">
        <v>0</v>
      </c>
    </row>
    <row r="35" spans="1:3" x14ac:dyDescent="0.25">
      <c r="A35" s="21">
        <v>34</v>
      </c>
      <c r="B35" s="21" t="s">
        <v>112</v>
      </c>
      <c r="C35" s="22">
        <v>0</v>
      </c>
    </row>
    <row r="36" spans="1:3" x14ac:dyDescent="0.25">
      <c r="A36" s="21">
        <v>35</v>
      </c>
      <c r="B36" s="21" t="s">
        <v>113</v>
      </c>
      <c r="C36" s="22">
        <v>0</v>
      </c>
    </row>
    <row r="37" spans="1:3" x14ac:dyDescent="0.25">
      <c r="A37" s="21">
        <v>36</v>
      </c>
      <c r="B37" s="21" t="s">
        <v>114</v>
      </c>
      <c r="C37" s="22">
        <v>0</v>
      </c>
    </row>
    <row r="38" spans="1:3" x14ac:dyDescent="0.25">
      <c r="A38" s="21">
        <v>37</v>
      </c>
      <c r="B38" s="21" t="s">
        <v>115</v>
      </c>
      <c r="C38" s="22">
        <v>0</v>
      </c>
    </row>
    <row r="39" spans="1:3" x14ac:dyDescent="0.25">
      <c r="A39" s="21">
        <v>38</v>
      </c>
      <c r="B39" s="21" t="s">
        <v>116</v>
      </c>
      <c r="C39" s="22">
        <v>0</v>
      </c>
    </row>
    <row r="40" spans="1:3" x14ac:dyDescent="0.25">
      <c r="A40" s="21">
        <v>39</v>
      </c>
      <c r="B40" s="21" t="s">
        <v>117</v>
      </c>
      <c r="C40" s="22">
        <v>0</v>
      </c>
    </row>
    <row r="41" spans="1:3" x14ac:dyDescent="0.25">
      <c r="A41" s="21">
        <v>40</v>
      </c>
      <c r="B41" s="21" t="s">
        <v>118</v>
      </c>
      <c r="C41" s="22">
        <v>0</v>
      </c>
    </row>
    <row r="42" spans="1:3" x14ac:dyDescent="0.25">
      <c r="A42" s="21">
        <v>41</v>
      </c>
      <c r="B42" s="21" t="s">
        <v>119</v>
      </c>
      <c r="C42" s="22">
        <v>0</v>
      </c>
    </row>
    <row r="43" spans="1:3" x14ac:dyDescent="0.25">
      <c r="A43" s="21">
        <v>42</v>
      </c>
      <c r="B43" s="21" t="s">
        <v>120</v>
      </c>
      <c r="C43" s="22">
        <v>0</v>
      </c>
    </row>
    <row r="44" spans="1:3" x14ac:dyDescent="0.25">
      <c r="A44" s="21">
        <v>43</v>
      </c>
      <c r="B44" s="21" t="s">
        <v>121</v>
      </c>
      <c r="C44" s="22">
        <v>0</v>
      </c>
    </row>
    <row r="45" spans="1:3" x14ac:dyDescent="0.25">
      <c r="A45" s="21">
        <v>44</v>
      </c>
      <c r="B45" s="21" t="s">
        <v>122</v>
      </c>
      <c r="C45" s="22">
        <v>0</v>
      </c>
    </row>
    <row r="46" spans="1:3" x14ac:dyDescent="0.25">
      <c r="A46" s="21">
        <v>45</v>
      </c>
      <c r="B46" s="21" t="s">
        <v>123</v>
      </c>
      <c r="C46" s="22">
        <v>0</v>
      </c>
    </row>
    <row r="47" spans="1:3" x14ac:dyDescent="0.25">
      <c r="A47" s="21">
        <v>46</v>
      </c>
      <c r="B47" s="21" t="s">
        <v>124</v>
      </c>
      <c r="C47" s="22">
        <v>0</v>
      </c>
    </row>
    <row r="48" spans="1:3" x14ac:dyDescent="0.25">
      <c r="A48" s="21">
        <v>47</v>
      </c>
      <c r="B48" s="21" t="s">
        <v>125</v>
      </c>
      <c r="C48" s="22">
        <v>0</v>
      </c>
    </row>
    <row r="49" spans="1:3" x14ac:dyDescent="0.25">
      <c r="A49" s="21">
        <v>48</v>
      </c>
      <c r="B49" s="21" t="s">
        <v>126</v>
      </c>
      <c r="C49" s="22">
        <v>0</v>
      </c>
    </row>
    <row r="50" spans="1:3" x14ac:dyDescent="0.25">
      <c r="A50" s="21">
        <v>49</v>
      </c>
      <c r="B50" s="21" t="s">
        <v>127</v>
      </c>
      <c r="C50" s="22">
        <v>0</v>
      </c>
    </row>
    <row r="51" spans="1:3" x14ac:dyDescent="0.25">
      <c r="A51" s="21">
        <v>50</v>
      </c>
      <c r="B51" s="21" t="s">
        <v>128</v>
      </c>
      <c r="C51" s="22">
        <v>0</v>
      </c>
    </row>
    <row r="52" spans="1:3" x14ac:dyDescent="0.25">
      <c r="A52" s="21">
        <v>51</v>
      </c>
      <c r="B52" s="21" t="s">
        <v>129</v>
      </c>
      <c r="C52" s="22">
        <v>0</v>
      </c>
    </row>
    <row r="53" spans="1:3" x14ac:dyDescent="0.25">
      <c r="A53" s="21">
        <v>52</v>
      </c>
      <c r="B53" s="21" t="s">
        <v>130</v>
      </c>
      <c r="C53" s="22">
        <v>0</v>
      </c>
    </row>
    <row r="54" spans="1:3" x14ac:dyDescent="0.25">
      <c r="A54" s="21">
        <v>53</v>
      </c>
      <c r="B54" s="21" t="s">
        <v>131</v>
      </c>
      <c r="C54" s="22">
        <v>0</v>
      </c>
    </row>
    <row r="55" spans="1:3" x14ac:dyDescent="0.25">
      <c r="A55" s="21">
        <v>54</v>
      </c>
      <c r="B55" s="21" t="s">
        <v>132</v>
      </c>
      <c r="C55" s="22">
        <v>0</v>
      </c>
    </row>
    <row r="56" spans="1:3" x14ac:dyDescent="0.25">
      <c r="A56" s="21">
        <v>55</v>
      </c>
      <c r="B56" s="21" t="s">
        <v>133</v>
      </c>
      <c r="C56" s="22">
        <v>0</v>
      </c>
    </row>
    <row r="57" spans="1:3" x14ac:dyDescent="0.25">
      <c r="A57" s="21">
        <v>56</v>
      </c>
      <c r="B57" s="21" t="s">
        <v>134</v>
      </c>
      <c r="C57" s="22">
        <v>0</v>
      </c>
    </row>
    <row r="58" spans="1:3" x14ac:dyDescent="0.25">
      <c r="A58" s="21">
        <v>57</v>
      </c>
      <c r="B58" s="21" t="s">
        <v>135</v>
      </c>
      <c r="C58" s="22">
        <v>0</v>
      </c>
    </row>
    <row r="59" spans="1:3" x14ac:dyDescent="0.25">
      <c r="A59" s="21">
        <v>58</v>
      </c>
      <c r="B59" s="21" t="s">
        <v>136</v>
      </c>
      <c r="C59" s="22">
        <v>0</v>
      </c>
    </row>
    <row r="60" spans="1:3" x14ac:dyDescent="0.25">
      <c r="A60" s="21">
        <v>59</v>
      </c>
      <c r="B60" s="21" t="s">
        <v>137</v>
      </c>
      <c r="C60" s="22">
        <v>0</v>
      </c>
    </row>
    <row r="61" spans="1:3" x14ac:dyDescent="0.25">
      <c r="A61" s="21">
        <v>60</v>
      </c>
      <c r="B61" s="21" t="s">
        <v>138</v>
      </c>
      <c r="C61" s="22">
        <v>0</v>
      </c>
    </row>
    <row r="62" spans="1:3" x14ac:dyDescent="0.25">
      <c r="A62" s="21">
        <v>61</v>
      </c>
      <c r="B62" s="21" t="s">
        <v>139</v>
      </c>
      <c r="C62" s="22">
        <v>0</v>
      </c>
    </row>
    <row r="63" spans="1:3" x14ac:dyDescent="0.25">
      <c r="A63" s="21">
        <v>62</v>
      </c>
      <c r="B63" s="21" t="s">
        <v>140</v>
      </c>
      <c r="C63" s="22">
        <v>0</v>
      </c>
    </row>
    <row r="64" spans="1:3" x14ac:dyDescent="0.25">
      <c r="A64" s="21">
        <v>63</v>
      </c>
      <c r="B64" s="21" t="s">
        <v>141</v>
      </c>
      <c r="C64" s="22">
        <v>0</v>
      </c>
    </row>
    <row r="65" spans="1:3" x14ac:dyDescent="0.25">
      <c r="A65" s="21">
        <v>64</v>
      </c>
      <c r="B65" s="21" t="s">
        <v>142</v>
      </c>
      <c r="C65" s="22">
        <v>0</v>
      </c>
    </row>
    <row r="66" spans="1:3" x14ac:dyDescent="0.25">
      <c r="A66" s="21">
        <v>65</v>
      </c>
      <c r="B66" s="21" t="s">
        <v>143</v>
      </c>
      <c r="C66" s="22">
        <v>0</v>
      </c>
    </row>
    <row r="67" spans="1:3" x14ac:dyDescent="0.25">
      <c r="A67" s="21">
        <v>66</v>
      </c>
      <c r="B67" s="21" t="s">
        <v>144</v>
      </c>
      <c r="C67" s="22">
        <v>0</v>
      </c>
    </row>
    <row r="68" spans="1:3" x14ac:dyDescent="0.25">
      <c r="A68" s="21">
        <v>67</v>
      </c>
      <c r="B68" s="21" t="s">
        <v>145</v>
      </c>
      <c r="C68" s="22">
        <v>0</v>
      </c>
    </row>
    <row r="69" spans="1:3" x14ac:dyDescent="0.25">
      <c r="A69" s="21">
        <v>68</v>
      </c>
      <c r="B69" s="21" t="s">
        <v>146</v>
      </c>
      <c r="C69" s="22">
        <v>0</v>
      </c>
    </row>
    <row r="70" spans="1:3" x14ac:dyDescent="0.25">
      <c r="A70" s="21">
        <v>69</v>
      </c>
      <c r="B70" s="21" t="s">
        <v>147</v>
      </c>
      <c r="C70" s="22">
        <v>0</v>
      </c>
    </row>
    <row r="71" spans="1:3" x14ac:dyDescent="0.25">
      <c r="A71" s="21">
        <v>70</v>
      </c>
      <c r="B71" s="21" t="s">
        <v>148</v>
      </c>
      <c r="C71" s="22">
        <v>0</v>
      </c>
    </row>
    <row r="72" spans="1:3" x14ac:dyDescent="0.25">
      <c r="A72" s="21">
        <v>71</v>
      </c>
      <c r="B72" s="21" t="s">
        <v>149</v>
      </c>
      <c r="C72" s="22">
        <v>0</v>
      </c>
    </row>
    <row r="73" spans="1:3" x14ac:dyDescent="0.25">
      <c r="A73" s="21">
        <v>72</v>
      </c>
      <c r="B73" s="21" t="s">
        <v>150</v>
      </c>
      <c r="C73" s="22">
        <v>0</v>
      </c>
    </row>
    <row r="74" spans="1:3" x14ac:dyDescent="0.25">
      <c r="A74" s="21">
        <v>73</v>
      </c>
      <c r="B74" s="21" t="s">
        <v>151</v>
      </c>
      <c r="C74" s="22">
        <v>0</v>
      </c>
    </row>
    <row r="75" spans="1:3" x14ac:dyDescent="0.25">
      <c r="A75" s="21">
        <v>74</v>
      </c>
      <c r="B75" s="21" t="s">
        <v>152</v>
      </c>
      <c r="C75" s="22">
        <v>0</v>
      </c>
    </row>
    <row r="76" spans="1:3" x14ac:dyDescent="0.25">
      <c r="A76" s="21">
        <v>75</v>
      </c>
      <c r="B76" s="21" t="s">
        <v>153</v>
      </c>
      <c r="C76" s="22">
        <v>0</v>
      </c>
    </row>
    <row r="77" spans="1:3" x14ac:dyDescent="0.25">
      <c r="A77" s="21">
        <v>76</v>
      </c>
      <c r="B77" s="21" t="s">
        <v>154</v>
      </c>
      <c r="C77" s="22">
        <v>0</v>
      </c>
    </row>
    <row r="78" spans="1:3" x14ac:dyDescent="0.25">
      <c r="A78" s="21">
        <v>77</v>
      </c>
      <c r="B78" s="21" t="s">
        <v>155</v>
      </c>
      <c r="C78" s="22">
        <v>0</v>
      </c>
    </row>
    <row r="79" spans="1:3" x14ac:dyDescent="0.25">
      <c r="A79" s="21">
        <v>78</v>
      </c>
      <c r="B79" s="21" t="s">
        <v>156</v>
      </c>
      <c r="C79" s="22">
        <v>0</v>
      </c>
    </row>
    <row r="80" spans="1:3" x14ac:dyDescent="0.25">
      <c r="A80" s="21">
        <v>79</v>
      </c>
      <c r="B80" s="21" t="s">
        <v>157</v>
      </c>
      <c r="C80" s="22">
        <v>0</v>
      </c>
    </row>
    <row r="81" spans="1:3" x14ac:dyDescent="0.25">
      <c r="A81" s="21">
        <v>80</v>
      </c>
      <c r="B81" s="21" t="s">
        <v>158</v>
      </c>
      <c r="C81" s="22">
        <v>0</v>
      </c>
    </row>
    <row r="82" spans="1:3" x14ac:dyDescent="0.25">
      <c r="A82" s="21">
        <v>81</v>
      </c>
      <c r="B82" s="21" t="s">
        <v>159</v>
      </c>
      <c r="C82" s="22">
        <v>0</v>
      </c>
    </row>
    <row r="83" spans="1:3" x14ac:dyDescent="0.25">
      <c r="A83" s="21">
        <v>82</v>
      </c>
      <c r="B83" s="21" t="s">
        <v>160</v>
      </c>
      <c r="C83" s="22">
        <v>0</v>
      </c>
    </row>
    <row r="84" spans="1:3" x14ac:dyDescent="0.25">
      <c r="A84" s="21">
        <v>83</v>
      </c>
      <c r="B84" s="21" t="s">
        <v>161</v>
      </c>
      <c r="C84" s="22">
        <v>0</v>
      </c>
    </row>
    <row r="85" spans="1:3" x14ac:dyDescent="0.25">
      <c r="A85" s="21">
        <v>84</v>
      </c>
      <c r="B85" s="21" t="s">
        <v>162</v>
      </c>
      <c r="C85" s="22">
        <v>0</v>
      </c>
    </row>
    <row r="86" spans="1:3" x14ac:dyDescent="0.25">
      <c r="A86" s="21">
        <v>85</v>
      </c>
      <c r="B86" s="21" t="s">
        <v>163</v>
      </c>
      <c r="C86" s="22">
        <v>0</v>
      </c>
    </row>
    <row r="87" spans="1:3" x14ac:dyDescent="0.25">
      <c r="A87" s="21">
        <v>86</v>
      </c>
      <c r="B87" s="21" t="s">
        <v>164</v>
      </c>
      <c r="C87" s="22">
        <v>0</v>
      </c>
    </row>
    <row r="88" spans="1:3" x14ac:dyDescent="0.25">
      <c r="A88" s="21">
        <v>87</v>
      </c>
      <c r="B88" s="21" t="s">
        <v>165</v>
      </c>
      <c r="C88" s="22">
        <v>0</v>
      </c>
    </row>
    <row r="89" spans="1:3" x14ac:dyDescent="0.25">
      <c r="A89" s="21">
        <v>88</v>
      </c>
      <c r="B89" s="21" t="s">
        <v>166</v>
      </c>
      <c r="C89" s="22">
        <v>0</v>
      </c>
    </row>
    <row r="90" spans="1:3" x14ac:dyDescent="0.25">
      <c r="A90" s="21">
        <v>89</v>
      </c>
      <c r="B90" s="21" t="s">
        <v>167</v>
      </c>
      <c r="C90" s="22">
        <v>0</v>
      </c>
    </row>
    <row r="91" spans="1:3" x14ac:dyDescent="0.25">
      <c r="A91" s="21">
        <v>90</v>
      </c>
      <c r="B91" s="21" t="s">
        <v>168</v>
      </c>
      <c r="C91" s="22">
        <v>0</v>
      </c>
    </row>
    <row r="92" spans="1:3" x14ac:dyDescent="0.25">
      <c r="A92" s="21">
        <v>91</v>
      </c>
      <c r="B92" s="21" t="s">
        <v>169</v>
      </c>
      <c r="C92" s="22">
        <v>0</v>
      </c>
    </row>
    <row r="93" spans="1:3" x14ac:dyDescent="0.25">
      <c r="A93" s="21">
        <v>92</v>
      </c>
      <c r="B93" s="21" t="s">
        <v>170</v>
      </c>
      <c r="C93" s="22">
        <v>0</v>
      </c>
    </row>
    <row r="94" spans="1:3" x14ac:dyDescent="0.25">
      <c r="A94" s="21">
        <v>93</v>
      </c>
      <c r="B94" s="21" t="s">
        <v>171</v>
      </c>
      <c r="C94" s="22">
        <v>0</v>
      </c>
    </row>
    <row r="95" spans="1:3" x14ac:dyDescent="0.25">
      <c r="A95" s="21">
        <v>94</v>
      </c>
      <c r="B95" s="21" t="s">
        <v>172</v>
      </c>
      <c r="C95" s="22">
        <v>0</v>
      </c>
    </row>
    <row r="96" spans="1:3" x14ac:dyDescent="0.25">
      <c r="A96" s="21">
        <v>95</v>
      </c>
      <c r="B96" s="21" t="s">
        <v>173</v>
      </c>
      <c r="C96" s="22">
        <v>0</v>
      </c>
    </row>
    <row r="97" spans="1:3" x14ac:dyDescent="0.25">
      <c r="A97" s="21">
        <v>96</v>
      </c>
      <c r="B97" s="21" t="s">
        <v>174</v>
      </c>
      <c r="C97" s="22">
        <v>0</v>
      </c>
    </row>
    <row r="98" spans="1:3" x14ac:dyDescent="0.25">
      <c r="A98" s="21">
        <v>97</v>
      </c>
      <c r="B98" s="21" t="s">
        <v>175</v>
      </c>
      <c r="C98" s="22">
        <v>0</v>
      </c>
    </row>
    <row r="99" spans="1:3" x14ac:dyDescent="0.25">
      <c r="A99" s="21">
        <v>98</v>
      </c>
      <c r="B99" s="21" t="s">
        <v>176</v>
      </c>
      <c r="C99" s="22">
        <v>0</v>
      </c>
    </row>
    <row r="100" spans="1:3" x14ac:dyDescent="0.25">
      <c r="A100" s="21">
        <v>99</v>
      </c>
      <c r="B100" s="21" t="s">
        <v>177</v>
      </c>
      <c r="C100" s="22">
        <v>0</v>
      </c>
    </row>
    <row r="101" spans="1:3" x14ac:dyDescent="0.25">
      <c r="A101" s="21">
        <v>100</v>
      </c>
      <c r="B101" s="21" t="s">
        <v>178</v>
      </c>
      <c r="C101" s="22">
        <v>0</v>
      </c>
    </row>
    <row r="102" spans="1:3" x14ac:dyDescent="0.25">
      <c r="A102" s="21">
        <v>101</v>
      </c>
      <c r="B102" s="21" t="s">
        <v>179</v>
      </c>
      <c r="C102" s="22">
        <v>0</v>
      </c>
    </row>
    <row r="103" spans="1:3" x14ac:dyDescent="0.25">
      <c r="A103" s="21">
        <v>102</v>
      </c>
      <c r="B103" s="21" t="s">
        <v>180</v>
      </c>
      <c r="C103" s="22">
        <v>0</v>
      </c>
    </row>
    <row r="104" spans="1:3" x14ac:dyDescent="0.25">
      <c r="A104" s="21">
        <v>103</v>
      </c>
      <c r="B104" s="21" t="s">
        <v>181</v>
      </c>
      <c r="C104" s="22">
        <v>0</v>
      </c>
    </row>
    <row r="105" spans="1:3" x14ac:dyDescent="0.25">
      <c r="A105" s="21">
        <v>104</v>
      </c>
      <c r="B105" s="21" t="s">
        <v>182</v>
      </c>
      <c r="C105" s="22">
        <v>0</v>
      </c>
    </row>
    <row r="106" spans="1:3" x14ac:dyDescent="0.25">
      <c r="A106" s="21">
        <v>105</v>
      </c>
      <c r="B106" s="21" t="s">
        <v>183</v>
      </c>
      <c r="C106" s="22">
        <v>0</v>
      </c>
    </row>
    <row r="107" spans="1:3" x14ac:dyDescent="0.25">
      <c r="A107" s="21">
        <v>106</v>
      </c>
      <c r="B107" s="21" t="s">
        <v>184</v>
      </c>
      <c r="C107" s="22">
        <v>0</v>
      </c>
    </row>
    <row r="108" spans="1:3" x14ac:dyDescent="0.25">
      <c r="A108" s="21">
        <v>107</v>
      </c>
      <c r="B108" s="21" t="s">
        <v>185</v>
      </c>
      <c r="C108" s="22">
        <v>0</v>
      </c>
    </row>
    <row r="109" spans="1:3" x14ac:dyDescent="0.25">
      <c r="A109" s="21">
        <v>108</v>
      </c>
      <c r="B109" s="21" t="s">
        <v>186</v>
      </c>
      <c r="C109" s="22">
        <v>0</v>
      </c>
    </row>
    <row r="110" spans="1:3" x14ac:dyDescent="0.25">
      <c r="A110" s="21">
        <v>109</v>
      </c>
      <c r="B110" s="21" t="s">
        <v>187</v>
      </c>
      <c r="C110" s="22">
        <v>0</v>
      </c>
    </row>
    <row r="111" spans="1:3" x14ac:dyDescent="0.25">
      <c r="A111" s="21">
        <v>110</v>
      </c>
      <c r="B111" s="21" t="s">
        <v>188</v>
      </c>
      <c r="C111" s="22">
        <v>0</v>
      </c>
    </row>
    <row r="112" spans="1:3" x14ac:dyDescent="0.25">
      <c r="A112" s="21">
        <v>111</v>
      </c>
      <c r="B112" s="21" t="s">
        <v>189</v>
      </c>
      <c r="C112" s="22">
        <v>0</v>
      </c>
    </row>
    <row r="113" spans="1:3" x14ac:dyDescent="0.25">
      <c r="A113" s="21">
        <v>112</v>
      </c>
      <c r="B113" s="21" t="s">
        <v>190</v>
      </c>
      <c r="C113" s="22">
        <v>0</v>
      </c>
    </row>
    <row r="114" spans="1:3" x14ac:dyDescent="0.25">
      <c r="A114" s="21">
        <v>113</v>
      </c>
      <c r="B114" s="21" t="s">
        <v>191</v>
      </c>
      <c r="C114" s="22">
        <v>0</v>
      </c>
    </row>
    <row r="115" spans="1:3" x14ac:dyDescent="0.25">
      <c r="A115" s="21">
        <v>114</v>
      </c>
      <c r="B115" s="21" t="s">
        <v>42</v>
      </c>
      <c r="C115" s="22">
        <v>0</v>
      </c>
    </row>
    <row r="116" spans="1:3" x14ac:dyDescent="0.25">
      <c r="A116" s="21">
        <v>115</v>
      </c>
      <c r="B116" s="21" t="s">
        <v>43</v>
      </c>
      <c r="C116" s="22">
        <v>0</v>
      </c>
    </row>
    <row r="117" spans="1:3" x14ac:dyDescent="0.25">
      <c r="A117" s="21">
        <v>116</v>
      </c>
      <c r="B117" s="21" t="s">
        <v>192</v>
      </c>
      <c r="C117" s="22">
        <v>0</v>
      </c>
    </row>
    <row r="118" spans="1:3" x14ac:dyDescent="0.25">
      <c r="A118" s="21">
        <v>117</v>
      </c>
      <c r="B118" s="21" t="s">
        <v>52</v>
      </c>
      <c r="C118" s="22">
        <v>0</v>
      </c>
    </row>
    <row r="119" spans="1:3" x14ac:dyDescent="0.25">
      <c r="A119" s="21">
        <v>118</v>
      </c>
      <c r="B119" s="21" t="s">
        <v>220</v>
      </c>
      <c r="C119" s="22">
        <v>0</v>
      </c>
    </row>
    <row r="120" spans="1:3" x14ac:dyDescent="0.25">
      <c r="A120" s="21">
        <v>119</v>
      </c>
      <c r="B120" s="21" t="s">
        <v>53</v>
      </c>
      <c r="C120" s="22">
        <v>0</v>
      </c>
    </row>
    <row r="121" spans="1:3" x14ac:dyDescent="0.25">
      <c r="A121" s="21">
        <v>120</v>
      </c>
      <c r="B121" s="21" t="s">
        <v>45</v>
      </c>
      <c r="C121" s="22">
        <v>0</v>
      </c>
    </row>
    <row r="122" spans="1:3" x14ac:dyDescent="0.25">
      <c r="A122" s="21">
        <v>121</v>
      </c>
      <c r="B122" s="21" t="s">
        <v>193</v>
      </c>
      <c r="C122" s="22">
        <v>0</v>
      </c>
    </row>
    <row r="123" spans="1:3" x14ac:dyDescent="0.25">
      <c r="A123" s="21">
        <v>122</v>
      </c>
      <c r="B123" s="21" t="s">
        <v>194</v>
      </c>
      <c r="C123" s="22">
        <v>0</v>
      </c>
    </row>
    <row r="124" spans="1:3" x14ac:dyDescent="0.25">
      <c r="A124" s="21">
        <v>123</v>
      </c>
      <c r="B124" s="21" t="s">
        <v>47</v>
      </c>
      <c r="C124" s="22">
        <v>0</v>
      </c>
    </row>
    <row r="125" spans="1:3" x14ac:dyDescent="0.25">
      <c r="A125" s="21">
        <v>124</v>
      </c>
      <c r="B125" s="21" t="s">
        <v>195</v>
      </c>
      <c r="C125" s="22">
        <v>0</v>
      </c>
    </row>
    <row r="126" spans="1:3" x14ac:dyDescent="0.25">
      <c r="A126" s="21">
        <v>125</v>
      </c>
      <c r="B126" s="21" t="s">
        <v>196</v>
      </c>
      <c r="C126" s="22">
        <v>0</v>
      </c>
    </row>
    <row r="127" spans="1:3" x14ac:dyDescent="0.25">
      <c r="A127" s="21">
        <v>126</v>
      </c>
      <c r="B127" s="21" t="s">
        <v>197</v>
      </c>
      <c r="C127" s="22">
        <v>0</v>
      </c>
    </row>
    <row r="128" spans="1:3" x14ac:dyDescent="0.25">
      <c r="A128" s="21">
        <v>127</v>
      </c>
      <c r="B128" s="21" t="s">
        <v>198</v>
      </c>
      <c r="C128" s="22">
        <v>0</v>
      </c>
    </row>
    <row r="129" spans="1:3" x14ac:dyDescent="0.25">
      <c r="A129" s="21">
        <v>128</v>
      </c>
      <c r="B129" s="21" t="s">
        <v>199</v>
      </c>
      <c r="C129" s="22">
        <v>0</v>
      </c>
    </row>
    <row r="130" spans="1:3" x14ac:dyDescent="0.25">
      <c r="A130" s="21">
        <v>129</v>
      </c>
      <c r="B130" s="21" t="s">
        <v>200</v>
      </c>
      <c r="C130" s="22">
        <v>0</v>
      </c>
    </row>
    <row r="131" spans="1:3" x14ac:dyDescent="0.25">
      <c r="A131" s="21">
        <v>130</v>
      </c>
      <c r="B131" s="21" t="s">
        <v>201</v>
      </c>
      <c r="C131" s="22">
        <v>0</v>
      </c>
    </row>
    <row r="132" spans="1:3" x14ac:dyDescent="0.25">
      <c r="A132" s="21">
        <v>131</v>
      </c>
      <c r="B132" s="21" t="s">
        <v>202</v>
      </c>
      <c r="C132" s="22">
        <v>0</v>
      </c>
    </row>
    <row r="133" spans="1:3" x14ac:dyDescent="0.25">
      <c r="A133" s="21">
        <v>132</v>
      </c>
      <c r="B133" s="21" t="s">
        <v>203</v>
      </c>
      <c r="C133" s="22">
        <v>0</v>
      </c>
    </row>
    <row r="134" spans="1:3" x14ac:dyDescent="0.25">
      <c r="A134" s="21">
        <v>133</v>
      </c>
      <c r="B134" s="21" t="s">
        <v>204</v>
      </c>
      <c r="C134" s="22">
        <v>0</v>
      </c>
    </row>
    <row r="135" spans="1:3" x14ac:dyDescent="0.25">
      <c r="A135" s="21">
        <v>134</v>
      </c>
      <c r="B135" s="21" t="s">
        <v>61</v>
      </c>
      <c r="C135" s="22">
        <v>0</v>
      </c>
    </row>
    <row r="136" spans="1:3" x14ac:dyDescent="0.25">
      <c r="A136" s="21">
        <v>135</v>
      </c>
      <c r="B136" s="21" t="s">
        <v>60</v>
      </c>
      <c r="C136" s="22">
        <v>0</v>
      </c>
    </row>
    <row r="137" spans="1:3" x14ac:dyDescent="0.25">
      <c r="A137" s="21">
        <v>136</v>
      </c>
      <c r="B137" s="21" t="s">
        <v>205</v>
      </c>
      <c r="C137" s="22">
        <v>0</v>
      </c>
    </row>
    <row r="138" spans="1:3" x14ac:dyDescent="0.25">
      <c r="A138" s="21">
        <v>137</v>
      </c>
      <c r="B138" s="21" t="s">
        <v>206</v>
      </c>
      <c r="C138" s="22">
        <v>0</v>
      </c>
    </row>
    <row r="139" spans="1:3" x14ac:dyDescent="0.25">
      <c r="A139" s="21">
        <v>138</v>
      </c>
      <c r="B139" s="21" t="s">
        <v>207</v>
      </c>
      <c r="C139" s="22">
        <v>0</v>
      </c>
    </row>
    <row r="140" spans="1:3" x14ac:dyDescent="0.25">
      <c r="A140" s="21">
        <v>139</v>
      </c>
      <c r="B140" s="21" t="s">
        <v>208</v>
      </c>
      <c r="C140" s="22">
        <v>0</v>
      </c>
    </row>
    <row r="141" spans="1:3" x14ac:dyDescent="0.2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supply 2012-13</vt:lpstr>
      <vt:lpstr>use 2012-13</vt:lpstr>
      <vt:lpstr>rates</vt:lpstr>
      <vt:lpstr>cess_rates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Sebastian S. James</cp:lastModifiedBy>
  <cp:lastPrinted>2016-09-19T10:00:36Z</cp:lastPrinted>
  <dcterms:created xsi:type="dcterms:W3CDTF">2016-04-13T05:14:17Z</dcterms:created>
  <dcterms:modified xsi:type="dcterms:W3CDTF">2019-03-18T15:18:35Z</dcterms:modified>
</cp:coreProperties>
</file>