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D:\Desktop\    \1. SZKOLA\#Matura\Nowa\Czerwiec\2015\Zad4\"/>
    </mc:Choice>
  </mc:AlternateContent>
  <xr:revisionPtr revIDLastSave="0" documentId="13_ncr:1_{5ED9F201-45AF-4574-BB81-03AA86914380}" xr6:coauthVersionLast="45" xr6:coauthVersionMax="45" xr10:uidLastSave="{00000000-0000-0000-0000-000000000000}"/>
  <bookViews>
    <workbookView xWindow="21255" yWindow="4275" windowWidth="16440" windowHeight="11790" xr2:uid="{00000000-000D-0000-FFFF-FFFF00000000}"/>
  </bookViews>
  <sheets>
    <sheet name="Sheet1" sheetId="1" r:id="rId1"/>
  </sheets>
  <definedNames>
    <definedName name="piastek" localSheetId="0">Sheet1!$B$3:$D$191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2" i="1" l="1"/>
  <c r="D192" i="1"/>
  <c r="B192" i="1"/>
  <c r="D176" i="1"/>
  <c r="C176" i="1"/>
  <c r="B176" i="1"/>
  <c r="C144" i="1"/>
  <c r="D144" i="1"/>
  <c r="B144" i="1"/>
  <c r="C115" i="1"/>
  <c r="D115" i="1"/>
  <c r="B115" i="1"/>
  <c r="C83" i="1"/>
  <c r="D83" i="1"/>
  <c r="B83" i="1"/>
  <c r="C51" i="1"/>
  <c r="D51" i="1"/>
  <c r="B51" i="1"/>
  <c r="C20" i="1"/>
  <c r="D20" i="1"/>
  <c r="B20" i="1"/>
  <c r="F1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6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4" i="1"/>
  <c r="I3" i="1"/>
  <c r="H3" i="1"/>
  <c r="G3" i="1"/>
  <c r="J3" i="1" s="1"/>
  <c r="F3" i="1"/>
  <c r="N7" i="1"/>
  <c r="N6" i="1"/>
  <c r="F120" i="1" l="1"/>
  <c r="F117" i="1"/>
  <c r="F119" i="1"/>
  <c r="F118" i="1"/>
  <c r="H4" i="1"/>
  <c r="I4" i="1"/>
  <c r="G4" i="1"/>
  <c r="K3" i="1"/>
  <c r="F122" i="1" l="1"/>
  <c r="J4" i="1"/>
  <c r="K4" i="1" s="1"/>
  <c r="F124" i="1" l="1"/>
  <c r="F123" i="1"/>
  <c r="F121" i="1"/>
  <c r="F125" i="1"/>
  <c r="I5" i="1"/>
  <c r="G5" i="1"/>
  <c r="J5" i="1" s="1"/>
  <c r="G6" i="1" s="1"/>
  <c r="H5" i="1"/>
  <c r="F126" i="1" l="1"/>
  <c r="H6" i="1"/>
  <c r="I6" i="1"/>
  <c r="K5" i="1"/>
  <c r="J6" i="1" l="1"/>
  <c r="G7" i="1" s="1"/>
  <c r="F127" i="1" l="1"/>
  <c r="I7" i="1"/>
  <c r="H7" i="1"/>
  <c r="J7" i="1" s="1"/>
  <c r="K7" i="1" s="1"/>
  <c r="K6" i="1"/>
  <c r="F128" i="1" l="1"/>
  <c r="G8" i="1"/>
  <c r="J8" i="1" s="1"/>
  <c r="K8" i="1" s="1"/>
  <c r="I8" i="1"/>
  <c r="H8" i="1"/>
  <c r="F129" i="1" l="1"/>
  <c r="H9" i="1"/>
  <c r="I9" i="1"/>
  <c r="G9" i="1"/>
  <c r="J9" i="1" s="1"/>
  <c r="G10" i="1" s="1"/>
  <c r="F130" i="1" l="1"/>
  <c r="H10" i="1"/>
  <c r="I10" i="1"/>
  <c r="K9" i="1"/>
  <c r="F131" i="1" l="1"/>
  <c r="J10" i="1"/>
  <c r="H11" i="1" s="1"/>
  <c r="F132" i="1" l="1"/>
  <c r="I11" i="1"/>
  <c r="G11" i="1"/>
  <c r="J11" i="1" s="1"/>
  <c r="H12" i="1" s="1"/>
  <c r="K10" i="1"/>
  <c r="F133" i="1" l="1"/>
  <c r="K11" i="1"/>
  <c r="I12" i="1"/>
  <c r="G12" i="1"/>
  <c r="J12" i="1" s="1"/>
  <c r="K12" i="1" s="1"/>
  <c r="F134" i="1" l="1"/>
  <c r="H13" i="1"/>
  <c r="G13" i="1"/>
  <c r="I13" i="1"/>
  <c r="F135" i="1" l="1"/>
  <c r="J13" i="1"/>
  <c r="K13" i="1" s="1"/>
  <c r="F136" i="1" l="1"/>
  <c r="G14" i="1"/>
  <c r="J14" i="1" s="1"/>
  <c r="G15" i="1" s="1"/>
  <c r="I14" i="1"/>
  <c r="H14" i="1"/>
  <c r="F137" i="1" l="1"/>
  <c r="H15" i="1"/>
  <c r="K14" i="1"/>
  <c r="I15" i="1"/>
  <c r="J15" i="1"/>
  <c r="F138" i="1" l="1"/>
  <c r="H16" i="1"/>
  <c r="K15" i="1"/>
  <c r="I16" i="1"/>
  <c r="G16" i="1"/>
  <c r="F139" i="1" l="1"/>
  <c r="J16" i="1"/>
  <c r="F140" i="1" l="1"/>
  <c r="H17" i="1"/>
  <c r="K16" i="1"/>
  <c r="G17" i="1"/>
  <c r="I17" i="1"/>
  <c r="F141" i="1" l="1"/>
  <c r="J17" i="1"/>
  <c r="F142" i="1" l="1"/>
  <c r="F143" i="1"/>
  <c r="F192" i="1" s="1"/>
  <c r="G18" i="1"/>
  <c r="H18" i="1"/>
  <c r="I18" i="1"/>
  <c r="K17" i="1"/>
  <c r="J18" i="1" l="1"/>
  <c r="K18" i="1" s="1"/>
  <c r="G19" i="1" l="1"/>
  <c r="J19" i="1" s="1"/>
  <c r="I19" i="1"/>
  <c r="H19" i="1"/>
  <c r="H21" i="1" l="1"/>
  <c r="K19" i="1"/>
  <c r="G21" i="1"/>
  <c r="I21" i="1"/>
  <c r="J21" i="1" l="1"/>
  <c r="H22" i="1" l="1"/>
  <c r="K21" i="1"/>
  <c r="G22" i="1"/>
  <c r="I22" i="1"/>
  <c r="J22" i="1" l="1"/>
  <c r="H23" i="1" l="1"/>
  <c r="K22" i="1"/>
  <c r="G23" i="1"/>
  <c r="I23" i="1"/>
  <c r="J23" i="1" l="1"/>
  <c r="H24" i="1" l="1"/>
  <c r="K23" i="1"/>
  <c r="G24" i="1"/>
  <c r="I24" i="1"/>
  <c r="J24" i="1" l="1"/>
  <c r="H25" i="1" l="1"/>
  <c r="K24" i="1"/>
  <c r="G25" i="1"/>
  <c r="I25" i="1"/>
  <c r="J25" i="1" l="1"/>
  <c r="H26" i="1" l="1"/>
  <c r="K25" i="1"/>
  <c r="G26" i="1"/>
  <c r="I26" i="1"/>
  <c r="J26" i="1" l="1"/>
  <c r="H27" i="1" l="1"/>
  <c r="K26" i="1"/>
  <c r="G27" i="1"/>
  <c r="I27" i="1"/>
  <c r="J27" i="1" l="1"/>
  <c r="H28" i="1" l="1"/>
  <c r="K27" i="1"/>
  <c r="G28" i="1"/>
  <c r="I28" i="1"/>
  <c r="J28" i="1" l="1"/>
  <c r="H29" i="1" l="1"/>
  <c r="K28" i="1"/>
  <c r="G29" i="1"/>
  <c r="I29" i="1"/>
  <c r="J29" i="1" l="1"/>
  <c r="H30" i="1" l="1"/>
  <c r="K29" i="1"/>
  <c r="G30" i="1"/>
  <c r="I30" i="1"/>
  <c r="J30" i="1" l="1"/>
  <c r="H31" i="1" l="1"/>
  <c r="K30" i="1"/>
  <c r="G31" i="1"/>
  <c r="I31" i="1"/>
  <c r="J31" i="1" l="1"/>
  <c r="H32" i="1" l="1"/>
  <c r="K31" i="1"/>
  <c r="G32" i="1"/>
  <c r="I32" i="1"/>
  <c r="J32" i="1" l="1"/>
  <c r="H33" i="1" l="1"/>
  <c r="K32" i="1"/>
  <c r="G33" i="1"/>
  <c r="I33" i="1"/>
  <c r="J33" i="1" l="1"/>
  <c r="H34" i="1" l="1"/>
  <c r="K33" i="1"/>
  <c r="G34" i="1"/>
  <c r="I34" i="1"/>
  <c r="J34" i="1" l="1"/>
  <c r="H35" i="1" l="1"/>
  <c r="K34" i="1"/>
  <c r="G35" i="1"/>
  <c r="I35" i="1"/>
  <c r="J35" i="1" l="1"/>
  <c r="H36" i="1" l="1"/>
  <c r="K35" i="1"/>
  <c r="G36" i="1"/>
  <c r="I36" i="1"/>
  <c r="J36" i="1" l="1"/>
  <c r="H37" i="1" l="1"/>
  <c r="K36" i="1"/>
  <c r="I37" i="1"/>
  <c r="G37" i="1"/>
  <c r="J37" i="1" l="1"/>
  <c r="H38" i="1" l="1"/>
  <c r="K37" i="1"/>
  <c r="I38" i="1"/>
  <c r="G38" i="1"/>
  <c r="J38" i="1" l="1"/>
  <c r="H39" i="1" l="1"/>
  <c r="K38" i="1"/>
  <c r="I39" i="1"/>
  <c r="G39" i="1"/>
  <c r="J39" i="1" l="1"/>
  <c r="H40" i="1" l="1"/>
  <c r="K39" i="1"/>
  <c r="I40" i="1"/>
  <c r="G40" i="1"/>
  <c r="J40" i="1" l="1"/>
  <c r="H41" i="1" l="1"/>
  <c r="K40" i="1"/>
  <c r="I41" i="1"/>
  <c r="G41" i="1"/>
  <c r="J41" i="1" l="1"/>
  <c r="H42" i="1" l="1"/>
  <c r="K41" i="1"/>
  <c r="I42" i="1"/>
  <c r="G42" i="1"/>
  <c r="J42" i="1" l="1"/>
  <c r="H43" i="1" l="1"/>
  <c r="K42" i="1"/>
  <c r="I43" i="1"/>
  <c r="G43" i="1"/>
  <c r="J43" i="1" l="1"/>
  <c r="H44" i="1" l="1"/>
  <c r="K43" i="1"/>
  <c r="G44" i="1"/>
  <c r="J44" i="1" s="1"/>
  <c r="I44" i="1"/>
  <c r="H45" i="1" l="1"/>
  <c r="K44" i="1"/>
  <c r="G45" i="1"/>
  <c r="I45" i="1"/>
  <c r="J45" i="1" l="1"/>
  <c r="H46" i="1" l="1"/>
  <c r="K45" i="1"/>
  <c r="I46" i="1"/>
  <c r="G46" i="1"/>
  <c r="J46" i="1" l="1"/>
  <c r="H47" i="1" l="1"/>
  <c r="K46" i="1"/>
  <c r="I47" i="1"/>
  <c r="G47" i="1"/>
  <c r="J47" i="1" l="1"/>
  <c r="H48" i="1" l="1"/>
  <c r="K47" i="1"/>
  <c r="G48" i="1"/>
  <c r="I48" i="1"/>
  <c r="J48" i="1" l="1"/>
  <c r="H49" i="1" l="1"/>
  <c r="K48" i="1"/>
  <c r="I49" i="1"/>
  <c r="G49" i="1"/>
  <c r="J49" i="1" l="1"/>
  <c r="H50" i="1" l="1"/>
  <c r="K49" i="1"/>
  <c r="I50" i="1"/>
  <c r="G50" i="1"/>
  <c r="J50" i="1" l="1"/>
  <c r="H52" i="1" l="1"/>
  <c r="K50" i="1"/>
  <c r="I52" i="1"/>
  <c r="G52" i="1"/>
  <c r="J52" i="1" l="1"/>
  <c r="H53" i="1" l="1"/>
  <c r="K52" i="1"/>
  <c r="I53" i="1"/>
  <c r="G53" i="1"/>
  <c r="J53" i="1" l="1"/>
  <c r="H54" i="1" l="1"/>
  <c r="K53" i="1"/>
  <c r="I54" i="1"/>
  <c r="G54" i="1"/>
  <c r="J54" i="1" l="1"/>
  <c r="H55" i="1" l="1"/>
  <c r="K54" i="1"/>
  <c r="I55" i="1"/>
  <c r="G55" i="1"/>
  <c r="J55" i="1" l="1"/>
  <c r="K55" i="1" s="1"/>
  <c r="I56" i="1" l="1"/>
  <c r="H56" i="1"/>
  <c r="G56" i="1"/>
  <c r="J56" i="1" l="1"/>
  <c r="I57" i="1" l="1"/>
  <c r="K56" i="1"/>
  <c r="H57" i="1"/>
  <c r="G57" i="1"/>
  <c r="J57" i="1" l="1"/>
  <c r="I58" i="1" l="1"/>
  <c r="K57" i="1"/>
  <c r="G58" i="1"/>
  <c r="H58" i="1"/>
  <c r="J58" i="1" l="1"/>
  <c r="I59" i="1" l="1"/>
  <c r="K58" i="1"/>
  <c r="H59" i="1"/>
  <c r="G59" i="1"/>
  <c r="J59" i="1" l="1"/>
  <c r="H60" i="1" s="1"/>
  <c r="I60" i="1" l="1"/>
  <c r="K59" i="1"/>
  <c r="G60" i="1"/>
  <c r="J60" i="1" l="1"/>
  <c r="K60" i="1" s="1"/>
  <c r="H61" i="1" l="1"/>
  <c r="I61" i="1"/>
  <c r="G61" i="1"/>
  <c r="J61" i="1" l="1"/>
  <c r="I62" i="1" l="1"/>
  <c r="K61" i="1"/>
  <c r="H62" i="1"/>
  <c r="G62" i="1"/>
  <c r="J62" i="1" l="1"/>
  <c r="I63" i="1" l="1"/>
  <c r="K62" i="1"/>
  <c r="G63" i="1"/>
  <c r="H63" i="1"/>
  <c r="J63" i="1" l="1"/>
  <c r="I64" i="1" l="1"/>
  <c r="K63" i="1"/>
  <c r="G64" i="1"/>
  <c r="H64" i="1"/>
  <c r="J64" i="1" l="1"/>
  <c r="I65" i="1" l="1"/>
  <c r="K64" i="1"/>
  <c r="G65" i="1"/>
  <c r="H65" i="1"/>
  <c r="J65" i="1" l="1"/>
  <c r="I66" i="1" l="1"/>
  <c r="K65" i="1"/>
  <c r="G66" i="1"/>
  <c r="H66" i="1"/>
  <c r="J66" i="1" l="1"/>
  <c r="I67" i="1" l="1"/>
  <c r="K66" i="1"/>
  <c r="G67" i="1"/>
  <c r="H67" i="1"/>
  <c r="J67" i="1" l="1"/>
  <c r="I68" i="1" l="1"/>
  <c r="K67" i="1"/>
  <c r="G68" i="1"/>
  <c r="H68" i="1"/>
  <c r="J68" i="1" l="1"/>
  <c r="I69" i="1" l="1"/>
  <c r="K68" i="1"/>
  <c r="G69" i="1"/>
  <c r="H69" i="1"/>
  <c r="J69" i="1" l="1"/>
  <c r="I70" i="1" l="1"/>
  <c r="K69" i="1"/>
  <c r="G70" i="1"/>
  <c r="H70" i="1"/>
  <c r="J70" i="1" l="1"/>
  <c r="I71" i="1" l="1"/>
  <c r="K70" i="1"/>
  <c r="G71" i="1"/>
  <c r="H71" i="1"/>
  <c r="J71" i="1" l="1"/>
  <c r="I72" i="1" l="1"/>
  <c r="K71" i="1"/>
  <c r="G72" i="1"/>
  <c r="H72" i="1"/>
  <c r="J72" i="1" l="1"/>
  <c r="I73" i="1" l="1"/>
  <c r="K72" i="1"/>
  <c r="G73" i="1"/>
  <c r="H73" i="1"/>
  <c r="J73" i="1" l="1"/>
  <c r="I74" i="1" l="1"/>
  <c r="K73" i="1"/>
  <c r="G74" i="1"/>
  <c r="H74" i="1"/>
  <c r="J74" i="1" l="1"/>
  <c r="I75" i="1" l="1"/>
  <c r="K74" i="1"/>
  <c r="G75" i="1"/>
  <c r="H75" i="1"/>
  <c r="J75" i="1" l="1"/>
  <c r="I76" i="1" l="1"/>
  <c r="K75" i="1"/>
  <c r="G76" i="1"/>
  <c r="H76" i="1"/>
  <c r="J76" i="1" l="1"/>
  <c r="I77" i="1" l="1"/>
  <c r="K76" i="1"/>
  <c r="G77" i="1"/>
  <c r="H77" i="1"/>
  <c r="J77" i="1" l="1"/>
  <c r="I78" i="1" l="1"/>
  <c r="K77" i="1"/>
  <c r="G78" i="1"/>
  <c r="H78" i="1"/>
  <c r="J78" i="1" l="1"/>
  <c r="I79" i="1" l="1"/>
  <c r="K78" i="1"/>
  <c r="H79" i="1"/>
  <c r="G79" i="1"/>
  <c r="J79" i="1" l="1"/>
  <c r="I80" i="1" l="1"/>
  <c r="K79" i="1"/>
  <c r="H80" i="1"/>
  <c r="G80" i="1"/>
  <c r="J80" i="1" l="1"/>
  <c r="I81" i="1" l="1"/>
  <c r="K80" i="1"/>
  <c r="H81" i="1"/>
  <c r="G81" i="1"/>
  <c r="J81" i="1" l="1"/>
  <c r="I82" i="1" l="1"/>
  <c r="K81" i="1"/>
  <c r="H82" i="1"/>
  <c r="G82" i="1"/>
  <c r="J82" i="1" l="1"/>
  <c r="I84" i="1" l="1"/>
  <c r="K82" i="1"/>
  <c r="H84" i="1"/>
  <c r="G84" i="1"/>
  <c r="J84" i="1" l="1"/>
  <c r="I85" i="1" l="1"/>
  <c r="K84" i="1"/>
  <c r="G85" i="1"/>
  <c r="H85" i="1"/>
  <c r="J85" i="1" l="1"/>
  <c r="I86" i="1" l="1"/>
  <c r="K85" i="1"/>
  <c r="G86" i="1"/>
  <c r="H86" i="1"/>
  <c r="J86" i="1" l="1"/>
  <c r="I87" i="1" l="1"/>
  <c r="K86" i="1"/>
  <c r="G87" i="1"/>
  <c r="H87" i="1"/>
  <c r="J87" i="1" l="1"/>
  <c r="I88" i="1" l="1"/>
  <c r="K87" i="1"/>
  <c r="G88" i="1"/>
  <c r="H88" i="1"/>
  <c r="J88" i="1" l="1"/>
  <c r="I89" i="1" l="1"/>
  <c r="K88" i="1"/>
  <c r="H89" i="1"/>
  <c r="G89" i="1"/>
  <c r="J89" i="1" l="1"/>
  <c r="I90" i="1" l="1"/>
  <c r="K89" i="1"/>
  <c r="G90" i="1"/>
  <c r="H90" i="1"/>
  <c r="J90" i="1" l="1"/>
  <c r="I91" i="1" l="1"/>
  <c r="K90" i="1"/>
  <c r="G91" i="1"/>
  <c r="H91" i="1"/>
  <c r="J91" i="1" l="1"/>
  <c r="I92" i="1" l="1"/>
  <c r="K91" i="1"/>
  <c r="H92" i="1"/>
  <c r="G92" i="1"/>
  <c r="J92" i="1" l="1"/>
  <c r="I93" i="1" l="1"/>
  <c r="K92" i="1"/>
  <c r="H93" i="1"/>
  <c r="G93" i="1"/>
  <c r="J93" i="1" l="1"/>
  <c r="I94" i="1" l="1"/>
  <c r="K93" i="1"/>
  <c r="G94" i="1"/>
  <c r="H94" i="1"/>
  <c r="J94" i="1" l="1"/>
  <c r="I95" i="1" l="1"/>
  <c r="K94" i="1"/>
  <c r="G95" i="1"/>
  <c r="H95" i="1"/>
  <c r="J95" i="1" l="1"/>
  <c r="I96" i="1" l="1"/>
  <c r="K95" i="1"/>
  <c r="G96" i="1"/>
  <c r="H96" i="1"/>
  <c r="J96" i="1" l="1"/>
  <c r="I97" i="1" l="1"/>
  <c r="K96" i="1"/>
  <c r="H97" i="1"/>
  <c r="G97" i="1"/>
  <c r="J97" i="1" l="1"/>
  <c r="H98" i="1" s="1"/>
  <c r="I98" i="1" l="1"/>
  <c r="K97" i="1"/>
  <c r="G98" i="1"/>
  <c r="J98" i="1" l="1"/>
  <c r="K98" i="1" s="1"/>
  <c r="I99" i="1" l="1"/>
  <c r="H99" i="1"/>
  <c r="G99" i="1"/>
  <c r="J99" i="1" l="1"/>
  <c r="G100" i="1" l="1"/>
  <c r="K99" i="1"/>
  <c r="I100" i="1"/>
  <c r="H100" i="1"/>
  <c r="J100" i="1" l="1"/>
  <c r="G101" i="1" s="1"/>
  <c r="J101" i="1" s="1"/>
  <c r="I101" i="1" l="1"/>
  <c r="I102" i="1" s="1"/>
  <c r="H101" i="1"/>
  <c r="H102" i="1" s="1"/>
  <c r="K100" i="1"/>
  <c r="G102" i="1"/>
  <c r="K101" i="1"/>
  <c r="J102" i="1" l="1"/>
  <c r="G103" i="1" s="1"/>
  <c r="J103" i="1" s="1"/>
  <c r="I103" i="1" l="1"/>
  <c r="I104" i="1" s="1"/>
  <c r="H103" i="1"/>
  <c r="H104" i="1" s="1"/>
  <c r="K102" i="1"/>
  <c r="G104" i="1"/>
  <c r="K103" i="1"/>
  <c r="J104" i="1" l="1"/>
  <c r="G105" i="1" s="1"/>
  <c r="H105" i="1" l="1"/>
  <c r="I105" i="1"/>
  <c r="K104" i="1"/>
  <c r="J105" i="1" l="1"/>
  <c r="G106" i="1" s="1"/>
  <c r="J106" i="1" s="1"/>
  <c r="H106" i="1" l="1"/>
  <c r="H107" i="1" s="1"/>
  <c r="I106" i="1"/>
  <c r="I107" i="1" s="1"/>
  <c r="K105" i="1"/>
  <c r="G107" i="1"/>
  <c r="J107" i="1" s="1"/>
  <c r="K106" i="1"/>
  <c r="G108" i="1" l="1"/>
  <c r="K107" i="1"/>
  <c r="I108" i="1"/>
  <c r="H108" i="1"/>
  <c r="J108" i="1" l="1"/>
  <c r="G109" i="1" l="1"/>
  <c r="J109" i="1" s="1"/>
  <c r="K108" i="1"/>
  <c r="I109" i="1"/>
  <c r="H109" i="1"/>
  <c r="G110" i="1" l="1"/>
  <c r="J110" i="1" s="1"/>
  <c r="K109" i="1"/>
  <c r="H110" i="1"/>
  <c r="I110" i="1"/>
  <c r="G111" i="1" l="1"/>
  <c r="K110" i="1"/>
  <c r="I111" i="1"/>
  <c r="H111" i="1"/>
  <c r="J111" i="1" l="1"/>
  <c r="K111" i="1" s="1"/>
  <c r="G112" i="1" l="1"/>
  <c r="I112" i="1"/>
  <c r="H112" i="1"/>
  <c r="J112" i="1" l="1"/>
  <c r="H113" i="1" l="1"/>
  <c r="K112" i="1"/>
  <c r="G113" i="1"/>
  <c r="I113" i="1"/>
  <c r="J113" i="1" l="1"/>
  <c r="H114" i="1" l="1"/>
  <c r="K113" i="1"/>
  <c r="G114" i="1"/>
  <c r="I114" i="1"/>
  <c r="J114" i="1" l="1"/>
  <c r="H116" i="1" l="1"/>
  <c r="K114" i="1"/>
  <c r="G116" i="1"/>
  <c r="I116" i="1"/>
  <c r="J116" i="1" l="1"/>
  <c r="H117" i="1" l="1"/>
  <c r="K116" i="1"/>
  <c r="G117" i="1"/>
  <c r="I117" i="1"/>
  <c r="J117" i="1" l="1"/>
  <c r="H118" i="1" l="1"/>
  <c r="K117" i="1"/>
  <c r="G118" i="1"/>
  <c r="I118" i="1"/>
  <c r="J118" i="1" l="1"/>
  <c r="H119" i="1" l="1"/>
  <c r="K118" i="1"/>
  <c r="G119" i="1"/>
  <c r="I119" i="1"/>
  <c r="J119" i="1" l="1"/>
  <c r="H120" i="1" l="1"/>
  <c r="K119" i="1"/>
  <c r="G120" i="1"/>
  <c r="I120" i="1"/>
  <c r="J120" i="1" l="1"/>
  <c r="H121" i="1" l="1"/>
  <c r="K120" i="1"/>
  <c r="G121" i="1"/>
  <c r="I121" i="1"/>
  <c r="J121" i="1" l="1"/>
  <c r="H122" i="1" l="1"/>
  <c r="K121" i="1"/>
  <c r="G122" i="1"/>
  <c r="I122" i="1"/>
  <c r="J122" i="1" l="1"/>
  <c r="H123" i="1" l="1"/>
  <c r="K122" i="1"/>
  <c r="G123" i="1"/>
  <c r="I123" i="1"/>
  <c r="J123" i="1" l="1"/>
  <c r="H124" i="1" l="1"/>
  <c r="K123" i="1"/>
  <c r="G124" i="1"/>
  <c r="I124" i="1"/>
  <c r="J124" i="1" l="1"/>
  <c r="H125" i="1" l="1"/>
  <c r="K124" i="1"/>
  <c r="G125" i="1"/>
  <c r="I125" i="1"/>
  <c r="J125" i="1" l="1"/>
  <c r="H126" i="1" l="1"/>
  <c r="K125" i="1"/>
  <c r="G126" i="1"/>
  <c r="I126" i="1"/>
  <c r="J126" i="1" l="1"/>
  <c r="H127" i="1" l="1"/>
  <c r="K126" i="1"/>
  <c r="G127" i="1"/>
  <c r="I127" i="1"/>
  <c r="J127" i="1" l="1"/>
  <c r="H128" i="1" l="1"/>
  <c r="K127" i="1"/>
  <c r="G128" i="1"/>
  <c r="I128" i="1"/>
  <c r="J128" i="1" l="1"/>
  <c r="H129" i="1" l="1"/>
  <c r="K128" i="1"/>
  <c r="G129" i="1"/>
  <c r="I129" i="1"/>
  <c r="J129" i="1" l="1"/>
  <c r="H130" i="1" l="1"/>
  <c r="K129" i="1"/>
  <c r="G130" i="1"/>
  <c r="I130" i="1"/>
  <c r="J130" i="1" l="1"/>
  <c r="H131" i="1" l="1"/>
  <c r="K130" i="1"/>
  <c r="G131" i="1"/>
  <c r="I131" i="1"/>
  <c r="J131" i="1" l="1"/>
  <c r="H132" i="1" l="1"/>
  <c r="K131" i="1"/>
  <c r="G132" i="1"/>
  <c r="I132" i="1"/>
  <c r="J132" i="1" l="1"/>
  <c r="H133" i="1" l="1"/>
  <c r="K132" i="1"/>
  <c r="G133" i="1"/>
  <c r="I133" i="1"/>
  <c r="J133" i="1" l="1"/>
  <c r="H134" i="1" l="1"/>
  <c r="K133" i="1"/>
  <c r="I134" i="1"/>
  <c r="G134" i="1"/>
  <c r="J134" i="1" l="1"/>
  <c r="H135" i="1" l="1"/>
  <c r="K134" i="1"/>
  <c r="I135" i="1"/>
  <c r="G135" i="1"/>
  <c r="J135" i="1" l="1"/>
  <c r="H136" i="1" l="1"/>
  <c r="K135" i="1"/>
  <c r="I136" i="1"/>
  <c r="G136" i="1"/>
  <c r="J136" i="1" l="1"/>
  <c r="H137" i="1" l="1"/>
  <c r="K136" i="1"/>
  <c r="I137" i="1"/>
  <c r="G137" i="1"/>
  <c r="J137" i="1" l="1"/>
  <c r="H138" i="1" l="1"/>
  <c r="K137" i="1"/>
  <c r="G138" i="1"/>
  <c r="I138" i="1"/>
  <c r="J138" i="1" l="1"/>
  <c r="H139" i="1" l="1"/>
  <c r="K138" i="1"/>
  <c r="G139" i="1"/>
  <c r="I139" i="1"/>
  <c r="J139" i="1" l="1"/>
  <c r="H140" i="1" l="1"/>
  <c r="K139" i="1"/>
  <c r="I140" i="1"/>
  <c r="G140" i="1"/>
  <c r="J140" i="1" l="1"/>
  <c r="H141" i="1" l="1"/>
  <c r="K140" i="1"/>
  <c r="G141" i="1"/>
  <c r="I141" i="1"/>
  <c r="J141" i="1" l="1"/>
  <c r="H142" i="1" l="1"/>
  <c r="K141" i="1"/>
  <c r="I142" i="1"/>
  <c r="G142" i="1"/>
  <c r="J142" i="1" l="1"/>
  <c r="H143" i="1" l="1"/>
  <c r="K142" i="1"/>
  <c r="I143" i="1"/>
  <c r="G143" i="1"/>
  <c r="J143" i="1" l="1"/>
  <c r="H145" i="1" l="1"/>
  <c r="K143" i="1"/>
  <c r="G145" i="1"/>
  <c r="I145" i="1"/>
  <c r="J145" i="1" l="1"/>
  <c r="H146" i="1" l="1"/>
  <c r="K145" i="1"/>
  <c r="G146" i="1"/>
  <c r="I146" i="1"/>
  <c r="J146" i="1" l="1"/>
  <c r="H147" i="1" l="1"/>
  <c r="K146" i="1"/>
  <c r="I147" i="1"/>
  <c r="G147" i="1"/>
  <c r="J147" i="1" l="1"/>
  <c r="H148" i="1" l="1"/>
  <c r="K147" i="1"/>
  <c r="I148" i="1"/>
  <c r="G148" i="1"/>
  <c r="J148" i="1" l="1"/>
  <c r="H149" i="1" l="1"/>
  <c r="K148" i="1"/>
  <c r="I149" i="1"/>
  <c r="G149" i="1"/>
  <c r="J149" i="1" l="1"/>
  <c r="H150" i="1" l="1"/>
  <c r="K149" i="1"/>
  <c r="I150" i="1"/>
  <c r="G150" i="1"/>
  <c r="J150" i="1" l="1"/>
  <c r="H151" i="1" l="1"/>
  <c r="K150" i="1"/>
  <c r="I151" i="1"/>
  <c r="G151" i="1"/>
  <c r="J151" i="1" l="1"/>
  <c r="H152" i="1" l="1"/>
  <c r="K151" i="1"/>
  <c r="I152" i="1"/>
  <c r="G152" i="1"/>
  <c r="J152" i="1" l="1"/>
  <c r="H153" i="1" l="1"/>
  <c r="K152" i="1"/>
  <c r="I153" i="1"/>
  <c r="G153" i="1"/>
  <c r="J153" i="1" l="1"/>
  <c r="H154" i="1" l="1"/>
  <c r="K153" i="1"/>
  <c r="I154" i="1"/>
  <c r="G154" i="1"/>
  <c r="J154" i="1" l="1"/>
  <c r="H155" i="1" l="1"/>
  <c r="K154" i="1"/>
  <c r="I155" i="1"/>
  <c r="G155" i="1"/>
  <c r="J155" i="1" l="1"/>
  <c r="H156" i="1" l="1"/>
  <c r="K155" i="1"/>
  <c r="I156" i="1"/>
  <c r="G156" i="1"/>
  <c r="J156" i="1" l="1"/>
  <c r="H157" i="1" l="1"/>
  <c r="K156" i="1"/>
  <c r="I157" i="1"/>
  <c r="G157" i="1"/>
  <c r="J157" i="1" l="1"/>
  <c r="H158" i="1" l="1"/>
  <c r="K157" i="1"/>
  <c r="I158" i="1"/>
  <c r="G158" i="1"/>
  <c r="J158" i="1" s="1"/>
  <c r="K158" i="1" s="1"/>
  <c r="K16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DE551D-F1BF-4BAE-9DDA-D5E0C1858F29}" name="piastek" type="6" refreshedVersion="6" background="1" saveData="1">
    <textPr codePage="852" sourceFile="D:\Desktop\    \1. SZKOLA\#Matura\Nowa\Czerwiec\2015\Zad4\piastek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<sst xmlns="http://schemas.openxmlformats.org/spreadsheetml/2006/main" count="35" uniqueCount="19">
  <si>
    <t>Kostka</t>
  </si>
  <si>
    <t>Orzeech</t>
  </si>
  <si>
    <t>Orzech</t>
  </si>
  <si>
    <t>Miał</t>
  </si>
  <si>
    <t>Węgiel</t>
  </si>
  <si>
    <t>cena</t>
  </si>
  <si>
    <t>Norma</t>
  </si>
  <si>
    <t>Data</t>
  </si>
  <si>
    <t>M-Kostka</t>
  </si>
  <si>
    <t>M-Orzech</t>
  </si>
  <si>
    <t>M-Miał</t>
  </si>
  <si>
    <t>Palenie</t>
  </si>
  <si>
    <t>Za mało</t>
  </si>
  <si>
    <t>Koszt</t>
  </si>
  <si>
    <t>####</t>
  </si>
  <si>
    <t>SUMA</t>
  </si>
  <si>
    <t>Miesiąc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</si>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</sst>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44" fontId="2" fillId="2" borderId="0" xfId="1" applyNumberFormat="1"/>
    <xf numFmtId="0" fontId="2" fillId="2" borderId="0" xfId="1" applyAlignment="1">
      <alignment horizontal="center"/>
    </xf>
    <xf numFmtId="14" fontId="2" fillId="2" borderId="0" xfId="1" applyNumberFormat="1"/>
    <xf numFmtId="1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Dostawy typów</a:t>
            </a:r>
            <a:r>
              <a:rPr lang="pl-PL" baseline="0"/>
              <a:t> węgla w danych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Sheet1!$N$11:$N$17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Sheet1!$O$11:$O$17</c:f>
              <c:numCache>
                <c:formatCode>General</c:formatCode>
                <c:ptCount val="7"/>
                <c:pt idx="0">
                  <c:v>1742</c:v>
                </c:pt>
                <c:pt idx="1">
                  <c:v>2756</c:v>
                </c:pt>
                <c:pt idx="2">
                  <c:v>2696</c:v>
                </c:pt>
                <c:pt idx="3">
                  <c:v>2990</c:v>
                </c:pt>
                <c:pt idx="4">
                  <c:v>2579</c:v>
                </c:pt>
                <c:pt idx="5">
                  <c:v>3332</c:v>
                </c:pt>
                <c:pt idx="6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1-4C24-A3AF-FB92EE7CA1AF}"/>
            </c:ext>
          </c:extLst>
        </c:ser>
        <c:ser>
          <c:idx val="1"/>
          <c:order val="1"/>
          <c:tx>
            <c:strRef>
              <c:f>Sheet1!$P$10</c:f>
              <c:strCache>
                <c:ptCount val="1"/>
                <c:pt idx="0">
                  <c:v>Orzeech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Sheet1!$N$11:$N$17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Sheet1!$P$11:$P$17</c:f>
              <c:numCache>
                <c:formatCode>General</c:formatCode>
                <c:ptCount val="7"/>
                <c:pt idx="0">
                  <c:v>1658</c:v>
                </c:pt>
                <c:pt idx="1">
                  <c:v>2884</c:v>
                </c:pt>
                <c:pt idx="2">
                  <c:v>2749</c:v>
                </c:pt>
                <c:pt idx="3">
                  <c:v>2870</c:v>
                </c:pt>
                <c:pt idx="4">
                  <c:v>2651</c:v>
                </c:pt>
                <c:pt idx="5">
                  <c:v>3026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1-4C24-A3AF-FB92EE7CA1AF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Sheet1!$N$11:$N$17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Sheet1!$Q$11:$Q$17</c:f>
              <c:numCache>
                <c:formatCode>General</c:formatCode>
                <c:ptCount val="7"/>
                <c:pt idx="0">
                  <c:v>915</c:v>
                </c:pt>
                <c:pt idx="1">
                  <c:v>1750</c:v>
                </c:pt>
                <c:pt idx="2">
                  <c:v>1586</c:v>
                </c:pt>
                <c:pt idx="3">
                  <c:v>1646</c:v>
                </c:pt>
                <c:pt idx="4">
                  <c:v>1252</c:v>
                </c:pt>
                <c:pt idx="5">
                  <c:v>1360</c:v>
                </c:pt>
                <c:pt idx="6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1-4C24-A3AF-FB92EE7C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72944"/>
        <c:axId val="650373272"/>
      </c:barChart>
      <c:catAx>
        <c:axId val="6503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73272"/>
        <c:crosses val="autoZero"/>
        <c:auto val="1"/>
        <c:lblAlgn val="ctr"/>
        <c:lblOffset val="100"/>
        <c:noMultiLvlLbl val="0"/>
      </c:catAx>
      <c:valAx>
        <c:axId val="6503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612912</xdr:colOff>
      <xdr:row>17</xdr:row>
      <xdr:rowOff>189670</xdr:rowOff>
    </xdr:from>
    <xdr:to>
      <xdr:col>19</xdr:col>
      <xdr:colOff>612912</xdr:colOff>
      <xdr:row>32</xdr:row>
      <xdr:rowOff>190499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F097531-B5D5-4E61-9170-41C556685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1" xr16:uid="{52AACB26-A7FB-4897-A406-A70D9CBC6E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2"/>
  <sheetViews>
    <sheetView tabSelected="1" zoomScaleNormal="100" workbookViewId="0">
      <pane ySplit="1" topLeftCell="A2" activePane="bottomLeft" state="frozen"/>
      <selection pane="bottomLeft" activeCell="L25" sqref="L25"/>
    </sheetView>
  </sheetViews>
  <sheetFormatPr defaultRowHeight="15" x14ac:dyDescent="0.25"/>
  <cols>
    <col min="1" max="1" width="10.140625" bestFit="1" customWidth="1"/>
    <col min="2" max="2" width="7.42578125" customWidth="1"/>
    <col min="3" max="3" width="8.28515625" customWidth="1"/>
    <col min="4" max="4" width="6.140625" customWidth="1"/>
    <col min="5" max="5" width="2.85546875" customWidth="1"/>
    <col min="6" max="6" width="15.85546875" bestFit="1" customWidth="1"/>
    <col min="7" max="7" width="9.42578125" bestFit="1" customWidth="1"/>
    <col min="8" max="8" width="9.7109375" bestFit="1" customWidth="1"/>
    <col min="9" max="9" width="7.5703125" bestFit="1" customWidth="1"/>
    <col min="11" max="11" width="9.140625" style="3"/>
    <col min="16" max="16" width="10" bestFit="1" customWidth="1"/>
  </cols>
  <sheetData>
    <row r="1" spans="1:17" x14ac:dyDescent="0.25">
      <c r="A1" s="2" t="s">
        <v>7</v>
      </c>
      <c r="B1" s="6" t="s">
        <v>0</v>
      </c>
      <c r="C1" s="6" t="s">
        <v>2</v>
      </c>
      <c r="D1" s="6" t="s">
        <v>3</v>
      </c>
      <c r="F1" s="6" t="s">
        <v>13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</row>
    <row r="2" spans="1:17" ht="16.5" customHeight="1" x14ac:dyDescent="0.25">
      <c r="A2" s="7">
        <v>41926</v>
      </c>
      <c r="B2" s="3" t="s">
        <v>14</v>
      </c>
      <c r="C2" s="3" t="s">
        <v>14</v>
      </c>
      <c r="D2" s="3" t="s">
        <v>14</v>
      </c>
      <c r="F2" s="3" t="s">
        <v>14</v>
      </c>
      <c r="G2">
        <v>80</v>
      </c>
      <c r="H2">
        <v>80</v>
      </c>
      <c r="I2">
        <v>80</v>
      </c>
      <c r="J2" s="3" t="s">
        <v>14</v>
      </c>
      <c r="K2" s="3" t="s">
        <v>14</v>
      </c>
    </row>
    <row r="3" spans="1:17" x14ac:dyDescent="0.25">
      <c r="A3" s="7">
        <v>41927</v>
      </c>
      <c r="B3">
        <v>200</v>
      </c>
      <c r="C3">
        <v>120</v>
      </c>
      <c r="D3">
        <v>81</v>
      </c>
      <c r="F3">
        <f>B3*$P$5+C3*$P$6+D3*$P$7</f>
        <v>242180</v>
      </c>
      <c r="G3">
        <f>G2+B3</f>
        <v>280</v>
      </c>
      <c r="H3">
        <f>H2+C3</f>
        <v>200</v>
      </c>
      <c r="I3">
        <f>I2+D3</f>
        <v>161</v>
      </c>
      <c r="J3" s="3" t="str">
        <f>IF(G3&gt;=200,"K",IF(H3&gt;=260,"O",IF(I3&gt;320,"M","####")))</f>
        <v>K</v>
      </c>
      <c r="K3" s="3">
        <f>IF(J3="####",1,0)</f>
        <v>0</v>
      </c>
    </row>
    <row r="4" spans="1:17" x14ac:dyDescent="0.25">
      <c r="A4" s="7">
        <v>41928</v>
      </c>
      <c r="B4">
        <v>100</v>
      </c>
      <c r="C4">
        <v>135</v>
      </c>
      <c r="D4">
        <v>33</v>
      </c>
      <c r="F4">
        <f>B4*$P$5+C4*$P$6+D4*$P$7</f>
        <v>164740</v>
      </c>
      <c r="G4">
        <f>IF(J3="K",G3-200+B4,G3+B4)</f>
        <v>180</v>
      </c>
      <c r="H4">
        <f>IF(J3="O",H3-260+C4,H3+C4)</f>
        <v>335</v>
      </c>
      <c r="I4">
        <f>IF(J3="M",I3-320+D4,I3+D4)</f>
        <v>194</v>
      </c>
      <c r="J4" s="3" t="str">
        <f t="shared" ref="J4:J69" si="0">IF(G4&gt;=200,"K",IF(H4&gt;=260,"O",IF(I4&gt;320,"M","####")))</f>
        <v>O</v>
      </c>
      <c r="K4" s="3">
        <f t="shared" ref="K4:K69" si="1">IF(J4="####",1,0)</f>
        <v>0</v>
      </c>
      <c r="N4" s="4" t="s">
        <v>6</v>
      </c>
      <c r="O4" s="4" t="s">
        <v>4</v>
      </c>
      <c r="P4" s="4" t="s">
        <v>5</v>
      </c>
    </row>
    <row r="5" spans="1:17" x14ac:dyDescent="0.25">
      <c r="A5" s="7">
        <v>41929</v>
      </c>
      <c r="B5">
        <v>50</v>
      </c>
      <c r="C5">
        <v>29</v>
      </c>
      <c r="D5">
        <v>85</v>
      </c>
      <c r="F5">
        <f t="shared" ref="F5:F70" si="2">B5*$P$5+C5*$P$6+D5*$P$7</f>
        <v>84530</v>
      </c>
      <c r="G5">
        <f t="shared" ref="G5:G70" si="3">IF(J4="K",G4-200+B5,G4+B5)</f>
        <v>230</v>
      </c>
      <c r="H5">
        <f t="shared" ref="H5:H70" si="4">IF(J4="O",H4-260+C5,H4+C5)</f>
        <v>104</v>
      </c>
      <c r="I5">
        <f t="shared" ref="I5:I70" si="5">IF(J4="M",I4-320+D5,I4+D5)</f>
        <v>279</v>
      </c>
      <c r="J5" s="3" t="str">
        <f t="shared" si="0"/>
        <v>K</v>
      </c>
      <c r="K5" s="3">
        <f t="shared" si="1"/>
        <v>0</v>
      </c>
      <c r="N5" s="5">
        <v>200</v>
      </c>
      <c r="O5" s="5" t="s">
        <v>0</v>
      </c>
      <c r="P5" s="5">
        <v>685</v>
      </c>
    </row>
    <row r="6" spans="1:17" x14ac:dyDescent="0.25">
      <c r="A6" s="10">
        <v>41930</v>
      </c>
      <c r="B6">
        <v>68</v>
      </c>
      <c r="C6">
        <v>107</v>
      </c>
      <c r="D6">
        <v>84</v>
      </c>
      <c r="F6">
        <f t="shared" si="2"/>
        <v>144840</v>
      </c>
      <c r="G6">
        <f t="shared" si="3"/>
        <v>98</v>
      </c>
      <c r="H6">
        <f t="shared" si="4"/>
        <v>211</v>
      </c>
      <c r="I6">
        <f t="shared" si="5"/>
        <v>363</v>
      </c>
      <c r="J6" s="9" t="str">
        <f t="shared" si="0"/>
        <v>M</v>
      </c>
      <c r="K6" s="3">
        <f t="shared" si="1"/>
        <v>0</v>
      </c>
      <c r="N6" s="5">
        <f>1.3*N5</f>
        <v>260</v>
      </c>
      <c r="O6" s="5" t="s">
        <v>2</v>
      </c>
      <c r="P6" s="5">
        <v>620</v>
      </c>
    </row>
    <row r="7" spans="1:17" x14ac:dyDescent="0.25">
      <c r="A7" s="7">
        <v>41931</v>
      </c>
      <c r="B7">
        <v>75</v>
      </c>
      <c r="C7">
        <v>49</v>
      </c>
      <c r="D7">
        <v>23</v>
      </c>
      <c r="F7">
        <f t="shared" si="2"/>
        <v>90495</v>
      </c>
      <c r="G7">
        <f t="shared" si="3"/>
        <v>173</v>
      </c>
      <c r="H7">
        <f t="shared" si="4"/>
        <v>260</v>
      </c>
      <c r="I7">
        <f t="shared" si="5"/>
        <v>66</v>
      </c>
      <c r="J7" s="3" t="str">
        <f t="shared" si="0"/>
        <v>O</v>
      </c>
      <c r="K7" s="3">
        <f t="shared" si="1"/>
        <v>0</v>
      </c>
      <c r="N7" s="5">
        <f>1.6*N5</f>
        <v>320</v>
      </c>
      <c r="O7" s="5" t="s">
        <v>3</v>
      </c>
      <c r="P7" s="5">
        <v>380</v>
      </c>
    </row>
    <row r="8" spans="1:17" x14ac:dyDescent="0.25">
      <c r="A8" s="7">
        <v>41932</v>
      </c>
      <c r="B8">
        <v>109</v>
      </c>
      <c r="C8">
        <v>90</v>
      </c>
      <c r="D8">
        <v>48</v>
      </c>
      <c r="F8">
        <f t="shared" si="2"/>
        <v>148705</v>
      </c>
      <c r="G8">
        <f t="shared" si="3"/>
        <v>282</v>
      </c>
      <c r="H8">
        <f t="shared" si="4"/>
        <v>90</v>
      </c>
      <c r="I8">
        <f t="shared" si="5"/>
        <v>114</v>
      </c>
      <c r="J8" s="3" t="str">
        <f t="shared" si="0"/>
        <v>K</v>
      </c>
      <c r="K8" s="3">
        <f t="shared" si="1"/>
        <v>0</v>
      </c>
    </row>
    <row r="9" spans="1:17" x14ac:dyDescent="0.25">
      <c r="A9" s="7">
        <v>41933</v>
      </c>
      <c r="B9">
        <v>161</v>
      </c>
      <c r="C9">
        <v>2</v>
      </c>
      <c r="D9">
        <v>16</v>
      </c>
      <c r="F9">
        <f t="shared" si="2"/>
        <v>117605</v>
      </c>
      <c r="G9">
        <f t="shared" si="3"/>
        <v>243</v>
      </c>
      <c r="H9">
        <f t="shared" si="4"/>
        <v>92</v>
      </c>
      <c r="I9">
        <f t="shared" si="5"/>
        <v>130</v>
      </c>
      <c r="J9" s="3" t="str">
        <f t="shared" si="0"/>
        <v>K</v>
      </c>
      <c r="K9" s="3">
        <f t="shared" si="1"/>
        <v>0</v>
      </c>
    </row>
    <row r="10" spans="1:17" x14ac:dyDescent="0.25">
      <c r="A10" s="7">
        <v>41934</v>
      </c>
      <c r="B10">
        <v>97</v>
      </c>
      <c r="C10">
        <v>129</v>
      </c>
      <c r="D10">
        <v>43</v>
      </c>
      <c r="F10">
        <f t="shared" si="2"/>
        <v>162765</v>
      </c>
      <c r="G10">
        <f t="shared" si="3"/>
        <v>140</v>
      </c>
      <c r="H10">
        <f t="shared" si="4"/>
        <v>221</v>
      </c>
      <c r="I10">
        <f t="shared" si="5"/>
        <v>173</v>
      </c>
      <c r="J10" s="3" t="str">
        <f t="shared" si="0"/>
        <v>####</v>
      </c>
      <c r="K10" s="3">
        <f t="shared" si="1"/>
        <v>1</v>
      </c>
      <c r="M10" s="14" t="s">
        <v>17</v>
      </c>
      <c r="N10" s="17" t="s">
        <v>16</v>
      </c>
      <c r="O10" s="15" t="s">
        <v>0</v>
      </c>
      <c r="P10" s="4" t="s">
        <v>1</v>
      </c>
      <c r="Q10" s="4" t="s">
        <v>3</v>
      </c>
    </row>
    <row r="11" spans="1:17" x14ac:dyDescent="0.25">
      <c r="A11" s="7">
        <v>41935</v>
      </c>
      <c r="B11">
        <v>25</v>
      </c>
      <c r="C11">
        <v>186</v>
      </c>
      <c r="D11">
        <v>4</v>
      </c>
      <c r="F11">
        <f t="shared" si="2"/>
        <v>133965</v>
      </c>
      <c r="G11">
        <f t="shared" si="3"/>
        <v>165</v>
      </c>
      <c r="H11">
        <f t="shared" si="4"/>
        <v>407</v>
      </c>
      <c r="I11">
        <f t="shared" si="5"/>
        <v>177</v>
      </c>
      <c r="J11" s="3" t="str">
        <f t="shared" si="0"/>
        <v>O</v>
      </c>
      <c r="K11" s="3">
        <f t="shared" si="1"/>
        <v>0</v>
      </c>
      <c r="M11" s="14"/>
      <c r="N11" s="18">
        <v>10</v>
      </c>
      <c r="O11" s="16">
        <v>1742</v>
      </c>
      <c r="P11" s="12">
        <v>1658</v>
      </c>
      <c r="Q11" s="12">
        <v>915</v>
      </c>
    </row>
    <row r="12" spans="1:17" x14ac:dyDescent="0.25">
      <c r="A12" s="7">
        <v>41936</v>
      </c>
      <c r="B12">
        <v>113</v>
      </c>
      <c r="C12">
        <v>97</v>
      </c>
      <c r="D12">
        <v>97</v>
      </c>
      <c r="F12">
        <f t="shared" si="2"/>
        <v>174405</v>
      </c>
      <c r="G12">
        <f t="shared" si="3"/>
        <v>278</v>
      </c>
      <c r="H12">
        <f t="shared" si="4"/>
        <v>244</v>
      </c>
      <c r="I12">
        <f t="shared" si="5"/>
        <v>274</v>
      </c>
      <c r="J12" s="3" t="str">
        <f t="shared" si="0"/>
        <v>K</v>
      </c>
      <c r="K12" s="3">
        <f t="shared" si="1"/>
        <v>0</v>
      </c>
      <c r="M12" s="14"/>
      <c r="N12" s="18">
        <v>11</v>
      </c>
      <c r="O12" s="16">
        <v>2756</v>
      </c>
      <c r="P12" s="12">
        <v>2884</v>
      </c>
      <c r="Q12" s="12">
        <v>1750</v>
      </c>
    </row>
    <row r="13" spans="1:17" x14ac:dyDescent="0.25">
      <c r="A13" s="7">
        <v>41937</v>
      </c>
      <c r="B13">
        <v>70</v>
      </c>
      <c r="C13">
        <v>12</v>
      </c>
      <c r="D13">
        <v>53</v>
      </c>
      <c r="F13">
        <f t="shared" si="2"/>
        <v>75530</v>
      </c>
      <c r="G13">
        <f t="shared" si="3"/>
        <v>148</v>
      </c>
      <c r="H13">
        <f t="shared" si="4"/>
        <v>256</v>
      </c>
      <c r="I13">
        <f t="shared" si="5"/>
        <v>327</v>
      </c>
      <c r="J13" s="3" t="str">
        <f t="shared" si="0"/>
        <v>M</v>
      </c>
      <c r="K13" s="3">
        <f t="shared" si="1"/>
        <v>0</v>
      </c>
      <c r="M13" s="14"/>
      <c r="N13" s="18">
        <v>12</v>
      </c>
      <c r="O13" s="16">
        <v>2696</v>
      </c>
      <c r="P13" s="12">
        <v>2749</v>
      </c>
      <c r="Q13" s="12">
        <v>1586</v>
      </c>
    </row>
    <row r="14" spans="1:17" x14ac:dyDescent="0.25">
      <c r="A14" s="7">
        <v>41938</v>
      </c>
      <c r="B14">
        <v>117</v>
      </c>
      <c r="C14">
        <v>142</v>
      </c>
      <c r="D14">
        <v>90</v>
      </c>
      <c r="F14">
        <f t="shared" si="2"/>
        <v>202385</v>
      </c>
      <c r="G14">
        <f t="shared" si="3"/>
        <v>265</v>
      </c>
      <c r="H14">
        <f t="shared" si="4"/>
        <v>398</v>
      </c>
      <c r="I14">
        <f t="shared" si="5"/>
        <v>97</v>
      </c>
      <c r="J14" s="3" t="str">
        <f t="shared" si="0"/>
        <v>K</v>
      </c>
      <c r="K14" s="3">
        <f t="shared" si="1"/>
        <v>0</v>
      </c>
      <c r="M14" s="14"/>
      <c r="N14" s="18">
        <v>1</v>
      </c>
      <c r="O14" s="16">
        <v>2990</v>
      </c>
      <c r="P14" s="12">
        <v>2870</v>
      </c>
      <c r="Q14" s="12">
        <v>1646</v>
      </c>
    </row>
    <row r="15" spans="1:17" x14ac:dyDescent="0.25">
      <c r="A15" s="7">
        <v>41939</v>
      </c>
      <c r="B15">
        <v>189</v>
      </c>
      <c r="C15">
        <v>28</v>
      </c>
      <c r="D15">
        <v>43</v>
      </c>
      <c r="F15">
        <f t="shared" si="2"/>
        <v>163165</v>
      </c>
      <c r="G15">
        <f t="shared" si="3"/>
        <v>254</v>
      </c>
      <c r="H15">
        <f t="shared" si="4"/>
        <v>426</v>
      </c>
      <c r="I15">
        <f t="shared" si="5"/>
        <v>140</v>
      </c>
      <c r="J15" s="3" t="str">
        <f t="shared" si="0"/>
        <v>K</v>
      </c>
      <c r="K15" s="3">
        <f t="shared" si="1"/>
        <v>0</v>
      </c>
      <c r="M15" s="14"/>
      <c r="N15" s="18">
        <v>2</v>
      </c>
      <c r="O15" s="16">
        <v>2579</v>
      </c>
      <c r="P15" s="12">
        <v>2651</v>
      </c>
      <c r="Q15" s="12">
        <v>1252</v>
      </c>
    </row>
    <row r="16" spans="1:17" x14ac:dyDescent="0.25">
      <c r="A16" s="7">
        <v>41940</v>
      </c>
      <c r="B16">
        <v>140</v>
      </c>
      <c r="C16">
        <v>191</v>
      </c>
      <c r="D16">
        <v>40</v>
      </c>
      <c r="F16">
        <f t="shared" si="2"/>
        <v>229520</v>
      </c>
      <c r="G16">
        <f t="shared" si="3"/>
        <v>194</v>
      </c>
      <c r="H16">
        <f t="shared" si="4"/>
        <v>617</v>
      </c>
      <c r="I16">
        <f t="shared" si="5"/>
        <v>180</v>
      </c>
      <c r="J16" s="3" t="str">
        <f t="shared" si="0"/>
        <v>O</v>
      </c>
      <c r="K16" s="3">
        <f t="shared" si="1"/>
        <v>0</v>
      </c>
      <c r="M16" s="14"/>
      <c r="N16" s="18">
        <v>3</v>
      </c>
      <c r="O16" s="16">
        <v>3332</v>
      </c>
      <c r="P16" s="12">
        <v>3026</v>
      </c>
      <c r="Q16" s="12">
        <v>1360</v>
      </c>
    </row>
    <row r="17" spans="1:17" x14ac:dyDescent="0.25">
      <c r="A17" s="7">
        <v>41941</v>
      </c>
      <c r="B17">
        <v>167</v>
      </c>
      <c r="C17">
        <v>48</v>
      </c>
      <c r="D17">
        <v>30</v>
      </c>
      <c r="F17">
        <f t="shared" si="2"/>
        <v>155555</v>
      </c>
      <c r="G17">
        <f t="shared" si="3"/>
        <v>361</v>
      </c>
      <c r="H17">
        <f t="shared" si="4"/>
        <v>405</v>
      </c>
      <c r="I17">
        <f t="shared" si="5"/>
        <v>210</v>
      </c>
      <c r="J17" s="3" t="str">
        <f t="shared" si="0"/>
        <v>K</v>
      </c>
      <c r="K17" s="3">
        <f t="shared" si="1"/>
        <v>0</v>
      </c>
      <c r="M17" s="14"/>
      <c r="N17" s="19">
        <v>4</v>
      </c>
      <c r="O17" s="16">
        <v>1365</v>
      </c>
      <c r="P17" s="12">
        <v>966</v>
      </c>
      <c r="Q17" s="12">
        <v>706</v>
      </c>
    </row>
    <row r="18" spans="1:17" x14ac:dyDescent="0.25">
      <c r="A18" s="7">
        <v>41942</v>
      </c>
      <c r="B18">
        <v>0</v>
      </c>
      <c r="C18">
        <v>154</v>
      </c>
      <c r="D18">
        <v>68</v>
      </c>
      <c r="F18">
        <f t="shared" si="2"/>
        <v>121320</v>
      </c>
      <c r="G18">
        <f t="shared" si="3"/>
        <v>161</v>
      </c>
      <c r="H18">
        <f t="shared" si="4"/>
        <v>559</v>
      </c>
      <c r="I18">
        <f t="shared" si="5"/>
        <v>278</v>
      </c>
      <c r="J18" s="3" t="str">
        <f t="shared" si="0"/>
        <v>O</v>
      </c>
      <c r="K18" s="3">
        <f t="shared" si="1"/>
        <v>0</v>
      </c>
    </row>
    <row r="19" spans="1:17" x14ac:dyDescent="0.25">
      <c r="A19" s="7">
        <v>41943</v>
      </c>
      <c r="B19">
        <v>61</v>
      </c>
      <c r="C19">
        <v>139</v>
      </c>
      <c r="D19">
        <v>77</v>
      </c>
      <c r="F19">
        <f t="shared" si="2"/>
        <v>157225</v>
      </c>
      <c r="G19">
        <f>IF(J18="K",G18-200+B19,G18+B19)</f>
        <v>222</v>
      </c>
      <c r="H19">
        <f>IF(J18="O",H18-260+C19,H18+C19)</f>
        <v>438</v>
      </c>
      <c r="I19">
        <f>IF(J18="M",I18-320+D19,I18+D19)</f>
        <v>355</v>
      </c>
      <c r="J19" s="3" t="str">
        <f t="shared" si="0"/>
        <v>K</v>
      </c>
      <c r="K19" s="3">
        <f t="shared" si="1"/>
        <v>0</v>
      </c>
      <c r="M19" s="13" t="s">
        <v>18</v>
      </c>
    </row>
    <row r="20" spans="1:17" x14ac:dyDescent="0.25">
      <c r="A20" s="11" t="s">
        <v>15</v>
      </c>
      <c r="B20" s="1">
        <f>SUM(B3:B19)</f>
        <v>1742</v>
      </c>
      <c r="C20" s="1">
        <f t="shared" ref="C20:D20" si="6">SUM(C3:C19)</f>
        <v>1658</v>
      </c>
      <c r="D20" s="1">
        <f t="shared" si="6"/>
        <v>915</v>
      </c>
      <c r="J20" s="3"/>
      <c r="M20" s="13"/>
    </row>
    <row r="21" spans="1:17" x14ac:dyDescent="0.25">
      <c r="A21" s="7">
        <v>41944</v>
      </c>
      <c r="B21">
        <v>18</v>
      </c>
      <c r="C21">
        <v>163</v>
      </c>
      <c r="D21">
        <v>75</v>
      </c>
      <c r="F21">
        <f t="shared" si="2"/>
        <v>141890</v>
      </c>
      <c r="G21">
        <f>IF(J19="K",G19-200+B21,G19+B21)</f>
        <v>40</v>
      </c>
      <c r="H21">
        <f>IF(J19="O",H19-260+C21,H19+C21)</f>
        <v>601</v>
      </c>
      <c r="I21">
        <f>IF(J19="M",I19-320+D21,I19+D21)</f>
        <v>430</v>
      </c>
      <c r="J21" s="3" t="str">
        <f t="shared" si="0"/>
        <v>O</v>
      </c>
      <c r="K21" s="3">
        <f t="shared" si="1"/>
        <v>0</v>
      </c>
      <c r="M21" s="13"/>
    </row>
    <row r="22" spans="1:17" x14ac:dyDescent="0.25">
      <c r="A22" s="7">
        <v>41945</v>
      </c>
      <c r="B22">
        <v>43</v>
      </c>
      <c r="C22">
        <v>169</v>
      </c>
      <c r="D22">
        <v>0</v>
      </c>
      <c r="F22">
        <f t="shared" si="2"/>
        <v>134235</v>
      </c>
      <c r="G22">
        <f t="shared" si="3"/>
        <v>83</v>
      </c>
      <c r="H22">
        <f t="shared" si="4"/>
        <v>510</v>
      </c>
      <c r="I22">
        <f t="shared" si="5"/>
        <v>430</v>
      </c>
      <c r="J22" s="3" t="str">
        <f t="shared" si="0"/>
        <v>O</v>
      </c>
      <c r="K22" s="3">
        <f t="shared" si="1"/>
        <v>0</v>
      </c>
      <c r="M22" s="13"/>
    </row>
    <row r="23" spans="1:17" x14ac:dyDescent="0.25">
      <c r="A23" s="7">
        <v>41946</v>
      </c>
      <c r="B23">
        <v>160</v>
      </c>
      <c r="C23">
        <v>135</v>
      </c>
      <c r="D23">
        <v>34</v>
      </c>
      <c r="F23">
        <f t="shared" si="2"/>
        <v>206220</v>
      </c>
      <c r="G23">
        <f t="shared" si="3"/>
        <v>243</v>
      </c>
      <c r="H23">
        <f t="shared" si="4"/>
        <v>385</v>
      </c>
      <c r="I23">
        <f t="shared" si="5"/>
        <v>464</v>
      </c>
      <c r="J23" s="3" t="str">
        <f t="shared" si="0"/>
        <v>K</v>
      </c>
      <c r="K23" s="3">
        <f t="shared" si="1"/>
        <v>0</v>
      </c>
      <c r="M23" s="13"/>
    </row>
    <row r="24" spans="1:17" x14ac:dyDescent="0.25">
      <c r="A24" s="7">
        <v>41947</v>
      </c>
      <c r="B24">
        <v>150</v>
      </c>
      <c r="C24">
        <v>89</v>
      </c>
      <c r="D24">
        <v>17</v>
      </c>
      <c r="F24">
        <f t="shared" si="2"/>
        <v>164390</v>
      </c>
      <c r="G24">
        <f t="shared" si="3"/>
        <v>193</v>
      </c>
      <c r="H24">
        <f t="shared" si="4"/>
        <v>474</v>
      </c>
      <c r="I24">
        <f t="shared" si="5"/>
        <v>481</v>
      </c>
      <c r="J24" s="3" t="str">
        <f t="shared" si="0"/>
        <v>O</v>
      </c>
      <c r="K24" s="3">
        <f t="shared" si="1"/>
        <v>0</v>
      </c>
      <c r="M24" s="13"/>
    </row>
    <row r="25" spans="1:17" x14ac:dyDescent="0.25">
      <c r="A25" s="7">
        <v>41948</v>
      </c>
      <c r="B25">
        <v>57</v>
      </c>
      <c r="C25">
        <v>109</v>
      </c>
      <c r="D25">
        <v>93</v>
      </c>
      <c r="F25">
        <f t="shared" si="2"/>
        <v>141965</v>
      </c>
      <c r="G25">
        <f t="shared" si="3"/>
        <v>250</v>
      </c>
      <c r="H25">
        <f t="shared" si="4"/>
        <v>323</v>
      </c>
      <c r="I25">
        <f t="shared" si="5"/>
        <v>574</v>
      </c>
      <c r="J25" s="3" t="str">
        <f t="shared" si="0"/>
        <v>K</v>
      </c>
      <c r="K25" s="3">
        <f t="shared" si="1"/>
        <v>0</v>
      </c>
      <c r="M25" s="13"/>
    </row>
    <row r="26" spans="1:17" x14ac:dyDescent="0.25">
      <c r="A26" s="7">
        <v>41949</v>
      </c>
      <c r="B26">
        <v>62</v>
      </c>
      <c r="C26">
        <v>80</v>
      </c>
      <c r="D26">
        <v>62</v>
      </c>
      <c r="F26">
        <f t="shared" si="2"/>
        <v>115630</v>
      </c>
      <c r="G26">
        <f t="shared" si="3"/>
        <v>112</v>
      </c>
      <c r="H26">
        <f t="shared" si="4"/>
        <v>403</v>
      </c>
      <c r="I26">
        <f t="shared" si="5"/>
        <v>636</v>
      </c>
      <c r="J26" s="3" t="str">
        <f t="shared" si="0"/>
        <v>O</v>
      </c>
      <c r="K26" s="3">
        <f t="shared" si="1"/>
        <v>0</v>
      </c>
      <c r="M26" s="13"/>
    </row>
    <row r="27" spans="1:17" x14ac:dyDescent="0.25">
      <c r="A27" s="7">
        <v>41950</v>
      </c>
      <c r="B27">
        <v>162</v>
      </c>
      <c r="C27">
        <v>62</v>
      </c>
      <c r="D27">
        <v>88</v>
      </c>
      <c r="F27">
        <f t="shared" si="2"/>
        <v>182850</v>
      </c>
      <c r="G27">
        <f t="shared" si="3"/>
        <v>274</v>
      </c>
      <c r="H27">
        <f t="shared" si="4"/>
        <v>205</v>
      </c>
      <c r="I27">
        <f t="shared" si="5"/>
        <v>724</v>
      </c>
      <c r="J27" s="3" t="str">
        <f t="shared" si="0"/>
        <v>K</v>
      </c>
      <c r="K27" s="3">
        <f t="shared" si="1"/>
        <v>0</v>
      </c>
      <c r="M27" s="13"/>
    </row>
    <row r="28" spans="1:17" x14ac:dyDescent="0.25">
      <c r="A28" s="7">
        <v>41951</v>
      </c>
      <c r="B28">
        <v>142</v>
      </c>
      <c r="C28">
        <v>79</v>
      </c>
      <c r="D28">
        <v>76</v>
      </c>
      <c r="F28">
        <f t="shared" si="2"/>
        <v>175130</v>
      </c>
      <c r="G28">
        <f t="shared" si="3"/>
        <v>216</v>
      </c>
      <c r="H28">
        <f t="shared" si="4"/>
        <v>284</v>
      </c>
      <c r="I28">
        <f t="shared" si="5"/>
        <v>800</v>
      </c>
      <c r="J28" s="3" t="str">
        <f t="shared" si="0"/>
        <v>K</v>
      </c>
      <c r="K28" s="3">
        <f t="shared" si="1"/>
        <v>0</v>
      </c>
      <c r="M28" s="13"/>
    </row>
    <row r="29" spans="1:17" x14ac:dyDescent="0.25">
      <c r="A29" s="7">
        <v>41952</v>
      </c>
      <c r="B29">
        <v>7</v>
      </c>
      <c r="C29">
        <v>30</v>
      </c>
      <c r="D29">
        <v>68</v>
      </c>
      <c r="F29">
        <f t="shared" si="2"/>
        <v>49235</v>
      </c>
      <c r="G29">
        <f t="shared" si="3"/>
        <v>23</v>
      </c>
      <c r="H29">
        <f t="shared" si="4"/>
        <v>314</v>
      </c>
      <c r="I29">
        <f t="shared" si="5"/>
        <v>868</v>
      </c>
      <c r="J29" s="3" t="str">
        <f t="shared" si="0"/>
        <v>O</v>
      </c>
      <c r="K29" s="3">
        <f t="shared" si="1"/>
        <v>0</v>
      </c>
      <c r="M29" s="13"/>
    </row>
    <row r="30" spans="1:17" x14ac:dyDescent="0.25">
      <c r="A30" s="7">
        <v>41953</v>
      </c>
      <c r="B30">
        <v>116</v>
      </c>
      <c r="C30">
        <v>6</v>
      </c>
      <c r="D30">
        <v>88</v>
      </c>
      <c r="F30">
        <f t="shared" si="2"/>
        <v>116620</v>
      </c>
      <c r="G30">
        <f t="shared" si="3"/>
        <v>139</v>
      </c>
      <c r="H30">
        <f t="shared" si="4"/>
        <v>60</v>
      </c>
      <c r="I30">
        <f t="shared" si="5"/>
        <v>956</v>
      </c>
      <c r="J30" s="3" t="str">
        <f t="shared" si="0"/>
        <v>M</v>
      </c>
      <c r="K30" s="3">
        <f t="shared" si="1"/>
        <v>0</v>
      </c>
      <c r="M30" s="13"/>
    </row>
    <row r="31" spans="1:17" x14ac:dyDescent="0.25">
      <c r="A31" s="7">
        <v>41954</v>
      </c>
      <c r="B31">
        <v>0</v>
      </c>
      <c r="C31">
        <v>1</v>
      </c>
      <c r="D31">
        <v>47</v>
      </c>
      <c r="F31">
        <f t="shared" si="2"/>
        <v>18480</v>
      </c>
      <c r="G31">
        <f t="shared" si="3"/>
        <v>139</v>
      </c>
      <c r="H31">
        <f t="shared" si="4"/>
        <v>61</v>
      </c>
      <c r="I31">
        <f t="shared" si="5"/>
        <v>683</v>
      </c>
      <c r="J31" s="3" t="str">
        <f t="shared" si="0"/>
        <v>M</v>
      </c>
      <c r="K31" s="3">
        <f t="shared" si="1"/>
        <v>0</v>
      </c>
      <c r="M31" s="13"/>
    </row>
    <row r="32" spans="1:17" x14ac:dyDescent="0.25">
      <c r="A32" s="7">
        <v>41955</v>
      </c>
      <c r="B32">
        <v>78</v>
      </c>
      <c r="C32">
        <v>84</v>
      </c>
      <c r="D32">
        <v>16</v>
      </c>
      <c r="F32">
        <f t="shared" si="2"/>
        <v>111590</v>
      </c>
      <c r="G32">
        <f t="shared" si="3"/>
        <v>217</v>
      </c>
      <c r="H32">
        <f t="shared" si="4"/>
        <v>145</v>
      </c>
      <c r="I32">
        <f t="shared" si="5"/>
        <v>379</v>
      </c>
      <c r="J32" s="3" t="str">
        <f t="shared" si="0"/>
        <v>K</v>
      </c>
      <c r="K32" s="3">
        <f t="shared" si="1"/>
        <v>0</v>
      </c>
      <c r="M32" s="13"/>
    </row>
    <row r="33" spans="1:13" x14ac:dyDescent="0.25">
      <c r="A33" s="7">
        <v>41956</v>
      </c>
      <c r="B33">
        <v>112</v>
      </c>
      <c r="C33">
        <v>140</v>
      </c>
      <c r="D33">
        <v>97</v>
      </c>
      <c r="F33">
        <f t="shared" si="2"/>
        <v>200380</v>
      </c>
      <c r="G33">
        <f t="shared" si="3"/>
        <v>129</v>
      </c>
      <c r="H33">
        <f t="shared" si="4"/>
        <v>285</v>
      </c>
      <c r="I33">
        <f t="shared" si="5"/>
        <v>476</v>
      </c>
      <c r="J33" s="3" t="str">
        <f t="shared" si="0"/>
        <v>O</v>
      </c>
      <c r="K33" s="3">
        <f t="shared" si="1"/>
        <v>0</v>
      </c>
      <c r="M33" s="13"/>
    </row>
    <row r="34" spans="1:13" x14ac:dyDescent="0.25">
      <c r="A34" s="7">
        <v>41957</v>
      </c>
      <c r="B34">
        <v>109</v>
      </c>
      <c r="C34">
        <v>74</v>
      </c>
      <c r="D34">
        <v>53</v>
      </c>
      <c r="F34">
        <f t="shared" si="2"/>
        <v>140685</v>
      </c>
      <c r="G34">
        <f t="shared" si="3"/>
        <v>238</v>
      </c>
      <c r="H34">
        <f t="shared" si="4"/>
        <v>99</v>
      </c>
      <c r="I34">
        <f t="shared" si="5"/>
        <v>529</v>
      </c>
      <c r="J34" s="3" t="str">
        <f t="shared" si="0"/>
        <v>K</v>
      </c>
      <c r="K34" s="3">
        <f t="shared" si="1"/>
        <v>0</v>
      </c>
    </row>
    <row r="35" spans="1:13" x14ac:dyDescent="0.25">
      <c r="A35" s="7">
        <v>41958</v>
      </c>
      <c r="B35">
        <v>121</v>
      </c>
      <c r="C35">
        <v>77</v>
      </c>
      <c r="D35">
        <v>70</v>
      </c>
      <c r="F35">
        <f t="shared" si="2"/>
        <v>157225</v>
      </c>
      <c r="G35">
        <f t="shared" si="3"/>
        <v>159</v>
      </c>
      <c r="H35">
        <f t="shared" si="4"/>
        <v>176</v>
      </c>
      <c r="I35">
        <f t="shared" si="5"/>
        <v>599</v>
      </c>
      <c r="J35" s="3" t="str">
        <f t="shared" si="0"/>
        <v>M</v>
      </c>
      <c r="K35" s="3">
        <f t="shared" si="1"/>
        <v>0</v>
      </c>
    </row>
    <row r="36" spans="1:13" x14ac:dyDescent="0.25">
      <c r="A36" s="7">
        <v>41959</v>
      </c>
      <c r="B36">
        <v>106</v>
      </c>
      <c r="C36">
        <v>89</v>
      </c>
      <c r="D36">
        <v>75</v>
      </c>
      <c r="F36">
        <f t="shared" si="2"/>
        <v>156290</v>
      </c>
      <c r="G36">
        <f t="shared" si="3"/>
        <v>265</v>
      </c>
      <c r="H36">
        <f t="shared" si="4"/>
        <v>265</v>
      </c>
      <c r="I36">
        <f t="shared" si="5"/>
        <v>354</v>
      </c>
      <c r="J36" s="3" t="str">
        <f t="shared" si="0"/>
        <v>K</v>
      </c>
      <c r="K36" s="3">
        <f t="shared" si="1"/>
        <v>0</v>
      </c>
    </row>
    <row r="37" spans="1:13" x14ac:dyDescent="0.25">
      <c r="A37" s="7">
        <v>41960</v>
      </c>
      <c r="B37">
        <v>57</v>
      </c>
      <c r="C37">
        <v>119</v>
      </c>
      <c r="D37">
        <v>64</v>
      </c>
      <c r="F37">
        <f t="shared" si="2"/>
        <v>137145</v>
      </c>
      <c r="G37">
        <f t="shared" si="3"/>
        <v>122</v>
      </c>
      <c r="H37">
        <f t="shared" si="4"/>
        <v>384</v>
      </c>
      <c r="I37">
        <f t="shared" si="5"/>
        <v>418</v>
      </c>
      <c r="J37" s="3" t="str">
        <f t="shared" si="0"/>
        <v>O</v>
      </c>
      <c r="K37" s="3">
        <f t="shared" si="1"/>
        <v>0</v>
      </c>
    </row>
    <row r="38" spans="1:13" x14ac:dyDescent="0.25">
      <c r="A38" s="7">
        <v>41961</v>
      </c>
      <c r="B38">
        <v>26</v>
      </c>
      <c r="C38">
        <v>87</v>
      </c>
      <c r="D38">
        <v>84</v>
      </c>
      <c r="F38">
        <f t="shared" si="2"/>
        <v>103670</v>
      </c>
      <c r="G38">
        <f t="shared" si="3"/>
        <v>148</v>
      </c>
      <c r="H38">
        <f t="shared" si="4"/>
        <v>211</v>
      </c>
      <c r="I38">
        <f t="shared" si="5"/>
        <v>502</v>
      </c>
      <c r="J38" s="3" t="str">
        <f t="shared" si="0"/>
        <v>M</v>
      </c>
      <c r="K38" s="3">
        <f t="shared" si="1"/>
        <v>0</v>
      </c>
    </row>
    <row r="39" spans="1:13" x14ac:dyDescent="0.25">
      <c r="A39" s="7">
        <v>41962</v>
      </c>
      <c r="B39">
        <v>79</v>
      </c>
      <c r="C39">
        <v>171</v>
      </c>
      <c r="D39">
        <v>75</v>
      </c>
      <c r="F39">
        <f t="shared" si="2"/>
        <v>188635</v>
      </c>
      <c r="G39">
        <f t="shared" si="3"/>
        <v>227</v>
      </c>
      <c r="H39">
        <f t="shared" si="4"/>
        <v>382</v>
      </c>
      <c r="I39">
        <f t="shared" si="5"/>
        <v>257</v>
      </c>
      <c r="J39" s="3" t="str">
        <f t="shared" si="0"/>
        <v>K</v>
      </c>
      <c r="K39" s="3">
        <f t="shared" si="1"/>
        <v>0</v>
      </c>
    </row>
    <row r="40" spans="1:13" x14ac:dyDescent="0.25">
      <c r="A40" s="7">
        <v>41963</v>
      </c>
      <c r="B40">
        <v>192</v>
      </c>
      <c r="C40">
        <v>151</v>
      </c>
      <c r="D40">
        <v>45</v>
      </c>
      <c r="F40">
        <f t="shared" si="2"/>
        <v>242240</v>
      </c>
      <c r="G40">
        <f t="shared" si="3"/>
        <v>219</v>
      </c>
      <c r="H40">
        <f t="shared" si="4"/>
        <v>533</v>
      </c>
      <c r="I40">
        <f t="shared" si="5"/>
        <v>302</v>
      </c>
      <c r="J40" s="3" t="str">
        <f t="shared" si="0"/>
        <v>K</v>
      </c>
      <c r="K40" s="3">
        <f t="shared" si="1"/>
        <v>0</v>
      </c>
    </row>
    <row r="41" spans="1:13" x14ac:dyDescent="0.25">
      <c r="A41" s="7">
        <v>41964</v>
      </c>
      <c r="B41">
        <v>9</v>
      </c>
      <c r="C41">
        <v>64</v>
      </c>
      <c r="D41">
        <v>22</v>
      </c>
      <c r="F41">
        <f t="shared" si="2"/>
        <v>54205</v>
      </c>
      <c r="G41">
        <f t="shared" si="3"/>
        <v>28</v>
      </c>
      <c r="H41">
        <f t="shared" si="4"/>
        <v>597</v>
      </c>
      <c r="I41">
        <f t="shared" si="5"/>
        <v>324</v>
      </c>
      <c r="J41" s="3" t="str">
        <f t="shared" si="0"/>
        <v>O</v>
      </c>
      <c r="K41" s="3">
        <f t="shared" si="1"/>
        <v>0</v>
      </c>
    </row>
    <row r="42" spans="1:13" x14ac:dyDescent="0.25">
      <c r="A42" s="7">
        <v>41965</v>
      </c>
      <c r="B42">
        <v>123</v>
      </c>
      <c r="C42">
        <v>150</v>
      </c>
      <c r="D42">
        <v>10</v>
      </c>
      <c r="F42">
        <f t="shared" si="2"/>
        <v>181055</v>
      </c>
      <c r="G42">
        <f t="shared" si="3"/>
        <v>151</v>
      </c>
      <c r="H42">
        <f t="shared" si="4"/>
        <v>487</v>
      </c>
      <c r="I42">
        <f t="shared" si="5"/>
        <v>334</v>
      </c>
      <c r="J42" s="3" t="str">
        <f t="shared" si="0"/>
        <v>O</v>
      </c>
      <c r="K42" s="3">
        <f t="shared" si="1"/>
        <v>0</v>
      </c>
    </row>
    <row r="43" spans="1:13" x14ac:dyDescent="0.25">
      <c r="A43" s="7">
        <v>41966</v>
      </c>
      <c r="B43">
        <v>87</v>
      </c>
      <c r="C43">
        <v>123</v>
      </c>
      <c r="D43">
        <v>33</v>
      </c>
      <c r="F43">
        <f t="shared" si="2"/>
        <v>148395</v>
      </c>
      <c r="G43">
        <f t="shared" si="3"/>
        <v>238</v>
      </c>
      <c r="H43">
        <f t="shared" si="4"/>
        <v>350</v>
      </c>
      <c r="I43">
        <f t="shared" si="5"/>
        <v>367</v>
      </c>
      <c r="J43" s="3" t="str">
        <f t="shared" si="0"/>
        <v>K</v>
      </c>
      <c r="K43" s="3">
        <f t="shared" si="1"/>
        <v>0</v>
      </c>
    </row>
    <row r="44" spans="1:13" x14ac:dyDescent="0.25">
      <c r="A44" s="7">
        <v>41967</v>
      </c>
      <c r="B44">
        <v>165</v>
      </c>
      <c r="C44">
        <v>88</v>
      </c>
      <c r="D44">
        <v>13</v>
      </c>
      <c r="F44">
        <f t="shared" si="2"/>
        <v>172525</v>
      </c>
      <c r="G44">
        <f t="shared" si="3"/>
        <v>203</v>
      </c>
      <c r="H44">
        <f t="shared" si="4"/>
        <v>438</v>
      </c>
      <c r="I44">
        <f t="shared" si="5"/>
        <v>380</v>
      </c>
      <c r="J44" s="3" t="str">
        <f t="shared" si="0"/>
        <v>K</v>
      </c>
      <c r="K44" s="3">
        <f t="shared" si="1"/>
        <v>0</v>
      </c>
    </row>
    <row r="45" spans="1:13" x14ac:dyDescent="0.25">
      <c r="A45" s="7">
        <v>41968</v>
      </c>
      <c r="B45">
        <v>144</v>
      </c>
      <c r="C45">
        <v>78</v>
      </c>
      <c r="D45">
        <v>82</v>
      </c>
      <c r="F45">
        <f t="shared" si="2"/>
        <v>178160</v>
      </c>
      <c r="G45">
        <f t="shared" si="3"/>
        <v>147</v>
      </c>
      <c r="H45">
        <f t="shared" si="4"/>
        <v>516</v>
      </c>
      <c r="I45">
        <f t="shared" si="5"/>
        <v>462</v>
      </c>
      <c r="J45" s="3" t="str">
        <f t="shared" si="0"/>
        <v>O</v>
      </c>
      <c r="K45" s="3">
        <f t="shared" si="1"/>
        <v>0</v>
      </c>
    </row>
    <row r="46" spans="1:13" x14ac:dyDescent="0.25">
      <c r="A46" s="7">
        <v>41969</v>
      </c>
      <c r="B46">
        <v>54</v>
      </c>
      <c r="C46">
        <v>38</v>
      </c>
      <c r="D46">
        <v>68</v>
      </c>
      <c r="F46">
        <f t="shared" si="2"/>
        <v>86390</v>
      </c>
      <c r="G46">
        <f t="shared" si="3"/>
        <v>201</v>
      </c>
      <c r="H46">
        <f t="shared" si="4"/>
        <v>294</v>
      </c>
      <c r="I46">
        <f t="shared" si="5"/>
        <v>530</v>
      </c>
      <c r="J46" s="3" t="str">
        <f t="shared" si="0"/>
        <v>K</v>
      </c>
      <c r="K46" s="3">
        <f t="shared" si="1"/>
        <v>0</v>
      </c>
    </row>
    <row r="47" spans="1:13" x14ac:dyDescent="0.25">
      <c r="A47" s="7">
        <v>41970</v>
      </c>
      <c r="B47">
        <v>188</v>
      </c>
      <c r="C47">
        <v>44</v>
      </c>
      <c r="D47">
        <v>86</v>
      </c>
      <c r="F47">
        <f t="shared" si="2"/>
        <v>188740</v>
      </c>
      <c r="G47">
        <f t="shared" si="3"/>
        <v>189</v>
      </c>
      <c r="H47">
        <f t="shared" si="4"/>
        <v>338</v>
      </c>
      <c r="I47">
        <f t="shared" si="5"/>
        <v>616</v>
      </c>
      <c r="J47" s="3" t="str">
        <f t="shared" si="0"/>
        <v>O</v>
      </c>
      <c r="K47" s="3">
        <f t="shared" si="1"/>
        <v>0</v>
      </c>
    </row>
    <row r="48" spans="1:13" x14ac:dyDescent="0.25">
      <c r="A48" s="7">
        <v>41971</v>
      </c>
      <c r="B48">
        <v>165</v>
      </c>
      <c r="C48">
        <v>170</v>
      </c>
      <c r="D48">
        <v>62</v>
      </c>
      <c r="F48">
        <f t="shared" si="2"/>
        <v>241985</v>
      </c>
      <c r="G48">
        <f t="shared" si="3"/>
        <v>354</v>
      </c>
      <c r="H48">
        <f t="shared" si="4"/>
        <v>248</v>
      </c>
      <c r="I48">
        <f t="shared" si="5"/>
        <v>678</v>
      </c>
      <c r="J48" s="3" t="str">
        <f t="shared" si="0"/>
        <v>K</v>
      </c>
      <c r="K48" s="3">
        <f t="shared" si="1"/>
        <v>0</v>
      </c>
    </row>
    <row r="49" spans="1:11" x14ac:dyDescent="0.25">
      <c r="A49" s="7">
        <v>41972</v>
      </c>
      <c r="B49">
        <v>24</v>
      </c>
      <c r="C49">
        <v>94</v>
      </c>
      <c r="D49">
        <v>87</v>
      </c>
      <c r="F49">
        <f t="shared" si="2"/>
        <v>107780</v>
      </c>
      <c r="G49">
        <f t="shared" si="3"/>
        <v>178</v>
      </c>
      <c r="H49">
        <f t="shared" si="4"/>
        <v>342</v>
      </c>
      <c r="I49">
        <f t="shared" si="5"/>
        <v>765</v>
      </c>
      <c r="J49" s="3" t="str">
        <f t="shared" si="0"/>
        <v>O</v>
      </c>
      <c r="K49" s="3">
        <f t="shared" si="1"/>
        <v>0</v>
      </c>
    </row>
    <row r="50" spans="1:11" x14ac:dyDescent="0.25">
      <c r="A50" s="7">
        <v>41973</v>
      </c>
      <c r="B50">
        <v>0</v>
      </c>
      <c r="C50">
        <v>120</v>
      </c>
      <c r="D50">
        <v>60</v>
      </c>
      <c r="F50">
        <f t="shared" si="2"/>
        <v>97200</v>
      </c>
      <c r="G50">
        <f>IF(J49="K",G49-200+B50,G49+B50)</f>
        <v>178</v>
      </c>
      <c r="H50">
        <f>IF(J49="O",H49-260+C50,H49+C50)</f>
        <v>202</v>
      </c>
      <c r="I50">
        <f>IF(J49="M",I49-320+D50,I49+D50)</f>
        <v>825</v>
      </c>
      <c r="J50" s="3" t="str">
        <f t="shared" si="0"/>
        <v>M</v>
      </c>
      <c r="K50" s="3">
        <f t="shared" si="1"/>
        <v>0</v>
      </c>
    </row>
    <row r="51" spans="1:11" x14ac:dyDescent="0.25">
      <c r="A51" s="11" t="s">
        <v>15</v>
      </c>
      <c r="B51" s="1">
        <f>SUM(B21:B50)</f>
        <v>2756</v>
      </c>
      <c r="C51" s="1">
        <f t="shared" ref="C51:D51" si="7">SUM(C21:C50)</f>
        <v>2884</v>
      </c>
      <c r="D51" s="1">
        <f t="shared" si="7"/>
        <v>1750</v>
      </c>
      <c r="J51" s="3"/>
    </row>
    <row r="52" spans="1:11" x14ac:dyDescent="0.25">
      <c r="A52" s="7">
        <v>41974</v>
      </c>
      <c r="B52">
        <v>101</v>
      </c>
      <c r="C52">
        <v>53</v>
      </c>
      <c r="D52">
        <v>62</v>
      </c>
      <c r="F52">
        <f t="shared" si="2"/>
        <v>125605</v>
      </c>
      <c r="G52">
        <f>IF(J50="K",G50-200+B52,G50+B52)</f>
        <v>279</v>
      </c>
      <c r="H52">
        <f>IF(J50="O",H50-260+C52,H50+C52)</f>
        <v>255</v>
      </c>
      <c r="I52">
        <f>IF(J50="M",I50-320+D52,I50+D52)</f>
        <v>567</v>
      </c>
      <c r="J52" s="3" t="str">
        <f t="shared" si="0"/>
        <v>K</v>
      </c>
      <c r="K52" s="3">
        <f t="shared" si="1"/>
        <v>0</v>
      </c>
    </row>
    <row r="53" spans="1:11" x14ac:dyDescent="0.25">
      <c r="A53" s="7">
        <v>41975</v>
      </c>
      <c r="B53">
        <v>67</v>
      </c>
      <c r="C53">
        <v>147</v>
      </c>
      <c r="D53">
        <v>20</v>
      </c>
      <c r="F53">
        <f t="shared" si="2"/>
        <v>144635</v>
      </c>
      <c r="G53">
        <f t="shared" si="3"/>
        <v>146</v>
      </c>
      <c r="H53">
        <f t="shared" si="4"/>
        <v>402</v>
      </c>
      <c r="I53">
        <f t="shared" si="5"/>
        <v>587</v>
      </c>
      <c r="J53" s="3" t="str">
        <f t="shared" si="0"/>
        <v>O</v>
      </c>
      <c r="K53" s="3">
        <f t="shared" si="1"/>
        <v>0</v>
      </c>
    </row>
    <row r="54" spans="1:11" x14ac:dyDescent="0.25">
      <c r="A54" s="7">
        <v>41976</v>
      </c>
      <c r="B54">
        <v>109</v>
      </c>
      <c r="C54">
        <v>99</v>
      </c>
      <c r="D54">
        <v>70</v>
      </c>
      <c r="F54">
        <f t="shared" si="2"/>
        <v>162645</v>
      </c>
      <c r="G54">
        <f t="shared" si="3"/>
        <v>255</v>
      </c>
      <c r="H54">
        <f t="shared" si="4"/>
        <v>241</v>
      </c>
      <c r="I54">
        <f t="shared" si="5"/>
        <v>657</v>
      </c>
      <c r="J54" s="3" t="str">
        <f t="shared" si="0"/>
        <v>K</v>
      </c>
      <c r="K54" s="3">
        <f t="shared" si="1"/>
        <v>0</v>
      </c>
    </row>
    <row r="55" spans="1:11" x14ac:dyDescent="0.25">
      <c r="A55" s="7">
        <v>41977</v>
      </c>
      <c r="B55">
        <v>22</v>
      </c>
      <c r="C55">
        <v>16</v>
      </c>
      <c r="D55">
        <v>59</v>
      </c>
      <c r="F55">
        <f t="shared" si="2"/>
        <v>47410</v>
      </c>
      <c r="G55">
        <f t="shared" si="3"/>
        <v>77</v>
      </c>
      <c r="H55">
        <f t="shared" si="4"/>
        <v>257</v>
      </c>
      <c r="I55">
        <f t="shared" si="5"/>
        <v>716</v>
      </c>
      <c r="J55" s="3" t="str">
        <f t="shared" si="0"/>
        <v>M</v>
      </c>
      <c r="K55" s="3">
        <f t="shared" si="1"/>
        <v>0</v>
      </c>
    </row>
    <row r="56" spans="1:11" x14ac:dyDescent="0.25">
      <c r="A56" s="7">
        <v>41978</v>
      </c>
      <c r="B56">
        <v>5</v>
      </c>
      <c r="C56">
        <v>91</v>
      </c>
      <c r="D56">
        <v>73</v>
      </c>
      <c r="F56">
        <f t="shared" si="2"/>
        <v>87585</v>
      </c>
      <c r="G56">
        <f t="shared" si="3"/>
        <v>82</v>
      </c>
      <c r="H56">
        <f t="shared" si="4"/>
        <v>348</v>
      </c>
      <c r="I56">
        <f t="shared" si="5"/>
        <v>469</v>
      </c>
      <c r="J56" s="3" t="str">
        <f t="shared" si="0"/>
        <v>O</v>
      </c>
      <c r="K56" s="3">
        <f t="shared" si="1"/>
        <v>0</v>
      </c>
    </row>
    <row r="57" spans="1:11" x14ac:dyDescent="0.25">
      <c r="A57" s="7">
        <v>41979</v>
      </c>
      <c r="B57">
        <v>105</v>
      </c>
      <c r="C57">
        <v>154</v>
      </c>
      <c r="D57">
        <v>48</v>
      </c>
      <c r="F57">
        <f t="shared" si="2"/>
        <v>185645</v>
      </c>
      <c r="G57">
        <f t="shared" si="3"/>
        <v>187</v>
      </c>
      <c r="H57">
        <f t="shared" si="4"/>
        <v>242</v>
      </c>
      <c r="I57">
        <f t="shared" si="5"/>
        <v>517</v>
      </c>
      <c r="J57" s="3" t="str">
        <f t="shared" si="0"/>
        <v>M</v>
      </c>
      <c r="K57" s="3">
        <f t="shared" si="1"/>
        <v>0</v>
      </c>
    </row>
    <row r="58" spans="1:11" x14ac:dyDescent="0.25">
      <c r="A58" s="7">
        <v>41980</v>
      </c>
      <c r="B58">
        <v>108</v>
      </c>
      <c r="C58">
        <v>5</v>
      </c>
      <c r="D58">
        <v>71</v>
      </c>
      <c r="F58">
        <f t="shared" si="2"/>
        <v>104060</v>
      </c>
      <c r="G58">
        <f t="shared" si="3"/>
        <v>295</v>
      </c>
      <c r="H58">
        <f t="shared" si="4"/>
        <v>247</v>
      </c>
      <c r="I58">
        <f t="shared" si="5"/>
        <v>268</v>
      </c>
      <c r="J58" s="3" t="str">
        <f t="shared" si="0"/>
        <v>K</v>
      </c>
      <c r="K58" s="3">
        <f t="shared" si="1"/>
        <v>0</v>
      </c>
    </row>
    <row r="59" spans="1:11" x14ac:dyDescent="0.25">
      <c r="A59" s="7">
        <v>41981</v>
      </c>
      <c r="B59">
        <v>64</v>
      </c>
      <c r="C59">
        <v>37</v>
      </c>
      <c r="D59">
        <v>89</v>
      </c>
      <c r="F59">
        <f t="shared" si="2"/>
        <v>100600</v>
      </c>
      <c r="G59">
        <f t="shared" si="3"/>
        <v>159</v>
      </c>
      <c r="H59">
        <f t="shared" si="4"/>
        <v>284</v>
      </c>
      <c r="I59">
        <f t="shared" si="5"/>
        <v>357</v>
      </c>
      <c r="J59" s="3" t="str">
        <f t="shared" si="0"/>
        <v>O</v>
      </c>
      <c r="K59" s="3">
        <f t="shared" si="1"/>
        <v>0</v>
      </c>
    </row>
    <row r="60" spans="1:11" x14ac:dyDescent="0.25">
      <c r="A60" s="7">
        <v>41982</v>
      </c>
      <c r="B60">
        <v>114</v>
      </c>
      <c r="C60">
        <v>140</v>
      </c>
      <c r="D60">
        <v>36</v>
      </c>
      <c r="F60">
        <f t="shared" si="2"/>
        <v>178570</v>
      </c>
      <c r="G60">
        <f t="shared" si="3"/>
        <v>273</v>
      </c>
      <c r="H60">
        <f t="shared" si="4"/>
        <v>164</v>
      </c>
      <c r="I60">
        <f t="shared" si="5"/>
        <v>393</v>
      </c>
      <c r="J60" s="3" t="str">
        <f t="shared" si="0"/>
        <v>K</v>
      </c>
      <c r="K60" s="3">
        <f t="shared" si="1"/>
        <v>0</v>
      </c>
    </row>
    <row r="61" spans="1:11" x14ac:dyDescent="0.25">
      <c r="A61" s="7">
        <v>41983</v>
      </c>
      <c r="B61">
        <v>147</v>
      </c>
      <c r="C61">
        <v>140</v>
      </c>
      <c r="D61">
        <v>61</v>
      </c>
      <c r="F61">
        <f t="shared" si="2"/>
        <v>210675</v>
      </c>
      <c r="G61">
        <f t="shared" si="3"/>
        <v>220</v>
      </c>
      <c r="H61">
        <f t="shared" si="4"/>
        <v>304</v>
      </c>
      <c r="I61">
        <f t="shared" si="5"/>
        <v>454</v>
      </c>
      <c r="J61" s="3" t="str">
        <f t="shared" si="0"/>
        <v>K</v>
      </c>
      <c r="K61" s="3">
        <f t="shared" si="1"/>
        <v>0</v>
      </c>
    </row>
    <row r="62" spans="1:11" x14ac:dyDescent="0.25">
      <c r="A62" s="7">
        <v>41984</v>
      </c>
      <c r="B62">
        <v>69</v>
      </c>
      <c r="C62">
        <v>120</v>
      </c>
      <c r="D62">
        <v>52</v>
      </c>
      <c r="F62">
        <f t="shared" si="2"/>
        <v>141425</v>
      </c>
      <c r="G62">
        <f t="shared" si="3"/>
        <v>89</v>
      </c>
      <c r="H62">
        <f t="shared" si="4"/>
        <v>424</v>
      </c>
      <c r="I62">
        <f t="shared" si="5"/>
        <v>506</v>
      </c>
      <c r="J62" s="3" t="str">
        <f t="shared" si="0"/>
        <v>O</v>
      </c>
      <c r="K62" s="3">
        <f t="shared" si="1"/>
        <v>0</v>
      </c>
    </row>
    <row r="63" spans="1:11" x14ac:dyDescent="0.25">
      <c r="A63" s="7">
        <v>41985</v>
      </c>
      <c r="B63">
        <v>101</v>
      </c>
      <c r="C63">
        <v>39</v>
      </c>
      <c r="D63">
        <v>10</v>
      </c>
      <c r="F63">
        <f t="shared" si="2"/>
        <v>97165</v>
      </c>
      <c r="G63">
        <f t="shared" si="3"/>
        <v>190</v>
      </c>
      <c r="H63">
        <f t="shared" si="4"/>
        <v>203</v>
      </c>
      <c r="I63">
        <f t="shared" si="5"/>
        <v>516</v>
      </c>
      <c r="J63" s="3" t="str">
        <f t="shared" si="0"/>
        <v>M</v>
      </c>
      <c r="K63" s="3">
        <f t="shared" si="1"/>
        <v>0</v>
      </c>
    </row>
    <row r="64" spans="1:11" x14ac:dyDescent="0.25">
      <c r="A64" s="7">
        <v>41986</v>
      </c>
      <c r="B64">
        <v>158</v>
      </c>
      <c r="C64">
        <v>36</v>
      </c>
      <c r="D64">
        <v>79</v>
      </c>
      <c r="F64">
        <f t="shared" si="2"/>
        <v>160570</v>
      </c>
      <c r="G64">
        <f t="shared" si="3"/>
        <v>348</v>
      </c>
      <c r="H64">
        <f t="shared" si="4"/>
        <v>239</v>
      </c>
      <c r="I64">
        <f t="shared" si="5"/>
        <v>275</v>
      </c>
      <c r="J64" s="3" t="str">
        <f t="shared" si="0"/>
        <v>K</v>
      </c>
      <c r="K64" s="3">
        <f t="shared" si="1"/>
        <v>0</v>
      </c>
    </row>
    <row r="65" spans="1:11" x14ac:dyDescent="0.25">
      <c r="A65" s="7">
        <v>41987</v>
      </c>
      <c r="B65">
        <v>79</v>
      </c>
      <c r="C65">
        <v>105</v>
      </c>
      <c r="D65">
        <v>73</v>
      </c>
      <c r="F65">
        <f t="shared" si="2"/>
        <v>146955</v>
      </c>
      <c r="G65">
        <f t="shared" si="3"/>
        <v>227</v>
      </c>
      <c r="H65">
        <f t="shared" si="4"/>
        <v>344</v>
      </c>
      <c r="I65">
        <f t="shared" si="5"/>
        <v>348</v>
      </c>
      <c r="J65" s="3" t="str">
        <f t="shared" si="0"/>
        <v>K</v>
      </c>
      <c r="K65" s="3">
        <f t="shared" si="1"/>
        <v>0</v>
      </c>
    </row>
    <row r="66" spans="1:11" x14ac:dyDescent="0.25">
      <c r="A66" s="7">
        <v>41988</v>
      </c>
      <c r="B66">
        <v>5</v>
      </c>
      <c r="C66">
        <v>24</v>
      </c>
      <c r="D66">
        <v>43</v>
      </c>
      <c r="F66">
        <f t="shared" si="2"/>
        <v>34645</v>
      </c>
      <c r="G66">
        <f t="shared" si="3"/>
        <v>32</v>
      </c>
      <c r="H66">
        <f t="shared" si="4"/>
        <v>368</v>
      </c>
      <c r="I66">
        <f t="shared" si="5"/>
        <v>391</v>
      </c>
      <c r="J66" s="3" t="str">
        <f t="shared" si="0"/>
        <v>O</v>
      </c>
      <c r="K66" s="3">
        <f t="shared" si="1"/>
        <v>0</v>
      </c>
    </row>
    <row r="67" spans="1:11" x14ac:dyDescent="0.25">
      <c r="A67" s="7">
        <v>41989</v>
      </c>
      <c r="B67">
        <v>68</v>
      </c>
      <c r="C67">
        <v>112</v>
      </c>
      <c r="D67">
        <v>25</v>
      </c>
      <c r="F67">
        <f t="shared" si="2"/>
        <v>125520</v>
      </c>
      <c r="G67">
        <f t="shared" si="3"/>
        <v>100</v>
      </c>
      <c r="H67">
        <f t="shared" si="4"/>
        <v>220</v>
      </c>
      <c r="I67">
        <f t="shared" si="5"/>
        <v>416</v>
      </c>
      <c r="J67" s="3" t="str">
        <f t="shared" si="0"/>
        <v>M</v>
      </c>
      <c r="K67" s="3">
        <f t="shared" si="1"/>
        <v>0</v>
      </c>
    </row>
    <row r="68" spans="1:11" x14ac:dyDescent="0.25">
      <c r="A68" s="7">
        <v>41990</v>
      </c>
      <c r="B68">
        <v>37</v>
      </c>
      <c r="C68">
        <v>57</v>
      </c>
      <c r="D68">
        <v>81</v>
      </c>
      <c r="F68">
        <f t="shared" si="2"/>
        <v>91465</v>
      </c>
      <c r="G68">
        <f t="shared" si="3"/>
        <v>137</v>
      </c>
      <c r="H68">
        <f t="shared" si="4"/>
        <v>277</v>
      </c>
      <c r="I68">
        <f t="shared" si="5"/>
        <v>177</v>
      </c>
      <c r="J68" s="3" t="str">
        <f t="shared" si="0"/>
        <v>O</v>
      </c>
      <c r="K68" s="3">
        <f t="shared" si="1"/>
        <v>0</v>
      </c>
    </row>
    <row r="69" spans="1:11" x14ac:dyDescent="0.25">
      <c r="A69" s="7">
        <v>41991</v>
      </c>
      <c r="B69">
        <v>188</v>
      </c>
      <c r="C69">
        <v>28</v>
      </c>
      <c r="D69">
        <v>7</v>
      </c>
      <c r="F69">
        <f t="shared" si="2"/>
        <v>148800</v>
      </c>
      <c r="G69">
        <f t="shared" si="3"/>
        <v>325</v>
      </c>
      <c r="H69">
        <f t="shared" si="4"/>
        <v>45</v>
      </c>
      <c r="I69">
        <f t="shared" si="5"/>
        <v>184</v>
      </c>
      <c r="J69" s="3" t="str">
        <f t="shared" si="0"/>
        <v>K</v>
      </c>
      <c r="K69" s="3">
        <f t="shared" si="1"/>
        <v>0</v>
      </c>
    </row>
    <row r="70" spans="1:11" x14ac:dyDescent="0.25">
      <c r="A70" s="7">
        <v>41992</v>
      </c>
      <c r="B70">
        <v>167</v>
      </c>
      <c r="C70">
        <v>41</v>
      </c>
      <c r="D70">
        <v>45</v>
      </c>
      <c r="F70">
        <f t="shared" si="2"/>
        <v>156915</v>
      </c>
      <c r="G70">
        <f t="shared" si="3"/>
        <v>292</v>
      </c>
      <c r="H70">
        <f t="shared" si="4"/>
        <v>86</v>
      </c>
      <c r="I70">
        <f t="shared" si="5"/>
        <v>229</v>
      </c>
      <c r="J70" s="3" t="str">
        <f t="shared" ref="J70:J135" si="8">IF(G70&gt;=200,"K",IF(H70&gt;=260,"O",IF(I70&gt;320,"M","####")))</f>
        <v>K</v>
      </c>
      <c r="K70" s="3">
        <f t="shared" ref="K70:K135" si="9">IF(J70="####",1,0)</f>
        <v>0</v>
      </c>
    </row>
    <row r="71" spans="1:11" x14ac:dyDescent="0.25">
      <c r="A71" s="7">
        <v>41993</v>
      </c>
      <c r="B71">
        <v>197</v>
      </c>
      <c r="C71">
        <v>82</v>
      </c>
      <c r="D71">
        <v>43</v>
      </c>
      <c r="F71">
        <f t="shared" ref="F71:F136" si="10">B71*$P$5+C71*$P$6+D71*$P$7</f>
        <v>202125</v>
      </c>
      <c r="G71">
        <f t="shared" ref="G71:G136" si="11">IF(J70="K",G70-200+B71,G70+B71)</f>
        <v>289</v>
      </c>
      <c r="H71">
        <f t="shared" ref="H71:H136" si="12">IF(J70="O",H70-260+C71,H70+C71)</f>
        <v>168</v>
      </c>
      <c r="I71">
        <f t="shared" ref="I71:I136" si="13">IF(J70="M",I70-320+D71,I70+D71)</f>
        <v>272</v>
      </c>
      <c r="J71" s="3" t="str">
        <f t="shared" si="8"/>
        <v>K</v>
      </c>
      <c r="K71" s="3">
        <f t="shared" si="9"/>
        <v>0</v>
      </c>
    </row>
    <row r="72" spans="1:11" x14ac:dyDescent="0.25">
      <c r="A72" s="7">
        <v>41994</v>
      </c>
      <c r="B72">
        <v>54</v>
      </c>
      <c r="C72">
        <v>130</v>
      </c>
      <c r="D72">
        <v>50</v>
      </c>
      <c r="F72">
        <f t="shared" si="10"/>
        <v>136590</v>
      </c>
      <c r="G72">
        <f t="shared" si="11"/>
        <v>143</v>
      </c>
      <c r="H72">
        <f t="shared" si="12"/>
        <v>298</v>
      </c>
      <c r="I72">
        <f t="shared" si="13"/>
        <v>322</v>
      </c>
      <c r="J72" s="3" t="str">
        <f t="shared" si="8"/>
        <v>O</v>
      </c>
      <c r="K72" s="3">
        <f t="shared" si="9"/>
        <v>0</v>
      </c>
    </row>
    <row r="73" spans="1:11" x14ac:dyDescent="0.25">
      <c r="A73" s="7">
        <v>41995</v>
      </c>
      <c r="B73">
        <v>19</v>
      </c>
      <c r="C73">
        <v>153</v>
      </c>
      <c r="D73">
        <v>65</v>
      </c>
      <c r="F73">
        <f t="shared" si="10"/>
        <v>132575</v>
      </c>
      <c r="G73">
        <f t="shared" si="11"/>
        <v>162</v>
      </c>
      <c r="H73">
        <f t="shared" si="12"/>
        <v>191</v>
      </c>
      <c r="I73">
        <f t="shared" si="13"/>
        <v>387</v>
      </c>
      <c r="J73" s="3" t="str">
        <f t="shared" si="8"/>
        <v>M</v>
      </c>
      <c r="K73" s="3">
        <f t="shared" si="9"/>
        <v>0</v>
      </c>
    </row>
    <row r="74" spans="1:11" x14ac:dyDescent="0.25">
      <c r="A74" s="7">
        <v>41996</v>
      </c>
      <c r="B74">
        <v>27</v>
      </c>
      <c r="C74">
        <v>160</v>
      </c>
      <c r="D74">
        <v>81</v>
      </c>
      <c r="F74">
        <f t="shared" si="10"/>
        <v>148475</v>
      </c>
      <c r="G74">
        <f t="shared" si="11"/>
        <v>189</v>
      </c>
      <c r="H74">
        <f t="shared" si="12"/>
        <v>351</v>
      </c>
      <c r="I74">
        <f t="shared" si="13"/>
        <v>148</v>
      </c>
      <c r="J74" s="3" t="str">
        <f t="shared" si="8"/>
        <v>O</v>
      </c>
      <c r="K74" s="3">
        <f t="shared" si="9"/>
        <v>0</v>
      </c>
    </row>
    <row r="75" spans="1:11" x14ac:dyDescent="0.25">
      <c r="A75" s="7">
        <v>41997</v>
      </c>
      <c r="B75">
        <v>11</v>
      </c>
      <c r="C75">
        <v>140</v>
      </c>
      <c r="D75">
        <v>77</v>
      </c>
      <c r="F75">
        <f t="shared" si="10"/>
        <v>123595</v>
      </c>
      <c r="G75">
        <f t="shared" si="11"/>
        <v>200</v>
      </c>
      <c r="H75">
        <f t="shared" si="12"/>
        <v>231</v>
      </c>
      <c r="I75">
        <f t="shared" si="13"/>
        <v>225</v>
      </c>
      <c r="J75" s="3" t="str">
        <f t="shared" si="8"/>
        <v>K</v>
      </c>
      <c r="K75" s="3">
        <f t="shared" si="9"/>
        <v>0</v>
      </c>
    </row>
    <row r="76" spans="1:11" x14ac:dyDescent="0.25">
      <c r="A76" s="7">
        <v>41998</v>
      </c>
      <c r="B76">
        <v>182</v>
      </c>
      <c r="C76">
        <v>50</v>
      </c>
      <c r="D76">
        <v>22</v>
      </c>
      <c r="F76">
        <f t="shared" si="10"/>
        <v>164030</v>
      </c>
      <c r="G76">
        <f t="shared" si="11"/>
        <v>182</v>
      </c>
      <c r="H76">
        <f t="shared" si="12"/>
        <v>281</v>
      </c>
      <c r="I76">
        <f t="shared" si="13"/>
        <v>247</v>
      </c>
      <c r="J76" s="3" t="str">
        <f t="shared" si="8"/>
        <v>O</v>
      </c>
      <c r="K76" s="3">
        <f t="shared" si="9"/>
        <v>0</v>
      </c>
    </row>
    <row r="77" spans="1:11" x14ac:dyDescent="0.25">
      <c r="A77" s="7">
        <v>41999</v>
      </c>
      <c r="B77">
        <v>63</v>
      </c>
      <c r="C77">
        <v>83</v>
      </c>
      <c r="D77">
        <v>69</v>
      </c>
      <c r="F77">
        <f t="shared" si="10"/>
        <v>120835</v>
      </c>
      <c r="G77">
        <f t="shared" si="11"/>
        <v>245</v>
      </c>
      <c r="H77">
        <f t="shared" si="12"/>
        <v>104</v>
      </c>
      <c r="I77">
        <f t="shared" si="13"/>
        <v>316</v>
      </c>
      <c r="J77" s="3" t="str">
        <f t="shared" si="8"/>
        <v>K</v>
      </c>
      <c r="K77" s="3">
        <f t="shared" si="9"/>
        <v>0</v>
      </c>
    </row>
    <row r="78" spans="1:11" x14ac:dyDescent="0.25">
      <c r="A78" s="7">
        <v>42000</v>
      </c>
      <c r="B78">
        <v>33</v>
      </c>
      <c r="C78">
        <v>59</v>
      </c>
      <c r="D78">
        <v>46</v>
      </c>
      <c r="F78">
        <f t="shared" si="10"/>
        <v>76665</v>
      </c>
      <c r="G78">
        <f t="shared" si="11"/>
        <v>78</v>
      </c>
      <c r="H78">
        <f t="shared" si="12"/>
        <v>163</v>
      </c>
      <c r="I78">
        <f t="shared" si="13"/>
        <v>362</v>
      </c>
      <c r="J78" s="3" t="str">
        <f t="shared" si="8"/>
        <v>M</v>
      </c>
      <c r="K78" s="3">
        <f t="shared" si="9"/>
        <v>0</v>
      </c>
    </row>
    <row r="79" spans="1:11" x14ac:dyDescent="0.25">
      <c r="A79" s="7">
        <v>42001</v>
      </c>
      <c r="B79">
        <v>119</v>
      </c>
      <c r="C79">
        <v>57</v>
      </c>
      <c r="D79">
        <v>67</v>
      </c>
      <c r="F79">
        <f t="shared" si="10"/>
        <v>142315</v>
      </c>
      <c r="G79">
        <f t="shared" si="11"/>
        <v>197</v>
      </c>
      <c r="H79">
        <f t="shared" si="12"/>
        <v>220</v>
      </c>
      <c r="I79">
        <f t="shared" si="13"/>
        <v>109</v>
      </c>
      <c r="J79" s="3" t="str">
        <f t="shared" si="8"/>
        <v>####</v>
      </c>
      <c r="K79" s="3">
        <f t="shared" si="9"/>
        <v>1</v>
      </c>
    </row>
    <row r="80" spans="1:11" x14ac:dyDescent="0.25">
      <c r="A80" s="7">
        <v>42002</v>
      </c>
      <c r="B80">
        <v>58</v>
      </c>
      <c r="C80">
        <v>176</v>
      </c>
      <c r="D80">
        <v>16</v>
      </c>
      <c r="F80">
        <f t="shared" si="10"/>
        <v>154930</v>
      </c>
      <c r="G80">
        <f t="shared" si="11"/>
        <v>255</v>
      </c>
      <c r="H80">
        <f t="shared" si="12"/>
        <v>396</v>
      </c>
      <c r="I80">
        <f t="shared" si="13"/>
        <v>125</v>
      </c>
      <c r="J80" s="3" t="str">
        <f t="shared" si="8"/>
        <v>K</v>
      </c>
      <c r="K80" s="3">
        <f t="shared" si="9"/>
        <v>0</v>
      </c>
    </row>
    <row r="81" spans="1:11" x14ac:dyDescent="0.25">
      <c r="A81" s="7">
        <v>42003</v>
      </c>
      <c r="B81">
        <v>174</v>
      </c>
      <c r="C81">
        <v>61</v>
      </c>
      <c r="D81">
        <v>46</v>
      </c>
      <c r="F81">
        <f t="shared" si="10"/>
        <v>174490</v>
      </c>
      <c r="G81">
        <f t="shared" si="11"/>
        <v>229</v>
      </c>
      <c r="H81">
        <f t="shared" si="12"/>
        <v>457</v>
      </c>
      <c r="I81">
        <f t="shared" si="13"/>
        <v>171</v>
      </c>
      <c r="J81" s="3" t="str">
        <f t="shared" si="8"/>
        <v>K</v>
      </c>
      <c r="K81" s="3">
        <f t="shared" si="9"/>
        <v>0</v>
      </c>
    </row>
    <row r="82" spans="1:11" x14ac:dyDescent="0.25">
      <c r="A82" s="7">
        <v>42004</v>
      </c>
      <c r="B82">
        <v>45</v>
      </c>
      <c r="C82">
        <v>154</v>
      </c>
      <c r="D82">
        <v>0</v>
      </c>
      <c r="F82">
        <f t="shared" si="10"/>
        <v>126305</v>
      </c>
      <c r="G82">
        <f t="shared" si="11"/>
        <v>74</v>
      </c>
      <c r="H82">
        <f t="shared" si="12"/>
        <v>611</v>
      </c>
      <c r="I82">
        <f t="shared" si="13"/>
        <v>171</v>
      </c>
      <c r="J82" s="3" t="str">
        <f t="shared" si="8"/>
        <v>O</v>
      </c>
      <c r="K82" s="3">
        <f t="shared" si="9"/>
        <v>0</v>
      </c>
    </row>
    <row r="83" spans="1:11" x14ac:dyDescent="0.25">
      <c r="A83" s="11" t="s">
        <v>15</v>
      </c>
      <c r="B83" s="1">
        <f>SUM(B52:B82)</f>
        <v>2696</v>
      </c>
      <c r="C83" s="1">
        <f t="shared" ref="C83:D83" si="14">SUM(C52:C82)</f>
        <v>2749</v>
      </c>
      <c r="D83" s="1">
        <f t="shared" si="14"/>
        <v>1586</v>
      </c>
      <c r="J83" s="3"/>
    </row>
    <row r="84" spans="1:11" x14ac:dyDescent="0.25">
      <c r="A84" s="7">
        <v>42005</v>
      </c>
      <c r="B84">
        <v>94</v>
      </c>
      <c r="C84">
        <v>120</v>
      </c>
      <c r="D84">
        <v>95</v>
      </c>
      <c r="F84">
        <f t="shared" si="10"/>
        <v>174890</v>
      </c>
      <c r="G84">
        <f>IF(J82="K",G82-200+B84,G82+B84)</f>
        <v>168</v>
      </c>
      <c r="H84">
        <f>IF(J82="O",H82-260+C84,H82+C84)</f>
        <v>471</v>
      </c>
      <c r="I84">
        <f>IF(J82="M",I82-320+D84,I82+D84)</f>
        <v>266</v>
      </c>
      <c r="J84" s="3" t="str">
        <f t="shared" si="8"/>
        <v>O</v>
      </c>
      <c r="K84" s="3">
        <f t="shared" si="9"/>
        <v>0</v>
      </c>
    </row>
    <row r="85" spans="1:11" x14ac:dyDescent="0.25">
      <c r="A85" s="7">
        <v>42006</v>
      </c>
      <c r="B85">
        <v>12</v>
      </c>
      <c r="C85">
        <v>5</v>
      </c>
      <c r="D85">
        <v>42</v>
      </c>
      <c r="F85">
        <f t="shared" si="10"/>
        <v>27280</v>
      </c>
      <c r="G85">
        <f t="shared" si="11"/>
        <v>180</v>
      </c>
      <c r="H85">
        <f t="shared" si="12"/>
        <v>216</v>
      </c>
      <c r="I85">
        <f t="shared" si="13"/>
        <v>308</v>
      </c>
      <c r="J85" s="3" t="str">
        <f t="shared" si="8"/>
        <v>####</v>
      </c>
      <c r="K85" s="3">
        <f t="shared" si="9"/>
        <v>1</v>
      </c>
    </row>
    <row r="86" spans="1:11" x14ac:dyDescent="0.25">
      <c r="A86" s="7">
        <v>42007</v>
      </c>
      <c r="B86">
        <v>80</v>
      </c>
      <c r="C86">
        <v>170</v>
      </c>
      <c r="D86">
        <v>96</v>
      </c>
      <c r="F86">
        <f t="shared" si="10"/>
        <v>196680</v>
      </c>
      <c r="G86">
        <f t="shared" si="11"/>
        <v>260</v>
      </c>
      <c r="H86">
        <f t="shared" si="12"/>
        <v>386</v>
      </c>
      <c r="I86">
        <f t="shared" si="13"/>
        <v>404</v>
      </c>
      <c r="J86" s="3" t="str">
        <f t="shared" si="8"/>
        <v>K</v>
      </c>
      <c r="K86" s="3">
        <f t="shared" si="9"/>
        <v>0</v>
      </c>
    </row>
    <row r="87" spans="1:11" x14ac:dyDescent="0.25">
      <c r="A87" s="7">
        <v>42008</v>
      </c>
      <c r="B87">
        <v>80</v>
      </c>
      <c r="C87">
        <v>10</v>
      </c>
      <c r="D87">
        <v>30</v>
      </c>
      <c r="F87">
        <f t="shared" si="10"/>
        <v>72400</v>
      </c>
      <c r="G87">
        <f t="shared" si="11"/>
        <v>140</v>
      </c>
      <c r="H87">
        <f t="shared" si="12"/>
        <v>396</v>
      </c>
      <c r="I87">
        <f t="shared" si="13"/>
        <v>434</v>
      </c>
      <c r="J87" s="3" t="str">
        <f t="shared" si="8"/>
        <v>O</v>
      </c>
      <c r="K87" s="3">
        <f t="shared" si="9"/>
        <v>0</v>
      </c>
    </row>
    <row r="88" spans="1:11" x14ac:dyDescent="0.25">
      <c r="A88" s="7">
        <v>42009</v>
      </c>
      <c r="B88">
        <v>90</v>
      </c>
      <c r="C88">
        <v>80</v>
      </c>
      <c r="D88">
        <v>31</v>
      </c>
      <c r="F88">
        <f t="shared" si="10"/>
        <v>123030</v>
      </c>
      <c r="G88">
        <f t="shared" si="11"/>
        <v>230</v>
      </c>
      <c r="H88">
        <f t="shared" si="12"/>
        <v>216</v>
      </c>
      <c r="I88">
        <f t="shared" si="13"/>
        <v>465</v>
      </c>
      <c r="J88" s="3" t="str">
        <f t="shared" si="8"/>
        <v>K</v>
      </c>
      <c r="K88" s="3">
        <f t="shared" si="9"/>
        <v>0</v>
      </c>
    </row>
    <row r="89" spans="1:11" x14ac:dyDescent="0.25">
      <c r="A89" s="7">
        <v>42010</v>
      </c>
      <c r="B89">
        <v>130</v>
      </c>
      <c r="C89">
        <v>163</v>
      </c>
      <c r="D89">
        <v>92</v>
      </c>
      <c r="F89">
        <f t="shared" si="10"/>
        <v>225070</v>
      </c>
      <c r="G89">
        <f t="shared" si="11"/>
        <v>160</v>
      </c>
      <c r="H89">
        <f t="shared" si="12"/>
        <v>379</v>
      </c>
      <c r="I89">
        <f t="shared" si="13"/>
        <v>557</v>
      </c>
      <c r="J89" s="3" t="str">
        <f t="shared" si="8"/>
        <v>O</v>
      </c>
      <c r="K89" s="3">
        <f t="shared" si="9"/>
        <v>0</v>
      </c>
    </row>
    <row r="90" spans="1:11" x14ac:dyDescent="0.25">
      <c r="A90" s="7">
        <v>42011</v>
      </c>
      <c r="B90">
        <v>54</v>
      </c>
      <c r="C90">
        <v>7</v>
      </c>
      <c r="D90">
        <v>79</v>
      </c>
      <c r="F90">
        <f t="shared" si="10"/>
        <v>71350</v>
      </c>
      <c r="G90">
        <f t="shared" si="11"/>
        <v>214</v>
      </c>
      <c r="H90">
        <f t="shared" si="12"/>
        <v>126</v>
      </c>
      <c r="I90">
        <f t="shared" si="13"/>
        <v>636</v>
      </c>
      <c r="J90" s="3" t="str">
        <f t="shared" si="8"/>
        <v>K</v>
      </c>
      <c r="K90" s="3">
        <f t="shared" si="9"/>
        <v>0</v>
      </c>
    </row>
    <row r="91" spans="1:11" x14ac:dyDescent="0.25">
      <c r="A91" s="7">
        <v>42012</v>
      </c>
      <c r="B91">
        <v>88</v>
      </c>
      <c r="C91">
        <v>125</v>
      </c>
      <c r="D91">
        <v>97</v>
      </c>
      <c r="F91">
        <f t="shared" si="10"/>
        <v>174640</v>
      </c>
      <c r="G91">
        <f t="shared" si="11"/>
        <v>102</v>
      </c>
      <c r="H91">
        <f t="shared" si="12"/>
        <v>251</v>
      </c>
      <c r="I91">
        <f t="shared" si="13"/>
        <v>733</v>
      </c>
      <c r="J91" s="3" t="str">
        <f t="shared" si="8"/>
        <v>M</v>
      </c>
      <c r="K91" s="3">
        <f t="shared" si="9"/>
        <v>0</v>
      </c>
    </row>
    <row r="92" spans="1:11" x14ac:dyDescent="0.25">
      <c r="A92" s="7">
        <v>42013</v>
      </c>
      <c r="B92">
        <v>83</v>
      </c>
      <c r="C92">
        <v>85</v>
      </c>
      <c r="D92">
        <v>99</v>
      </c>
      <c r="F92">
        <f t="shared" si="10"/>
        <v>147175</v>
      </c>
      <c r="G92">
        <f t="shared" si="11"/>
        <v>185</v>
      </c>
      <c r="H92">
        <f t="shared" si="12"/>
        <v>336</v>
      </c>
      <c r="I92">
        <f t="shared" si="13"/>
        <v>512</v>
      </c>
      <c r="J92" s="3" t="str">
        <f t="shared" si="8"/>
        <v>O</v>
      </c>
      <c r="K92" s="3">
        <f t="shared" si="9"/>
        <v>0</v>
      </c>
    </row>
    <row r="93" spans="1:11" x14ac:dyDescent="0.25">
      <c r="A93" s="7">
        <v>42014</v>
      </c>
      <c r="B93">
        <v>139</v>
      </c>
      <c r="C93">
        <v>155</v>
      </c>
      <c r="D93">
        <v>11</v>
      </c>
      <c r="F93">
        <f t="shared" si="10"/>
        <v>195495</v>
      </c>
      <c r="G93">
        <f t="shared" si="11"/>
        <v>324</v>
      </c>
      <c r="H93">
        <f t="shared" si="12"/>
        <v>231</v>
      </c>
      <c r="I93">
        <f t="shared" si="13"/>
        <v>523</v>
      </c>
      <c r="J93" s="3" t="str">
        <f t="shared" si="8"/>
        <v>K</v>
      </c>
      <c r="K93" s="3">
        <f t="shared" si="9"/>
        <v>0</v>
      </c>
    </row>
    <row r="94" spans="1:11" x14ac:dyDescent="0.25">
      <c r="A94" s="7">
        <v>42015</v>
      </c>
      <c r="B94">
        <v>82</v>
      </c>
      <c r="C94">
        <v>43</v>
      </c>
      <c r="D94">
        <v>93</v>
      </c>
      <c r="F94">
        <f t="shared" si="10"/>
        <v>118170</v>
      </c>
      <c r="G94">
        <f t="shared" si="11"/>
        <v>206</v>
      </c>
      <c r="H94">
        <f t="shared" si="12"/>
        <v>274</v>
      </c>
      <c r="I94">
        <f t="shared" si="13"/>
        <v>616</v>
      </c>
      <c r="J94" s="3" t="str">
        <f t="shared" si="8"/>
        <v>K</v>
      </c>
      <c r="K94" s="3">
        <f t="shared" si="9"/>
        <v>0</v>
      </c>
    </row>
    <row r="95" spans="1:11" x14ac:dyDescent="0.25">
      <c r="A95" s="7">
        <v>42016</v>
      </c>
      <c r="B95">
        <v>23</v>
      </c>
      <c r="C95">
        <v>40</v>
      </c>
      <c r="D95">
        <v>83</v>
      </c>
      <c r="F95">
        <f t="shared" si="10"/>
        <v>72095</v>
      </c>
      <c r="G95">
        <f t="shared" si="11"/>
        <v>29</v>
      </c>
      <c r="H95">
        <f t="shared" si="12"/>
        <v>314</v>
      </c>
      <c r="I95">
        <f t="shared" si="13"/>
        <v>699</v>
      </c>
      <c r="J95" s="3" t="str">
        <f t="shared" si="8"/>
        <v>O</v>
      </c>
      <c r="K95" s="3">
        <f t="shared" si="9"/>
        <v>0</v>
      </c>
    </row>
    <row r="96" spans="1:11" x14ac:dyDescent="0.25">
      <c r="A96" s="7">
        <v>42017</v>
      </c>
      <c r="B96">
        <v>118</v>
      </c>
      <c r="C96">
        <v>165</v>
      </c>
      <c r="D96">
        <v>56</v>
      </c>
      <c r="F96">
        <f t="shared" si="10"/>
        <v>204410</v>
      </c>
      <c r="G96">
        <f t="shared" si="11"/>
        <v>147</v>
      </c>
      <c r="H96">
        <f t="shared" si="12"/>
        <v>219</v>
      </c>
      <c r="I96">
        <f t="shared" si="13"/>
        <v>755</v>
      </c>
      <c r="J96" s="3" t="str">
        <f t="shared" si="8"/>
        <v>M</v>
      </c>
      <c r="K96" s="3">
        <f t="shared" si="9"/>
        <v>0</v>
      </c>
    </row>
    <row r="97" spans="1:11" x14ac:dyDescent="0.25">
      <c r="A97" s="7">
        <v>42018</v>
      </c>
      <c r="B97">
        <v>59</v>
      </c>
      <c r="C97">
        <v>35</v>
      </c>
      <c r="D97">
        <v>17</v>
      </c>
      <c r="F97">
        <f t="shared" si="10"/>
        <v>68575</v>
      </c>
      <c r="G97">
        <f t="shared" si="11"/>
        <v>206</v>
      </c>
      <c r="H97">
        <f t="shared" si="12"/>
        <v>254</v>
      </c>
      <c r="I97">
        <f t="shared" si="13"/>
        <v>452</v>
      </c>
      <c r="J97" s="3" t="str">
        <f t="shared" si="8"/>
        <v>K</v>
      </c>
      <c r="K97" s="3">
        <f t="shared" si="9"/>
        <v>0</v>
      </c>
    </row>
    <row r="98" spans="1:11" x14ac:dyDescent="0.25">
      <c r="A98" s="7">
        <v>42019</v>
      </c>
      <c r="B98">
        <v>127</v>
      </c>
      <c r="C98">
        <v>58</v>
      </c>
      <c r="D98">
        <v>39</v>
      </c>
      <c r="F98">
        <f t="shared" si="10"/>
        <v>137775</v>
      </c>
      <c r="G98">
        <f t="shared" si="11"/>
        <v>133</v>
      </c>
      <c r="H98">
        <f t="shared" si="12"/>
        <v>312</v>
      </c>
      <c r="I98">
        <f t="shared" si="13"/>
        <v>491</v>
      </c>
      <c r="J98" s="3" t="str">
        <f t="shared" si="8"/>
        <v>O</v>
      </c>
      <c r="K98" s="3">
        <f t="shared" si="9"/>
        <v>0</v>
      </c>
    </row>
    <row r="99" spans="1:11" x14ac:dyDescent="0.25">
      <c r="A99" s="7">
        <v>42020</v>
      </c>
      <c r="B99">
        <v>121</v>
      </c>
      <c r="C99">
        <v>175</v>
      </c>
      <c r="D99">
        <v>77</v>
      </c>
      <c r="F99">
        <f t="shared" si="10"/>
        <v>220645</v>
      </c>
      <c r="G99">
        <f t="shared" si="11"/>
        <v>254</v>
      </c>
      <c r="H99">
        <f t="shared" si="12"/>
        <v>227</v>
      </c>
      <c r="I99">
        <f t="shared" si="13"/>
        <v>568</v>
      </c>
      <c r="J99" s="3" t="str">
        <f t="shared" si="8"/>
        <v>K</v>
      </c>
      <c r="K99" s="3">
        <f t="shared" si="9"/>
        <v>0</v>
      </c>
    </row>
    <row r="100" spans="1:11" x14ac:dyDescent="0.25">
      <c r="A100" s="7">
        <v>42021</v>
      </c>
      <c r="B100">
        <v>80</v>
      </c>
      <c r="C100">
        <v>101</v>
      </c>
      <c r="D100">
        <v>3</v>
      </c>
      <c r="F100">
        <f t="shared" si="10"/>
        <v>118560</v>
      </c>
      <c r="G100">
        <f t="shared" si="11"/>
        <v>134</v>
      </c>
      <c r="H100">
        <f t="shared" si="12"/>
        <v>328</v>
      </c>
      <c r="I100">
        <f t="shared" si="13"/>
        <v>571</v>
      </c>
      <c r="J100" s="3" t="str">
        <f t="shared" si="8"/>
        <v>O</v>
      </c>
      <c r="K100" s="3">
        <f t="shared" si="9"/>
        <v>0</v>
      </c>
    </row>
    <row r="101" spans="1:11" x14ac:dyDescent="0.25">
      <c r="A101" s="7">
        <v>42022</v>
      </c>
      <c r="B101">
        <v>189</v>
      </c>
      <c r="C101">
        <v>161</v>
      </c>
      <c r="D101">
        <v>53</v>
      </c>
      <c r="F101">
        <f t="shared" si="10"/>
        <v>249425</v>
      </c>
      <c r="G101">
        <f t="shared" si="11"/>
        <v>323</v>
      </c>
      <c r="H101">
        <f t="shared" si="12"/>
        <v>229</v>
      </c>
      <c r="I101">
        <f t="shared" si="13"/>
        <v>624</v>
      </c>
      <c r="J101" s="3" t="str">
        <f t="shared" si="8"/>
        <v>K</v>
      </c>
      <c r="K101" s="3">
        <f t="shared" si="9"/>
        <v>0</v>
      </c>
    </row>
    <row r="102" spans="1:11" x14ac:dyDescent="0.25">
      <c r="A102" s="7">
        <v>42023</v>
      </c>
      <c r="B102">
        <v>18</v>
      </c>
      <c r="C102">
        <v>61</v>
      </c>
      <c r="D102">
        <v>19</v>
      </c>
      <c r="F102">
        <f t="shared" si="10"/>
        <v>57370</v>
      </c>
      <c r="G102">
        <f t="shared" si="11"/>
        <v>141</v>
      </c>
      <c r="H102">
        <f t="shared" si="12"/>
        <v>290</v>
      </c>
      <c r="I102">
        <f t="shared" si="13"/>
        <v>643</v>
      </c>
      <c r="J102" s="3" t="str">
        <f t="shared" si="8"/>
        <v>O</v>
      </c>
      <c r="K102" s="3">
        <f t="shared" si="9"/>
        <v>0</v>
      </c>
    </row>
    <row r="103" spans="1:11" x14ac:dyDescent="0.25">
      <c r="A103" s="7">
        <v>42024</v>
      </c>
      <c r="B103">
        <v>68</v>
      </c>
      <c r="C103">
        <v>127</v>
      </c>
      <c r="D103">
        <v>3</v>
      </c>
      <c r="F103">
        <f t="shared" si="10"/>
        <v>126460</v>
      </c>
      <c r="G103">
        <f t="shared" si="11"/>
        <v>209</v>
      </c>
      <c r="H103">
        <f t="shared" si="12"/>
        <v>157</v>
      </c>
      <c r="I103">
        <f t="shared" si="13"/>
        <v>646</v>
      </c>
      <c r="J103" s="3" t="str">
        <f t="shared" si="8"/>
        <v>K</v>
      </c>
      <c r="K103" s="3">
        <f t="shared" si="9"/>
        <v>0</v>
      </c>
    </row>
    <row r="104" spans="1:11" x14ac:dyDescent="0.25">
      <c r="A104" s="7">
        <v>42025</v>
      </c>
      <c r="B104">
        <v>37</v>
      </c>
      <c r="C104">
        <v>112</v>
      </c>
      <c r="D104">
        <v>68</v>
      </c>
      <c r="F104">
        <f t="shared" si="10"/>
        <v>120625</v>
      </c>
      <c r="G104">
        <f t="shared" si="11"/>
        <v>46</v>
      </c>
      <c r="H104">
        <f t="shared" si="12"/>
        <v>269</v>
      </c>
      <c r="I104">
        <f t="shared" si="13"/>
        <v>714</v>
      </c>
      <c r="J104" s="3" t="str">
        <f t="shared" si="8"/>
        <v>O</v>
      </c>
      <c r="K104" s="3">
        <f t="shared" si="9"/>
        <v>0</v>
      </c>
    </row>
    <row r="105" spans="1:11" x14ac:dyDescent="0.25">
      <c r="A105" s="7">
        <v>42026</v>
      </c>
      <c r="B105">
        <v>40</v>
      </c>
      <c r="C105">
        <v>140</v>
      </c>
      <c r="D105">
        <v>15</v>
      </c>
      <c r="F105">
        <f t="shared" si="10"/>
        <v>119900</v>
      </c>
      <c r="G105">
        <f t="shared" si="11"/>
        <v>86</v>
      </c>
      <c r="H105">
        <f t="shared" si="12"/>
        <v>149</v>
      </c>
      <c r="I105">
        <f t="shared" si="13"/>
        <v>729</v>
      </c>
      <c r="J105" s="3" t="str">
        <f t="shared" si="8"/>
        <v>M</v>
      </c>
      <c r="K105" s="3">
        <f t="shared" si="9"/>
        <v>0</v>
      </c>
    </row>
    <row r="106" spans="1:11" x14ac:dyDescent="0.25">
      <c r="A106" s="7">
        <v>42027</v>
      </c>
      <c r="B106">
        <v>189</v>
      </c>
      <c r="C106">
        <v>87</v>
      </c>
      <c r="D106">
        <v>64</v>
      </c>
      <c r="F106">
        <f t="shared" si="10"/>
        <v>207725</v>
      </c>
      <c r="G106">
        <f t="shared" si="11"/>
        <v>275</v>
      </c>
      <c r="H106">
        <f t="shared" si="12"/>
        <v>236</v>
      </c>
      <c r="I106">
        <f t="shared" si="13"/>
        <v>473</v>
      </c>
      <c r="J106" s="3" t="str">
        <f t="shared" si="8"/>
        <v>K</v>
      </c>
      <c r="K106" s="3">
        <f t="shared" si="9"/>
        <v>0</v>
      </c>
    </row>
    <row r="107" spans="1:11" x14ac:dyDescent="0.25">
      <c r="A107" s="7">
        <v>42028</v>
      </c>
      <c r="B107">
        <v>145</v>
      </c>
      <c r="C107">
        <v>18</v>
      </c>
      <c r="D107">
        <v>1</v>
      </c>
      <c r="F107">
        <f t="shared" si="10"/>
        <v>110865</v>
      </c>
      <c r="G107">
        <f t="shared" si="11"/>
        <v>220</v>
      </c>
      <c r="H107">
        <f t="shared" si="12"/>
        <v>254</v>
      </c>
      <c r="I107">
        <f t="shared" si="13"/>
        <v>474</v>
      </c>
      <c r="J107" s="3" t="str">
        <f t="shared" si="8"/>
        <v>K</v>
      </c>
      <c r="K107" s="3">
        <f t="shared" si="9"/>
        <v>0</v>
      </c>
    </row>
    <row r="108" spans="1:11" x14ac:dyDescent="0.25">
      <c r="A108" s="7">
        <v>42029</v>
      </c>
      <c r="B108">
        <v>148</v>
      </c>
      <c r="C108">
        <v>27</v>
      </c>
      <c r="D108">
        <v>13</v>
      </c>
      <c r="F108">
        <f t="shared" si="10"/>
        <v>123060</v>
      </c>
      <c r="G108">
        <f t="shared" si="11"/>
        <v>168</v>
      </c>
      <c r="H108">
        <f t="shared" si="12"/>
        <v>281</v>
      </c>
      <c r="I108">
        <f t="shared" si="13"/>
        <v>487</v>
      </c>
      <c r="J108" s="3" t="str">
        <f t="shared" si="8"/>
        <v>O</v>
      </c>
      <c r="K108" s="3">
        <f t="shared" si="9"/>
        <v>0</v>
      </c>
    </row>
    <row r="109" spans="1:11" x14ac:dyDescent="0.25">
      <c r="A109" s="7">
        <v>42030</v>
      </c>
      <c r="B109">
        <v>127</v>
      </c>
      <c r="C109">
        <v>161</v>
      </c>
      <c r="D109">
        <v>31</v>
      </c>
      <c r="F109">
        <f t="shared" si="10"/>
        <v>198595</v>
      </c>
      <c r="G109">
        <f t="shared" si="11"/>
        <v>295</v>
      </c>
      <c r="H109">
        <f t="shared" si="12"/>
        <v>182</v>
      </c>
      <c r="I109">
        <f t="shared" si="13"/>
        <v>518</v>
      </c>
      <c r="J109" s="3" t="str">
        <f t="shared" si="8"/>
        <v>K</v>
      </c>
      <c r="K109" s="3">
        <f t="shared" si="9"/>
        <v>0</v>
      </c>
    </row>
    <row r="110" spans="1:11" x14ac:dyDescent="0.25">
      <c r="A110" s="7">
        <v>42031</v>
      </c>
      <c r="B110">
        <v>131</v>
      </c>
      <c r="C110">
        <v>1</v>
      </c>
      <c r="D110">
        <v>98</v>
      </c>
      <c r="F110">
        <f t="shared" si="10"/>
        <v>127595</v>
      </c>
      <c r="G110">
        <f t="shared" si="11"/>
        <v>226</v>
      </c>
      <c r="H110">
        <f t="shared" si="12"/>
        <v>183</v>
      </c>
      <c r="I110">
        <f t="shared" si="13"/>
        <v>616</v>
      </c>
      <c r="J110" s="3" t="str">
        <f t="shared" si="8"/>
        <v>K</v>
      </c>
      <c r="K110" s="3">
        <f t="shared" si="9"/>
        <v>0</v>
      </c>
    </row>
    <row r="111" spans="1:11" x14ac:dyDescent="0.25">
      <c r="A111" s="7">
        <v>42032</v>
      </c>
      <c r="B111">
        <v>142</v>
      </c>
      <c r="C111">
        <v>131</v>
      </c>
      <c r="D111">
        <v>62</v>
      </c>
      <c r="F111">
        <f t="shared" si="10"/>
        <v>202050</v>
      </c>
      <c r="G111">
        <f t="shared" si="11"/>
        <v>168</v>
      </c>
      <c r="H111">
        <f t="shared" si="12"/>
        <v>314</v>
      </c>
      <c r="I111">
        <f t="shared" si="13"/>
        <v>678</v>
      </c>
      <c r="J111" s="3" t="str">
        <f t="shared" si="8"/>
        <v>O</v>
      </c>
      <c r="K111" s="3">
        <f t="shared" si="9"/>
        <v>0</v>
      </c>
    </row>
    <row r="112" spans="1:11" x14ac:dyDescent="0.25">
      <c r="A112" s="7">
        <v>42033</v>
      </c>
      <c r="B112">
        <v>121</v>
      </c>
      <c r="C112">
        <v>150</v>
      </c>
      <c r="D112">
        <v>25</v>
      </c>
      <c r="F112">
        <f t="shared" si="10"/>
        <v>185385</v>
      </c>
      <c r="G112">
        <f>IF(J111="K",G111-200+B112,G111+B112)</f>
        <v>289</v>
      </c>
      <c r="H112">
        <f>IF(J111="O",H111-260+C112,H111+C112)</f>
        <v>204</v>
      </c>
      <c r="I112">
        <f>IF(J111="M",I111-320+D112,I111+D112)</f>
        <v>703</v>
      </c>
      <c r="J112" s="3" t="str">
        <f t="shared" si="8"/>
        <v>K</v>
      </c>
      <c r="K112" s="3">
        <f t="shared" si="9"/>
        <v>0</v>
      </c>
    </row>
    <row r="113" spans="1:11" x14ac:dyDescent="0.25">
      <c r="A113" s="7">
        <v>42034</v>
      </c>
      <c r="B113">
        <v>33</v>
      </c>
      <c r="C113">
        <v>113</v>
      </c>
      <c r="D113">
        <v>62</v>
      </c>
      <c r="F113">
        <f t="shared" si="10"/>
        <v>116225</v>
      </c>
      <c r="G113">
        <f t="shared" si="11"/>
        <v>122</v>
      </c>
      <c r="H113">
        <f t="shared" si="12"/>
        <v>317</v>
      </c>
      <c r="I113">
        <f t="shared" si="13"/>
        <v>765</v>
      </c>
      <c r="J113" s="3" t="str">
        <f t="shared" si="8"/>
        <v>O</v>
      </c>
      <c r="K113" s="3">
        <f t="shared" si="9"/>
        <v>0</v>
      </c>
    </row>
    <row r="114" spans="1:11" x14ac:dyDescent="0.25">
      <c r="A114" s="7">
        <v>42035</v>
      </c>
      <c r="B114">
        <v>142</v>
      </c>
      <c r="C114">
        <v>44</v>
      </c>
      <c r="D114">
        <v>92</v>
      </c>
      <c r="F114">
        <f t="shared" si="10"/>
        <v>159510</v>
      </c>
      <c r="G114">
        <f t="shared" si="11"/>
        <v>264</v>
      </c>
      <c r="H114">
        <f t="shared" si="12"/>
        <v>101</v>
      </c>
      <c r="I114">
        <f t="shared" si="13"/>
        <v>857</v>
      </c>
      <c r="J114" s="3" t="str">
        <f t="shared" si="8"/>
        <v>K</v>
      </c>
      <c r="K114" s="3">
        <f t="shared" si="9"/>
        <v>0</v>
      </c>
    </row>
    <row r="115" spans="1:11" x14ac:dyDescent="0.25">
      <c r="A115" s="11" t="s">
        <v>15</v>
      </c>
      <c r="B115" s="1">
        <f>SUM(B84:B114)</f>
        <v>2990</v>
      </c>
      <c r="C115" s="1">
        <f t="shared" ref="C115:D115" si="15">SUM(C84:C114)</f>
        <v>2870</v>
      </c>
      <c r="D115" s="1">
        <f t="shared" si="15"/>
        <v>1646</v>
      </c>
      <c r="J115" s="3"/>
    </row>
    <row r="116" spans="1:11" x14ac:dyDescent="0.25">
      <c r="A116" s="7">
        <v>42036</v>
      </c>
      <c r="B116">
        <v>119</v>
      </c>
      <c r="C116">
        <v>167</v>
      </c>
      <c r="D116">
        <v>64</v>
      </c>
      <c r="F116">
        <f t="shared" si="10"/>
        <v>209375</v>
      </c>
      <c r="G116">
        <f>IF(J114="K",G114-200+B116,G114+B116)</f>
        <v>183</v>
      </c>
      <c r="H116">
        <f>IF(J114="O",H114-260+C116,H114+C116)</f>
        <v>268</v>
      </c>
      <c r="I116">
        <f>IF(J114="M",I114-320+D116,I114+D116)</f>
        <v>921</v>
      </c>
      <c r="J116" s="3" t="str">
        <f t="shared" si="8"/>
        <v>O</v>
      </c>
      <c r="K116" s="3">
        <f t="shared" si="9"/>
        <v>0</v>
      </c>
    </row>
    <row r="117" spans="1:11" x14ac:dyDescent="0.25">
      <c r="A117" s="7">
        <v>42037</v>
      </c>
      <c r="B117">
        <v>54</v>
      </c>
      <c r="C117">
        <v>109</v>
      </c>
      <c r="D117">
        <v>65</v>
      </c>
      <c r="F117">
        <f t="shared" si="10"/>
        <v>129270</v>
      </c>
      <c r="G117">
        <f t="shared" si="11"/>
        <v>237</v>
      </c>
      <c r="H117">
        <f t="shared" si="12"/>
        <v>117</v>
      </c>
      <c r="I117">
        <f t="shared" si="13"/>
        <v>986</v>
      </c>
      <c r="J117" s="3" t="str">
        <f t="shared" si="8"/>
        <v>K</v>
      </c>
      <c r="K117" s="3">
        <f t="shared" si="9"/>
        <v>0</v>
      </c>
    </row>
    <row r="118" spans="1:11" x14ac:dyDescent="0.25">
      <c r="A118" s="7">
        <v>42038</v>
      </c>
      <c r="B118">
        <v>53</v>
      </c>
      <c r="C118">
        <v>94</v>
      </c>
      <c r="D118">
        <v>43</v>
      </c>
      <c r="F118">
        <f t="shared" si="10"/>
        <v>110925</v>
      </c>
      <c r="G118">
        <f t="shared" si="11"/>
        <v>90</v>
      </c>
      <c r="H118">
        <f t="shared" si="12"/>
        <v>211</v>
      </c>
      <c r="I118">
        <f t="shared" si="13"/>
        <v>1029</v>
      </c>
      <c r="J118" s="3" t="str">
        <f t="shared" si="8"/>
        <v>M</v>
      </c>
      <c r="K118" s="3">
        <f t="shared" si="9"/>
        <v>0</v>
      </c>
    </row>
    <row r="119" spans="1:11" x14ac:dyDescent="0.25">
      <c r="A119" s="7">
        <v>42039</v>
      </c>
      <c r="B119">
        <v>165</v>
      </c>
      <c r="C119">
        <v>101</v>
      </c>
      <c r="D119">
        <v>8</v>
      </c>
      <c r="F119">
        <f t="shared" si="10"/>
        <v>178685</v>
      </c>
      <c r="G119">
        <f t="shared" si="11"/>
        <v>255</v>
      </c>
      <c r="H119">
        <f t="shared" si="12"/>
        <v>312</v>
      </c>
      <c r="I119">
        <f t="shared" si="13"/>
        <v>717</v>
      </c>
      <c r="J119" s="3" t="str">
        <f t="shared" si="8"/>
        <v>K</v>
      </c>
      <c r="K119" s="3">
        <f t="shared" si="9"/>
        <v>0</v>
      </c>
    </row>
    <row r="120" spans="1:11" x14ac:dyDescent="0.25">
      <c r="A120" s="7">
        <v>42040</v>
      </c>
      <c r="B120">
        <v>159</v>
      </c>
      <c r="C120">
        <v>68</v>
      </c>
      <c r="D120">
        <v>96</v>
      </c>
      <c r="F120">
        <f t="shared" si="10"/>
        <v>187555</v>
      </c>
      <c r="G120">
        <f t="shared" si="11"/>
        <v>214</v>
      </c>
      <c r="H120">
        <f t="shared" si="12"/>
        <v>380</v>
      </c>
      <c r="I120">
        <f t="shared" si="13"/>
        <v>813</v>
      </c>
      <c r="J120" s="3" t="str">
        <f t="shared" si="8"/>
        <v>K</v>
      </c>
      <c r="K120" s="3">
        <f t="shared" si="9"/>
        <v>0</v>
      </c>
    </row>
    <row r="121" spans="1:11" x14ac:dyDescent="0.25">
      <c r="A121" s="7">
        <v>42041</v>
      </c>
      <c r="B121">
        <v>79</v>
      </c>
      <c r="C121">
        <v>119</v>
      </c>
      <c r="D121">
        <v>35</v>
      </c>
      <c r="F121">
        <f t="shared" si="10"/>
        <v>141195</v>
      </c>
      <c r="G121">
        <f t="shared" si="11"/>
        <v>93</v>
      </c>
      <c r="H121">
        <f t="shared" si="12"/>
        <v>499</v>
      </c>
      <c r="I121">
        <f t="shared" si="13"/>
        <v>848</v>
      </c>
      <c r="J121" s="3" t="str">
        <f t="shared" si="8"/>
        <v>O</v>
      </c>
      <c r="K121" s="3">
        <f t="shared" si="9"/>
        <v>0</v>
      </c>
    </row>
    <row r="122" spans="1:11" x14ac:dyDescent="0.25">
      <c r="A122" s="7">
        <v>42042</v>
      </c>
      <c r="B122">
        <v>128</v>
      </c>
      <c r="C122">
        <v>148</v>
      </c>
      <c r="D122">
        <v>77</v>
      </c>
      <c r="F122">
        <f t="shared" si="10"/>
        <v>208700</v>
      </c>
      <c r="G122">
        <f t="shared" si="11"/>
        <v>221</v>
      </c>
      <c r="H122">
        <f t="shared" si="12"/>
        <v>387</v>
      </c>
      <c r="I122">
        <f t="shared" si="13"/>
        <v>925</v>
      </c>
      <c r="J122" s="3" t="str">
        <f t="shared" si="8"/>
        <v>K</v>
      </c>
      <c r="K122" s="3">
        <f t="shared" si="9"/>
        <v>0</v>
      </c>
    </row>
    <row r="123" spans="1:11" x14ac:dyDescent="0.25">
      <c r="A123" s="7">
        <v>42043</v>
      </c>
      <c r="B123">
        <v>195</v>
      </c>
      <c r="C123">
        <v>39</v>
      </c>
      <c r="D123">
        <v>77</v>
      </c>
      <c r="F123">
        <f t="shared" si="10"/>
        <v>187015</v>
      </c>
      <c r="G123">
        <f t="shared" si="11"/>
        <v>216</v>
      </c>
      <c r="H123">
        <f t="shared" si="12"/>
        <v>426</v>
      </c>
      <c r="I123">
        <f t="shared" si="13"/>
        <v>1002</v>
      </c>
      <c r="J123" s="3" t="str">
        <f t="shared" si="8"/>
        <v>K</v>
      </c>
      <c r="K123" s="3">
        <f t="shared" si="9"/>
        <v>0</v>
      </c>
    </row>
    <row r="124" spans="1:11" x14ac:dyDescent="0.25">
      <c r="A124" s="7">
        <v>42044</v>
      </c>
      <c r="B124">
        <v>87</v>
      </c>
      <c r="C124">
        <v>8</v>
      </c>
      <c r="D124">
        <v>17</v>
      </c>
      <c r="F124">
        <f t="shared" si="10"/>
        <v>71015</v>
      </c>
      <c r="G124">
        <f t="shared" si="11"/>
        <v>103</v>
      </c>
      <c r="H124">
        <f t="shared" si="12"/>
        <v>434</v>
      </c>
      <c r="I124">
        <f t="shared" si="13"/>
        <v>1019</v>
      </c>
      <c r="J124" s="3" t="str">
        <f t="shared" si="8"/>
        <v>O</v>
      </c>
      <c r="K124" s="3">
        <f t="shared" si="9"/>
        <v>0</v>
      </c>
    </row>
    <row r="125" spans="1:11" x14ac:dyDescent="0.25">
      <c r="A125" s="7">
        <v>42045</v>
      </c>
      <c r="B125">
        <v>114</v>
      </c>
      <c r="C125">
        <v>124</v>
      </c>
      <c r="D125">
        <v>94</v>
      </c>
      <c r="F125">
        <f t="shared" si="10"/>
        <v>190690</v>
      </c>
      <c r="G125">
        <f t="shared" si="11"/>
        <v>217</v>
      </c>
      <c r="H125">
        <f t="shared" si="12"/>
        <v>298</v>
      </c>
      <c r="I125">
        <f t="shared" si="13"/>
        <v>1113</v>
      </c>
      <c r="J125" s="3" t="str">
        <f t="shared" si="8"/>
        <v>K</v>
      </c>
      <c r="K125" s="3">
        <f t="shared" si="9"/>
        <v>0</v>
      </c>
    </row>
    <row r="126" spans="1:11" x14ac:dyDescent="0.25">
      <c r="A126" s="7">
        <v>42046</v>
      </c>
      <c r="B126">
        <v>126</v>
      </c>
      <c r="C126">
        <v>122</v>
      </c>
      <c r="D126">
        <v>39</v>
      </c>
      <c r="F126">
        <f t="shared" si="10"/>
        <v>176770</v>
      </c>
      <c r="G126">
        <f t="shared" si="11"/>
        <v>143</v>
      </c>
      <c r="H126">
        <f t="shared" si="12"/>
        <v>420</v>
      </c>
      <c r="I126">
        <f t="shared" si="13"/>
        <v>1152</v>
      </c>
      <c r="J126" s="3" t="str">
        <f t="shared" si="8"/>
        <v>O</v>
      </c>
      <c r="K126" s="3">
        <f t="shared" si="9"/>
        <v>0</v>
      </c>
    </row>
    <row r="127" spans="1:11" x14ac:dyDescent="0.25">
      <c r="A127" s="7">
        <v>42047</v>
      </c>
      <c r="B127">
        <v>96</v>
      </c>
      <c r="C127">
        <v>113</v>
      </c>
      <c r="D127">
        <v>28</v>
      </c>
      <c r="F127">
        <f t="shared" si="10"/>
        <v>146460</v>
      </c>
      <c r="G127">
        <f t="shared" si="11"/>
        <v>239</v>
      </c>
      <c r="H127">
        <f t="shared" si="12"/>
        <v>273</v>
      </c>
      <c r="I127">
        <f t="shared" si="13"/>
        <v>1180</v>
      </c>
      <c r="J127" s="3" t="str">
        <f t="shared" si="8"/>
        <v>K</v>
      </c>
      <c r="K127" s="3">
        <f t="shared" si="9"/>
        <v>0</v>
      </c>
    </row>
    <row r="128" spans="1:11" x14ac:dyDescent="0.25">
      <c r="A128" s="7">
        <v>42048</v>
      </c>
      <c r="B128">
        <v>165</v>
      </c>
      <c r="C128">
        <v>4</v>
      </c>
      <c r="D128">
        <v>83</v>
      </c>
      <c r="F128">
        <f t="shared" si="10"/>
        <v>147045</v>
      </c>
      <c r="G128">
        <f t="shared" si="11"/>
        <v>204</v>
      </c>
      <c r="H128">
        <f t="shared" si="12"/>
        <v>277</v>
      </c>
      <c r="I128">
        <f t="shared" si="13"/>
        <v>1263</v>
      </c>
      <c r="J128" s="3" t="str">
        <f t="shared" si="8"/>
        <v>K</v>
      </c>
      <c r="K128" s="3">
        <f t="shared" si="9"/>
        <v>0</v>
      </c>
    </row>
    <row r="129" spans="1:11" x14ac:dyDescent="0.25">
      <c r="A129" s="7">
        <v>42049</v>
      </c>
      <c r="B129">
        <v>1</v>
      </c>
      <c r="C129">
        <v>117</v>
      </c>
      <c r="D129">
        <v>76</v>
      </c>
      <c r="F129">
        <f t="shared" si="10"/>
        <v>102105</v>
      </c>
      <c r="G129">
        <f t="shared" si="11"/>
        <v>5</v>
      </c>
      <c r="H129">
        <f t="shared" si="12"/>
        <v>394</v>
      </c>
      <c r="I129">
        <f t="shared" si="13"/>
        <v>1339</v>
      </c>
      <c r="J129" s="3" t="str">
        <f t="shared" si="8"/>
        <v>O</v>
      </c>
      <c r="K129" s="3">
        <f t="shared" si="9"/>
        <v>0</v>
      </c>
    </row>
    <row r="130" spans="1:11" x14ac:dyDescent="0.25">
      <c r="A130" s="7">
        <v>42050</v>
      </c>
      <c r="B130">
        <v>107</v>
      </c>
      <c r="C130">
        <v>70</v>
      </c>
      <c r="D130">
        <v>28</v>
      </c>
      <c r="F130">
        <f t="shared" si="10"/>
        <v>127335</v>
      </c>
      <c r="G130">
        <f t="shared" si="11"/>
        <v>112</v>
      </c>
      <c r="H130">
        <f t="shared" si="12"/>
        <v>204</v>
      </c>
      <c r="I130">
        <f t="shared" si="13"/>
        <v>1367</v>
      </c>
      <c r="J130" s="3" t="str">
        <f t="shared" si="8"/>
        <v>M</v>
      </c>
      <c r="K130" s="3">
        <f t="shared" si="9"/>
        <v>0</v>
      </c>
    </row>
    <row r="131" spans="1:11" x14ac:dyDescent="0.25">
      <c r="A131" s="7">
        <v>42051</v>
      </c>
      <c r="B131">
        <v>83</v>
      </c>
      <c r="C131">
        <v>81</v>
      </c>
      <c r="D131">
        <v>1</v>
      </c>
      <c r="F131">
        <f t="shared" si="10"/>
        <v>107455</v>
      </c>
      <c r="G131">
        <f t="shared" si="11"/>
        <v>195</v>
      </c>
      <c r="H131">
        <f t="shared" si="12"/>
        <v>285</v>
      </c>
      <c r="I131">
        <f t="shared" si="13"/>
        <v>1048</v>
      </c>
      <c r="J131" s="3" t="str">
        <f t="shared" si="8"/>
        <v>O</v>
      </c>
      <c r="K131" s="3">
        <f t="shared" si="9"/>
        <v>0</v>
      </c>
    </row>
    <row r="132" spans="1:11" x14ac:dyDescent="0.25">
      <c r="A132" s="7">
        <v>42052</v>
      </c>
      <c r="B132">
        <v>43</v>
      </c>
      <c r="C132">
        <v>109</v>
      </c>
      <c r="D132">
        <v>50</v>
      </c>
      <c r="F132">
        <f t="shared" si="10"/>
        <v>116035</v>
      </c>
      <c r="G132">
        <f t="shared" si="11"/>
        <v>238</v>
      </c>
      <c r="H132">
        <f t="shared" si="12"/>
        <v>134</v>
      </c>
      <c r="I132">
        <f t="shared" si="13"/>
        <v>1098</v>
      </c>
      <c r="J132" s="3" t="str">
        <f t="shared" si="8"/>
        <v>K</v>
      </c>
      <c r="K132" s="3">
        <f t="shared" si="9"/>
        <v>0</v>
      </c>
    </row>
    <row r="133" spans="1:11" x14ac:dyDescent="0.25">
      <c r="A133" s="7">
        <v>42053</v>
      </c>
      <c r="B133">
        <v>52</v>
      </c>
      <c r="C133">
        <v>110</v>
      </c>
      <c r="D133">
        <v>19</v>
      </c>
      <c r="F133">
        <f t="shared" si="10"/>
        <v>111040</v>
      </c>
      <c r="G133">
        <f t="shared" si="11"/>
        <v>90</v>
      </c>
      <c r="H133">
        <f t="shared" si="12"/>
        <v>244</v>
      </c>
      <c r="I133">
        <f t="shared" si="13"/>
        <v>1117</v>
      </c>
      <c r="J133" s="3" t="str">
        <f t="shared" si="8"/>
        <v>M</v>
      </c>
      <c r="K133" s="3">
        <f t="shared" si="9"/>
        <v>0</v>
      </c>
    </row>
    <row r="134" spans="1:11" x14ac:dyDescent="0.25">
      <c r="A134" s="7">
        <v>42054</v>
      </c>
      <c r="B134">
        <v>104</v>
      </c>
      <c r="C134">
        <v>132</v>
      </c>
      <c r="D134">
        <v>57</v>
      </c>
      <c r="F134">
        <f t="shared" si="10"/>
        <v>174740</v>
      </c>
      <c r="G134">
        <f t="shared" si="11"/>
        <v>194</v>
      </c>
      <c r="H134">
        <f t="shared" si="12"/>
        <v>376</v>
      </c>
      <c r="I134">
        <f t="shared" si="13"/>
        <v>854</v>
      </c>
      <c r="J134" s="3" t="str">
        <f t="shared" si="8"/>
        <v>O</v>
      </c>
      <c r="K134" s="3">
        <f t="shared" si="9"/>
        <v>0</v>
      </c>
    </row>
    <row r="135" spans="1:11" x14ac:dyDescent="0.25">
      <c r="A135" s="7">
        <v>42055</v>
      </c>
      <c r="B135">
        <v>57</v>
      </c>
      <c r="C135">
        <v>150</v>
      </c>
      <c r="D135">
        <v>36</v>
      </c>
      <c r="F135">
        <f t="shared" si="10"/>
        <v>145725</v>
      </c>
      <c r="G135">
        <f t="shared" si="11"/>
        <v>251</v>
      </c>
      <c r="H135">
        <f t="shared" si="12"/>
        <v>266</v>
      </c>
      <c r="I135">
        <f t="shared" si="13"/>
        <v>890</v>
      </c>
      <c r="J135" s="3" t="str">
        <f t="shared" si="8"/>
        <v>K</v>
      </c>
      <c r="K135" s="3">
        <f t="shared" si="9"/>
        <v>0</v>
      </c>
    </row>
    <row r="136" spans="1:11" x14ac:dyDescent="0.25">
      <c r="A136" s="7">
        <v>42056</v>
      </c>
      <c r="B136">
        <v>86</v>
      </c>
      <c r="C136">
        <v>183</v>
      </c>
      <c r="D136">
        <v>0</v>
      </c>
      <c r="F136">
        <f t="shared" si="10"/>
        <v>172370</v>
      </c>
      <c r="G136">
        <f t="shared" si="11"/>
        <v>137</v>
      </c>
      <c r="H136">
        <f t="shared" si="12"/>
        <v>449</v>
      </c>
      <c r="I136">
        <f t="shared" si="13"/>
        <v>890</v>
      </c>
      <c r="J136" s="3" t="str">
        <f t="shared" ref="J136:J158" si="16">IF(G136&gt;=200,"K",IF(H136&gt;=260,"O",IF(I136&gt;320,"M","####")))</f>
        <v>O</v>
      </c>
      <c r="K136" s="3">
        <f t="shared" ref="K136:K158" si="17">IF(J136="####",1,0)</f>
        <v>0</v>
      </c>
    </row>
    <row r="137" spans="1:11" x14ac:dyDescent="0.25">
      <c r="A137" s="7">
        <v>42057</v>
      </c>
      <c r="B137">
        <v>108</v>
      </c>
      <c r="C137">
        <v>20</v>
      </c>
      <c r="D137">
        <v>87</v>
      </c>
      <c r="F137">
        <f t="shared" ref="F137:F191" si="18">B137*$P$5+C137*$P$6+D137*$P$7</f>
        <v>119440</v>
      </c>
      <c r="G137">
        <f t="shared" ref="G137:G158" si="19">IF(J136="K",G136-200+B137,G136+B137)</f>
        <v>245</v>
      </c>
      <c r="H137">
        <f t="shared" ref="H137:H158" si="20">IF(J136="O",H136-260+C137,H136+C137)</f>
        <v>209</v>
      </c>
      <c r="I137">
        <f t="shared" ref="I137:I158" si="21">IF(J136="M",I136-320+D137,I136+D137)</f>
        <v>977</v>
      </c>
      <c r="J137" s="3" t="str">
        <f t="shared" si="16"/>
        <v>K</v>
      </c>
      <c r="K137" s="3">
        <f t="shared" si="17"/>
        <v>0</v>
      </c>
    </row>
    <row r="138" spans="1:11" x14ac:dyDescent="0.25">
      <c r="A138" s="7">
        <v>42058</v>
      </c>
      <c r="B138">
        <v>102</v>
      </c>
      <c r="C138">
        <v>142</v>
      </c>
      <c r="D138">
        <v>20</v>
      </c>
      <c r="F138">
        <f t="shared" si="18"/>
        <v>165510</v>
      </c>
      <c r="G138">
        <f t="shared" si="19"/>
        <v>147</v>
      </c>
      <c r="H138">
        <f t="shared" si="20"/>
        <v>351</v>
      </c>
      <c r="I138">
        <f t="shared" si="21"/>
        <v>997</v>
      </c>
      <c r="J138" s="3" t="str">
        <f t="shared" si="16"/>
        <v>O</v>
      </c>
      <c r="K138" s="3">
        <f t="shared" si="17"/>
        <v>0</v>
      </c>
    </row>
    <row r="139" spans="1:11" x14ac:dyDescent="0.25">
      <c r="A139" s="7">
        <v>42059</v>
      </c>
      <c r="B139">
        <v>81</v>
      </c>
      <c r="C139">
        <v>133</v>
      </c>
      <c r="D139">
        <v>25</v>
      </c>
      <c r="F139">
        <f t="shared" si="18"/>
        <v>147445</v>
      </c>
      <c r="G139">
        <f t="shared" si="19"/>
        <v>228</v>
      </c>
      <c r="H139">
        <f t="shared" si="20"/>
        <v>224</v>
      </c>
      <c r="I139">
        <f t="shared" si="21"/>
        <v>1022</v>
      </c>
      <c r="J139" s="3" t="str">
        <f t="shared" si="16"/>
        <v>K</v>
      </c>
      <c r="K139" s="3">
        <f t="shared" si="17"/>
        <v>0</v>
      </c>
    </row>
    <row r="140" spans="1:11" x14ac:dyDescent="0.25">
      <c r="A140" s="7">
        <v>42060</v>
      </c>
      <c r="B140">
        <v>59</v>
      </c>
      <c r="C140">
        <v>87</v>
      </c>
      <c r="D140">
        <v>10</v>
      </c>
      <c r="F140">
        <f t="shared" si="18"/>
        <v>98155</v>
      </c>
      <c r="G140">
        <f t="shared" si="19"/>
        <v>87</v>
      </c>
      <c r="H140">
        <f t="shared" si="20"/>
        <v>311</v>
      </c>
      <c r="I140">
        <f t="shared" si="21"/>
        <v>1032</v>
      </c>
      <c r="J140" s="3" t="str">
        <f t="shared" si="16"/>
        <v>O</v>
      </c>
      <c r="K140" s="3">
        <f t="shared" si="17"/>
        <v>0</v>
      </c>
    </row>
    <row r="141" spans="1:11" x14ac:dyDescent="0.25">
      <c r="A141" s="7">
        <v>42061</v>
      </c>
      <c r="B141">
        <v>21</v>
      </c>
      <c r="C141">
        <v>75</v>
      </c>
      <c r="D141">
        <v>65</v>
      </c>
      <c r="F141">
        <f t="shared" si="18"/>
        <v>85585</v>
      </c>
      <c r="G141">
        <f t="shared" si="19"/>
        <v>108</v>
      </c>
      <c r="H141">
        <f t="shared" si="20"/>
        <v>126</v>
      </c>
      <c r="I141">
        <f t="shared" si="21"/>
        <v>1097</v>
      </c>
      <c r="J141" s="3" t="str">
        <f t="shared" si="16"/>
        <v>M</v>
      </c>
      <c r="K141" s="3">
        <f t="shared" si="17"/>
        <v>0</v>
      </c>
    </row>
    <row r="142" spans="1:11" x14ac:dyDescent="0.25">
      <c r="A142" s="7">
        <v>42062</v>
      </c>
      <c r="B142">
        <v>79</v>
      </c>
      <c r="C142">
        <v>14</v>
      </c>
      <c r="D142">
        <v>27</v>
      </c>
      <c r="F142">
        <f t="shared" si="18"/>
        <v>73055</v>
      </c>
      <c r="G142">
        <f t="shared" si="19"/>
        <v>187</v>
      </c>
      <c r="H142">
        <f t="shared" si="20"/>
        <v>140</v>
      </c>
      <c r="I142">
        <f t="shared" si="21"/>
        <v>804</v>
      </c>
      <c r="J142" s="3" t="str">
        <f t="shared" si="16"/>
        <v>M</v>
      </c>
      <c r="K142" s="3">
        <f t="shared" si="17"/>
        <v>0</v>
      </c>
    </row>
    <row r="143" spans="1:11" x14ac:dyDescent="0.25">
      <c r="A143" s="7">
        <v>42063</v>
      </c>
      <c r="B143">
        <v>56</v>
      </c>
      <c r="C143">
        <v>12</v>
      </c>
      <c r="D143">
        <v>25</v>
      </c>
      <c r="F143">
        <f t="shared" si="18"/>
        <v>55300</v>
      </c>
      <c r="G143">
        <f t="shared" si="19"/>
        <v>243</v>
      </c>
      <c r="H143">
        <f t="shared" si="20"/>
        <v>152</v>
      </c>
      <c r="I143">
        <f t="shared" si="21"/>
        <v>509</v>
      </c>
      <c r="J143" s="3" t="str">
        <f t="shared" si="16"/>
        <v>K</v>
      </c>
      <c r="K143" s="3">
        <f t="shared" si="17"/>
        <v>0</v>
      </c>
    </row>
    <row r="144" spans="1:11" x14ac:dyDescent="0.25">
      <c r="A144" s="11" t="s">
        <v>15</v>
      </c>
      <c r="B144" s="1">
        <f>SUM(B116:B143)</f>
        <v>2579</v>
      </c>
      <c r="C144" s="1">
        <f t="shared" ref="C144:D144" si="22">SUM(C116:C143)</f>
        <v>2651</v>
      </c>
      <c r="D144" s="1">
        <f t="shared" si="22"/>
        <v>1252</v>
      </c>
      <c r="J144" s="3"/>
    </row>
    <row r="145" spans="1:11" x14ac:dyDescent="0.25">
      <c r="A145" s="7">
        <v>42064</v>
      </c>
      <c r="B145">
        <v>195</v>
      </c>
      <c r="C145">
        <v>90</v>
      </c>
      <c r="D145">
        <v>56</v>
      </c>
      <c r="F145">
        <f t="shared" si="18"/>
        <v>210655</v>
      </c>
      <c r="G145">
        <f>IF(J143="K",G143-200+B145,G143+B145)</f>
        <v>238</v>
      </c>
      <c r="H145">
        <f>IF(J143="O",H143-260+C145,H143+C145)</f>
        <v>242</v>
      </c>
      <c r="I145">
        <f>IF(J143="M",I143-320+D145,I143+D145)</f>
        <v>565</v>
      </c>
      <c r="J145" s="3" t="str">
        <f t="shared" si="16"/>
        <v>K</v>
      </c>
      <c r="K145" s="3">
        <f t="shared" si="17"/>
        <v>0</v>
      </c>
    </row>
    <row r="146" spans="1:11" x14ac:dyDescent="0.25">
      <c r="A146" s="7">
        <v>42065</v>
      </c>
      <c r="B146">
        <v>113</v>
      </c>
      <c r="C146">
        <v>90</v>
      </c>
      <c r="D146">
        <v>24</v>
      </c>
      <c r="F146">
        <f t="shared" si="18"/>
        <v>142325</v>
      </c>
      <c r="G146">
        <f t="shared" si="19"/>
        <v>151</v>
      </c>
      <c r="H146">
        <f t="shared" si="20"/>
        <v>332</v>
      </c>
      <c r="I146">
        <f t="shared" si="21"/>
        <v>589</v>
      </c>
      <c r="J146" s="3" t="str">
        <f t="shared" si="16"/>
        <v>O</v>
      </c>
      <c r="K146" s="3">
        <f t="shared" si="17"/>
        <v>0</v>
      </c>
    </row>
    <row r="147" spans="1:11" x14ac:dyDescent="0.25">
      <c r="A147" s="7">
        <v>42066</v>
      </c>
      <c r="B147">
        <v>93</v>
      </c>
      <c r="C147">
        <v>139</v>
      </c>
      <c r="D147">
        <v>47</v>
      </c>
      <c r="F147">
        <f t="shared" si="18"/>
        <v>167745</v>
      </c>
      <c r="G147">
        <f t="shared" si="19"/>
        <v>244</v>
      </c>
      <c r="H147">
        <f t="shared" si="20"/>
        <v>211</v>
      </c>
      <c r="I147">
        <f t="shared" si="21"/>
        <v>636</v>
      </c>
      <c r="J147" s="3" t="str">
        <f t="shared" si="16"/>
        <v>K</v>
      </c>
      <c r="K147" s="3">
        <f t="shared" si="17"/>
        <v>0</v>
      </c>
    </row>
    <row r="148" spans="1:11" x14ac:dyDescent="0.25">
      <c r="A148" s="7">
        <v>42067</v>
      </c>
      <c r="B148">
        <v>93</v>
      </c>
      <c r="C148">
        <v>147</v>
      </c>
      <c r="D148">
        <v>26</v>
      </c>
      <c r="F148">
        <f t="shared" si="18"/>
        <v>164725</v>
      </c>
      <c r="G148">
        <f t="shared" si="19"/>
        <v>137</v>
      </c>
      <c r="H148">
        <f t="shared" si="20"/>
        <v>358</v>
      </c>
      <c r="I148">
        <f t="shared" si="21"/>
        <v>662</v>
      </c>
      <c r="J148" s="3" t="str">
        <f t="shared" si="16"/>
        <v>O</v>
      </c>
      <c r="K148" s="3">
        <f t="shared" si="17"/>
        <v>0</v>
      </c>
    </row>
    <row r="149" spans="1:11" x14ac:dyDescent="0.25">
      <c r="A149" s="7">
        <v>42068</v>
      </c>
      <c r="B149">
        <v>79</v>
      </c>
      <c r="C149">
        <v>145</v>
      </c>
      <c r="D149">
        <v>36</v>
      </c>
      <c r="F149">
        <f t="shared" si="18"/>
        <v>157695</v>
      </c>
      <c r="G149">
        <f t="shared" si="19"/>
        <v>216</v>
      </c>
      <c r="H149">
        <f t="shared" si="20"/>
        <v>243</v>
      </c>
      <c r="I149">
        <f t="shared" si="21"/>
        <v>698</v>
      </c>
      <c r="J149" s="3" t="str">
        <f t="shared" si="16"/>
        <v>K</v>
      </c>
      <c r="K149" s="3">
        <f t="shared" si="17"/>
        <v>0</v>
      </c>
    </row>
    <row r="150" spans="1:11" x14ac:dyDescent="0.25">
      <c r="A150" s="7">
        <v>42069</v>
      </c>
      <c r="B150">
        <v>148</v>
      </c>
      <c r="C150">
        <v>127</v>
      </c>
      <c r="D150">
        <v>27</v>
      </c>
      <c r="F150">
        <f t="shared" si="18"/>
        <v>190380</v>
      </c>
      <c r="G150">
        <f t="shared" si="19"/>
        <v>164</v>
      </c>
      <c r="H150">
        <f t="shared" si="20"/>
        <v>370</v>
      </c>
      <c r="I150">
        <f t="shared" si="21"/>
        <v>725</v>
      </c>
      <c r="J150" s="3" t="str">
        <f t="shared" si="16"/>
        <v>O</v>
      </c>
      <c r="K150" s="3">
        <f t="shared" si="17"/>
        <v>0</v>
      </c>
    </row>
    <row r="151" spans="1:11" x14ac:dyDescent="0.25">
      <c r="A151" s="7">
        <v>42070</v>
      </c>
      <c r="B151">
        <v>132</v>
      </c>
      <c r="C151">
        <v>128</v>
      </c>
      <c r="D151">
        <v>37</v>
      </c>
      <c r="F151">
        <f t="shared" si="18"/>
        <v>183840</v>
      </c>
      <c r="G151">
        <f t="shared" si="19"/>
        <v>296</v>
      </c>
      <c r="H151">
        <f t="shared" si="20"/>
        <v>238</v>
      </c>
      <c r="I151">
        <f t="shared" si="21"/>
        <v>762</v>
      </c>
      <c r="J151" s="3" t="str">
        <f t="shared" si="16"/>
        <v>K</v>
      </c>
      <c r="K151" s="3">
        <f t="shared" si="17"/>
        <v>0</v>
      </c>
    </row>
    <row r="152" spans="1:11" x14ac:dyDescent="0.25">
      <c r="A152" s="7">
        <v>42071</v>
      </c>
      <c r="B152">
        <v>22</v>
      </c>
      <c r="C152">
        <v>115</v>
      </c>
      <c r="D152">
        <v>28</v>
      </c>
      <c r="F152">
        <f t="shared" si="18"/>
        <v>97010</v>
      </c>
      <c r="G152">
        <f t="shared" si="19"/>
        <v>118</v>
      </c>
      <c r="H152">
        <f t="shared" si="20"/>
        <v>353</v>
      </c>
      <c r="I152">
        <f t="shared" si="21"/>
        <v>790</v>
      </c>
      <c r="J152" s="3" t="str">
        <f t="shared" si="16"/>
        <v>O</v>
      </c>
      <c r="K152" s="3">
        <f t="shared" si="17"/>
        <v>0</v>
      </c>
    </row>
    <row r="153" spans="1:11" x14ac:dyDescent="0.25">
      <c r="A153" s="7">
        <v>42072</v>
      </c>
      <c r="B153">
        <v>50</v>
      </c>
      <c r="C153">
        <v>99</v>
      </c>
      <c r="D153">
        <v>78</v>
      </c>
      <c r="F153">
        <f t="shared" si="18"/>
        <v>125270</v>
      </c>
      <c r="G153">
        <f t="shared" si="19"/>
        <v>168</v>
      </c>
      <c r="H153">
        <f t="shared" si="20"/>
        <v>192</v>
      </c>
      <c r="I153">
        <f t="shared" si="21"/>
        <v>868</v>
      </c>
      <c r="J153" s="3" t="str">
        <f t="shared" si="16"/>
        <v>M</v>
      </c>
      <c r="K153" s="3">
        <f t="shared" si="17"/>
        <v>0</v>
      </c>
    </row>
    <row r="154" spans="1:11" x14ac:dyDescent="0.25">
      <c r="A154" s="7">
        <v>42073</v>
      </c>
      <c r="B154">
        <v>178</v>
      </c>
      <c r="C154">
        <v>146</v>
      </c>
      <c r="D154">
        <v>75</v>
      </c>
      <c r="F154">
        <f t="shared" si="18"/>
        <v>240950</v>
      </c>
      <c r="G154">
        <f t="shared" si="19"/>
        <v>346</v>
      </c>
      <c r="H154">
        <f t="shared" si="20"/>
        <v>338</v>
      </c>
      <c r="I154">
        <f t="shared" si="21"/>
        <v>623</v>
      </c>
      <c r="J154" s="3" t="str">
        <f t="shared" si="16"/>
        <v>K</v>
      </c>
      <c r="K154" s="3">
        <f t="shared" si="17"/>
        <v>0</v>
      </c>
    </row>
    <row r="155" spans="1:11" x14ac:dyDescent="0.25">
      <c r="A155" s="7">
        <v>42074</v>
      </c>
      <c r="B155">
        <v>97</v>
      </c>
      <c r="C155">
        <v>135</v>
      </c>
      <c r="D155">
        <v>66</v>
      </c>
      <c r="F155">
        <f t="shared" si="18"/>
        <v>175225</v>
      </c>
      <c r="G155">
        <f t="shared" si="19"/>
        <v>243</v>
      </c>
      <c r="H155">
        <f t="shared" si="20"/>
        <v>473</v>
      </c>
      <c r="I155">
        <f t="shared" si="21"/>
        <v>689</v>
      </c>
      <c r="J155" s="3" t="str">
        <f t="shared" si="16"/>
        <v>K</v>
      </c>
      <c r="K155" s="3">
        <f t="shared" si="17"/>
        <v>0</v>
      </c>
    </row>
    <row r="156" spans="1:11" x14ac:dyDescent="0.25">
      <c r="A156" s="7">
        <v>42075</v>
      </c>
      <c r="B156">
        <v>138</v>
      </c>
      <c r="C156">
        <v>160</v>
      </c>
      <c r="D156">
        <v>6</v>
      </c>
      <c r="F156">
        <f t="shared" si="18"/>
        <v>196010</v>
      </c>
      <c r="G156">
        <f t="shared" si="19"/>
        <v>181</v>
      </c>
      <c r="H156">
        <f t="shared" si="20"/>
        <v>633</v>
      </c>
      <c r="I156">
        <f t="shared" si="21"/>
        <v>695</v>
      </c>
      <c r="J156" s="3" t="str">
        <f t="shared" si="16"/>
        <v>O</v>
      </c>
      <c r="K156" s="3">
        <f t="shared" si="17"/>
        <v>0</v>
      </c>
    </row>
    <row r="157" spans="1:11" x14ac:dyDescent="0.25">
      <c r="A157" s="7">
        <v>42076</v>
      </c>
      <c r="B157">
        <v>194</v>
      </c>
      <c r="C157">
        <v>87</v>
      </c>
      <c r="D157">
        <v>60</v>
      </c>
      <c r="F157">
        <f t="shared" si="18"/>
        <v>209630</v>
      </c>
      <c r="G157">
        <f t="shared" si="19"/>
        <v>375</v>
      </c>
      <c r="H157">
        <f t="shared" si="20"/>
        <v>460</v>
      </c>
      <c r="I157">
        <f t="shared" si="21"/>
        <v>755</v>
      </c>
      <c r="J157" s="3" t="str">
        <f t="shared" si="16"/>
        <v>K</v>
      </c>
      <c r="K157" s="3">
        <f t="shared" si="17"/>
        <v>0</v>
      </c>
    </row>
    <row r="158" spans="1:11" x14ac:dyDescent="0.25">
      <c r="A158" s="7">
        <v>42077</v>
      </c>
      <c r="B158">
        <v>86</v>
      </c>
      <c r="C158">
        <v>21</v>
      </c>
      <c r="D158">
        <v>45</v>
      </c>
      <c r="F158">
        <f t="shared" si="18"/>
        <v>89030</v>
      </c>
      <c r="G158">
        <f t="shared" si="19"/>
        <v>261</v>
      </c>
      <c r="H158">
        <f t="shared" si="20"/>
        <v>481</v>
      </c>
      <c r="I158">
        <f t="shared" si="21"/>
        <v>800</v>
      </c>
      <c r="J158" s="3" t="str">
        <f t="shared" si="16"/>
        <v>K</v>
      </c>
      <c r="K158" s="3">
        <f t="shared" si="17"/>
        <v>0</v>
      </c>
    </row>
    <row r="159" spans="1:11" x14ac:dyDescent="0.25">
      <c r="A159" s="7">
        <v>42078</v>
      </c>
      <c r="B159">
        <v>26</v>
      </c>
      <c r="C159">
        <v>60</v>
      </c>
      <c r="D159">
        <v>44</v>
      </c>
      <c r="F159">
        <f t="shared" si="18"/>
        <v>71730</v>
      </c>
    </row>
    <row r="160" spans="1:11" x14ac:dyDescent="0.25">
      <c r="A160" s="7">
        <v>42079</v>
      </c>
      <c r="B160">
        <v>28</v>
      </c>
      <c r="C160">
        <v>35</v>
      </c>
      <c r="D160">
        <v>96</v>
      </c>
      <c r="F160">
        <f t="shared" si="18"/>
        <v>77360</v>
      </c>
      <c r="K160" s="9">
        <f>SUM(K3:K158)</f>
        <v>3</v>
      </c>
    </row>
    <row r="161" spans="1:6" x14ac:dyDescent="0.25">
      <c r="A161" s="7">
        <v>42080</v>
      </c>
      <c r="B161">
        <v>53</v>
      </c>
      <c r="C161">
        <v>100</v>
      </c>
      <c r="D161">
        <v>64</v>
      </c>
      <c r="F161">
        <f t="shared" si="18"/>
        <v>122625</v>
      </c>
    </row>
    <row r="162" spans="1:6" x14ac:dyDescent="0.25">
      <c r="A162" s="7">
        <v>42081</v>
      </c>
      <c r="B162">
        <v>168</v>
      </c>
      <c r="C162">
        <v>64</v>
      </c>
      <c r="D162">
        <v>46</v>
      </c>
      <c r="F162">
        <f t="shared" si="18"/>
        <v>172240</v>
      </c>
    </row>
    <row r="163" spans="1:6" x14ac:dyDescent="0.25">
      <c r="A163" s="7">
        <v>42082</v>
      </c>
      <c r="B163">
        <v>77</v>
      </c>
      <c r="C163">
        <v>60</v>
      </c>
      <c r="D163">
        <v>35</v>
      </c>
      <c r="F163">
        <f t="shared" si="18"/>
        <v>103245</v>
      </c>
    </row>
    <row r="164" spans="1:6" x14ac:dyDescent="0.25">
      <c r="A164" s="7">
        <v>42083</v>
      </c>
      <c r="B164">
        <v>17</v>
      </c>
      <c r="C164">
        <v>80</v>
      </c>
      <c r="D164">
        <v>30</v>
      </c>
      <c r="F164">
        <f t="shared" si="18"/>
        <v>72645</v>
      </c>
    </row>
    <row r="165" spans="1:6" x14ac:dyDescent="0.25">
      <c r="A165" s="7">
        <v>42084</v>
      </c>
      <c r="B165">
        <v>175</v>
      </c>
      <c r="C165">
        <v>47</v>
      </c>
      <c r="D165">
        <v>25</v>
      </c>
      <c r="F165">
        <f t="shared" si="18"/>
        <v>158515</v>
      </c>
    </row>
    <row r="166" spans="1:6" x14ac:dyDescent="0.25">
      <c r="A166" s="7">
        <v>42085</v>
      </c>
      <c r="B166">
        <v>164</v>
      </c>
      <c r="C166">
        <v>60</v>
      </c>
      <c r="D166">
        <v>22</v>
      </c>
      <c r="F166">
        <f t="shared" si="18"/>
        <v>157900</v>
      </c>
    </row>
    <row r="167" spans="1:6" x14ac:dyDescent="0.25">
      <c r="A167" s="7">
        <v>42086</v>
      </c>
      <c r="B167">
        <v>199</v>
      </c>
      <c r="C167">
        <v>80</v>
      </c>
      <c r="D167">
        <v>45</v>
      </c>
      <c r="F167">
        <f t="shared" si="18"/>
        <v>203015</v>
      </c>
    </row>
    <row r="168" spans="1:6" x14ac:dyDescent="0.25">
      <c r="A168" s="7">
        <v>42087</v>
      </c>
      <c r="B168">
        <v>111</v>
      </c>
      <c r="C168">
        <v>92</v>
      </c>
      <c r="D168">
        <v>45</v>
      </c>
      <c r="F168">
        <f t="shared" si="18"/>
        <v>150175</v>
      </c>
    </row>
    <row r="169" spans="1:6" x14ac:dyDescent="0.25">
      <c r="A169" s="7">
        <v>42088</v>
      </c>
      <c r="B169">
        <v>58</v>
      </c>
      <c r="C169">
        <v>90</v>
      </c>
      <c r="D169">
        <v>40</v>
      </c>
      <c r="F169">
        <f t="shared" si="18"/>
        <v>110730</v>
      </c>
    </row>
    <row r="170" spans="1:6" x14ac:dyDescent="0.25">
      <c r="A170" s="7">
        <v>42089</v>
      </c>
      <c r="B170">
        <v>59</v>
      </c>
      <c r="C170">
        <v>164</v>
      </c>
      <c r="D170">
        <v>47</v>
      </c>
      <c r="F170">
        <f t="shared" si="18"/>
        <v>159955</v>
      </c>
    </row>
    <row r="171" spans="1:6" x14ac:dyDescent="0.25">
      <c r="A171" s="7">
        <v>42090</v>
      </c>
      <c r="B171">
        <v>158</v>
      </c>
      <c r="C171">
        <v>120</v>
      </c>
      <c r="D171">
        <v>30</v>
      </c>
      <c r="F171">
        <f t="shared" si="18"/>
        <v>194030</v>
      </c>
    </row>
    <row r="172" spans="1:6" x14ac:dyDescent="0.25">
      <c r="A172" s="7">
        <v>42091</v>
      </c>
      <c r="B172">
        <v>84</v>
      </c>
      <c r="C172">
        <v>90</v>
      </c>
      <c r="D172">
        <v>30</v>
      </c>
      <c r="F172">
        <f t="shared" si="18"/>
        <v>124740</v>
      </c>
    </row>
    <row r="173" spans="1:6" x14ac:dyDescent="0.25">
      <c r="A173" s="7">
        <v>42092</v>
      </c>
      <c r="B173">
        <v>64</v>
      </c>
      <c r="C173">
        <v>61</v>
      </c>
      <c r="D173">
        <v>60</v>
      </c>
      <c r="F173">
        <f t="shared" si="18"/>
        <v>104460</v>
      </c>
    </row>
    <row r="174" spans="1:6" x14ac:dyDescent="0.25">
      <c r="A174" s="7">
        <v>42093</v>
      </c>
      <c r="B174">
        <v>125</v>
      </c>
      <c r="C174">
        <v>84</v>
      </c>
      <c r="D174">
        <v>40</v>
      </c>
      <c r="F174">
        <f t="shared" si="18"/>
        <v>152905</v>
      </c>
    </row>
    <row r="175" spans="1:6" x14ac:dyDescent="0.25">
      <c r="A175" s="7">
        <v>42094</v>
      </c>
      <c r="B175">
        <v>148</v>
      </c>
      <c r="C175">
        <v>110</v>
      </c>
      <c r="D175">
        <v>50</v>
      </c>
      <c r="F175">
        <f t="shared" si="18"/>
        <v>188580</v>
      </c>
    </row>
    <row r="176" spans="1:6" x14ac:dyDescent="0.25">
      <c r="A176" s="11" t="s">
        <v>15</v>
      </c>
      <c r="B176" s="1">
        <f>SUM(B145:B175)</f>
        <v>3332</v>
      </c>
      <c r="C176" s="1">
        <f t="shared" ref="C176" si="23">SUM(C145:C175)</f>
        <v>3026</v>
      </c>
      <c r="D176" s="1">
        <f t="shared" ref="D176" si="24">SUM(D145:D175)</f>
        <v>1360</v>
      </c>
    </row>
    <row r="177" spans="1:6" x14ac:dyDescent="0.25">
      <c r="A177" s="7">
        <v>42095</v>
      </c>
      <c r="B177">
        <v>172</v>
      </c>
      <c r="C177">
        <v>100</v>
      </c>
      <c r="D177">
        <v>30</v>
      </c>
      <c r="F177">
        <f t="shared" si="18"/>
        <v>191220</v>
      </c>
    </row>
    <row r="178" spans="1:6" x14ac:dyDescent="0.25">
      <c r="A178" s="7">
        <v>42096</v>
      </c>
      <c r="B178">
        <v>103</v>
      </c>
      <c r="C178">
        <v>60</v>
      </c>
      <c r="D178">
        <v>40</v>
      </c>
      <c r="F178">
        <f t="shared" si="18"/>
        <v>122955</v>
      </c>
    </row>
    <row r="179" spans="1:6" x14ac:dyDescent="0.25">
      <c r="A179" s="7">
        <v>42097</v>
      </c>
      <c r="B179">
        <v>191</v>
      </c>
      <c r="C179">
        <v>41</v>
      </c>
      <c r="D179">
        <v>52</v>
      </c>
      <c r="F179">
        <f t="shared" si="18"/>
        <v>176015</v>
      </c>
    </row>
    <row r="180" spans="1:6" x14ac:dyDescent="0.25">
      <c r="A180" s="7">
        <v>42098</v>
      </c>
      <c r="B180">
        <v>128</v>
      </c>
      <c r="C180">
        <v>98</v>
      </c>
      <c r="D180">
        <v>40</v>
      </c>
      <c r="F180">
        <f t="shared" si="18"/>
        <v>163640</v>
      </c>
    </row>
    <row r="181" spans="1:6" x14ac:dyDescent="0.25">
      <c r="A181" s="7">
        <v>42099</v>
      </c>
      <c r="B181">
        <v>75</v>
      </c>
      <c r="C181">
        <v>87</v>
      </c>
      <c r="D181">
        <v>47</v>
      </c>
      <c r="F181">
        <f t="shared" si="18"/>
        <v>123175</v>
      </c>
    </row>
    <row r="182" spans="1:6" x14ac:dyDescent="0.25">
      <c r="A182" s="7">
        <v>42100</v>
      </c>
      <c r="B182">
        <v>38</v>
      </c>
      <c r="C182">
        <v>100</v>
      </c>
      <c r="D182">
        <v>50</v>
      </c>
      <c r="F182">
        <f t="shared" si="18"/>
        <v>107030</v>
      </c>
    </row>
    <row r="183" spans="1:6" x14ac:dyDescent="0.25">
      <c r="A183" s="7">
        <v>42101</v>
      </c>
      <c r="B183">
        <v>80</v>
      </c>
      <c r="C183">
        <v>40</v>
      </c>
      <c r="D183">
        <v>30</v>
      </c>
      <c r="F183">
        <f t="shared" si="18"/>
        <v>91000</v>
      </c>
    </row>
    <row r="184" spans="1:6" x14ac:dyDescent="0.25">
      <c r="A184" s="7">
        <v>42102</v>
      </c>
      <c r="B184">
        <v>55</v>
      </c>
      <c r="C184">
        <v>60</v>
      </c>
      <c r="D184">
        <v>50</v>
      </c>
      <c r="F184">
        <f t="shared" si="18"/>
        <v>93875</v>
      </c>
    </row>
    <row r="185" spans="1:6" x14ac:dyDescent="0.25">
      <c r="A185" s="7">
        <v>42103</v>
      </c>
      <c r="B185">
        <v>10</v>
      </c>
      <c r="C185">
        <v>80</v>
      </c>
      <c r="D185">
        <v>48</v>
      </c>
      <c r="F185">
        <f t="shared" si="18"/>
        <v>74690</v>
      </c>
    </row>
    <row r="186" spans="1:6" x14ac:dyDescent="0.25">
      <c r="A186" s="7">
        <v>42104</v>
      </c>
      <c r="B186">
        <v>95</v>
      </c>
      <c r="C186">
        <v>60</v>
      </c>
      <c r="D186">
        <v>51</v>
      </c>
      <c r="F186">
        <f t="shared" si="18"/>
        <v>121655</v>
      </c>
    </row>
    <row r="187" spans="1:6" x14ac:dyDescent="0.25">
      <c r="A187" s="7">
        <v>42105</v>
      </c>
      <c r="B187">
        <v>90</v>
      </c>
      <c r="C187">
        <v>100</v>
      </c>
      <c r="D187">
        <v>50</v>
      </c>
      <c r="F187">
        <f t="shared" si="18"/>
        <v>142650</v>
      </c>
    </row>
    <row r="188" spans="1:6" x14ac:dyDescent="0.25">
      <c r="A188" s="7">
        <v>42106</v>
      </c>
      <c r="B188">
        <v>186</v>
      </c>
      <c r="C188">
        <v>60</v>
      </c>
      <c r="D188">
        <v>92</v>
      </c>
      <c r="F188">
        <f t="shared" si="18"/>
        <v>199570</v>
      </c>
    </row>
    <row r="189" spans="1:6" x14ac:dyDescent="0.25">
      <c r="A189" s="7">
        <v>42107</v>
      </c>
      <c r="B189">
        <v>2</v>
      </c>
      <c r="C189">
        <v>40</v>
      </c>
      <c r="D189">
        <v>50</v>
      </c>
      <c r="F189">
        <f t="shared" si="18"/>
        <v>45170</v>
      </c>
    </row>
    <row r="190" spans="1:6" x14ac:dyDescent="0.25">
      <c r="A190" s="7">
        <v>42108</v>
      </c>
      <c r="B190">
        <v>136</v>
      </c>
      <c r="C190">
        <v>20</v>
      </c>
      <c r="D190">
        <v>66</v>
      </c>
      <c r="F190">
        <f t="shared" si="18"/>
        <v>130640</v>
      </c>
    </row>
    <row r="191" spans="1:6" x14ac:dyDescent="0.25">
      <c r="A191" s="7">
        <v>42109</v>
      </c>
      <c r="B191">
        <v>4</v>
      </c>
      <c r="C191">
        <v>20</v>
      </c>
      <c r="D191">
        <v>10</v>
      </c>
      <c r="F191">
        <f t="shared" si="18"/>
        <v>18940</v>
      </c>
    </row>
    <row r="192" spans="1:6" x14ac:dyDescent="0.25">
      <c r="A192" s="11" t="s">
        <v>15</v>
      </c>
      <c r="B192" s="1">
        <f>SUM(B177:B191)</f>
        <v>1365</v>
      </c>
      <c r="C192" s="1">
        <f t="shared" ref="C192:D192" si="25">SUM(C177:C191)</f>
        <v>966</v>
      </c>
      <c r="D192" s="1">
        <f t="shared" si="25"/>
        <v>706</v>
      </c>
      <c r="F192" s="8">
        <f>SUM(F3:F191)</f>
        <v>25880280</v>
      </c>
    </row>
  </sheetData>
  <mergeCells count="2">
    <mergeCell ref="M10:M17"/>
    <mergeCell ref="M19:M3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Sheet1!piastek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2015-06-05T18:17:20Z</dcterms:created>
  <dcterms:modified xsi:type="dcterms:W3CDTF">2020-03-27T00:02:25Z</dcterms:modified>
</cp:coreProperties>
</file>