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mpreendedor\Aulas Excel Basico\Smart-Planning\Aula5\"/>
    </mc:Choice>
  </mc:AlternateContent>
  <bookViews>
    <workbookView xWindow="0" yWindow="0" windowWidth="21600" windowHeight="10920"/>
  </bookViews>
  <sheets>
    <sheet name="D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C12" i="1"/>
  <c r="C8" i="1"/>
  <c r="C10" i="1" s="1"/>
  <c r="C13" i="1" s="1"/>
  <c r="C15" i="1" s="1"/>
  <c r="C7" i="1"/>
  <c r="D4" i="1"/>
  <c r="D12" i="1" l="1"/>
  <c r="D8" i="1"/>
  <c r="D10" i="1" s="1"/>
  <c r="D13" i="1" s="1"/>
  <c r="D15" i="1" s="1"/>
  <c r="D7" i="1"/>
  <c r="E4" i="1"/>
  <c r="E12" i="1" l="1"/>
  <c r="E8" i="1"/>
  <c r="E10" i="1" s="1"/>
  <c r="E7" i="1"/>
  <c r="F4" i="1"/>
  <c r="E13" i="1" l="1"/>
  <c r="E15" i="1" s="1"/>
  <c r="F12" i="1"/>
  <c r="G4" i="1"/>
  <c r="F8" i="1"/>
  <c r="F10" i="1" s="1"/>
  <c r="F13" i="1" s="1"/>
  <c r="F15" i="1" s="1"/>
  <c r="F7" i="1"/>
  <c r="G12" i="1" l="1"/>
  <c r="G8" i="1"/>
  <c r="G10" i="1" s="1"/>
  <c r="G13" i="1" s="1"/>
  <c r="G15" i="1" s="1"/>
  <c r="G7" i="1"/>
  <c r="H4" i="1"/>
  <c r="H12" i="1" l="1"/>
  <c r="H8" i="1"/>
  <c r="H10" i="1" s="1"/>
  <c r="H13" i="1" s="1"/>
  <c r="H15" i="1" s="1"/>
  <c r="H7" i="1"/>
  <c r="I4" i="1"/>
  <c r="J4" i="1" l="1"/>
  <c r="I12" i="1"/>
  <c r="I8" i="1"/>
  <c r="I10" i="1" s="1"/>
  <c r="I7" i="1"/>
  <c r="I13" i="1" l="1"/>
  <c r="I15" i="1" s="1"/>
  <c r="J12" i="1"/>
  <c r="J8" i="1"/>
  <c r="J10" i="1" s="1"/>
  <c r="K4" i="1"/>
  <c r="J7" i="1"/>
  <c r="J13" i="1" l="1"/>
  <c r="J15" i="1" s="1"/>
  <c r="K12" i="1"/>
  <c r="K8" i="1"/>
  <c r="K10" i="1" s="1"/>
  <c r="K7" i="1"/>
  <c r="L4" i="1"/>
  <c r="K13" i="1" l="1"/>
  <c r="K15" i="1" s="1"/>
  <c r="L12" i="1"/>
  <c r="L7" i="1"/>
  <c r="M4" i="1"/>
  <c r="L8" i="1"/>
  <c r="L10" i="1" s="1"/>
  <c r="L13" i="1" l="1"/>
  <c r="L15" i="1" s="1"/>
  <c r="M12" i="1"/>
  <c r="M8" i="1"/>
  <c r="M10" i="1" s="1"/>
  <c r="M7" i="1"/>
  <c r="N4" i="1"/>
  <c r="M13" i="1" l="1"/>
  <c r="M15" i="1" s="1"/>
  <c r="N12" i="1"/>
  <c r="N8" i="1"/>
  <c r="N10" i="1" s="1"/>
  <c r="O4" i="1"/>
  <c r="N7" i="1"/>
  <c r="N13" i="1" l="1"/>
  <c r="N15" i="1" s="1"/>
  <c r="P4" i="1"/>
  <c r="O12" i="1"/>
  <c r="O8" i="1"/>
  <c r="O10" i="1" s="1"/>
  <c r="O7" i="1"/>
  <c r="O13" i="1" l="1"/>
  <c r="O15" i="1" s="1"/>
  <c r="P12" i="1"/>
  <c r="P8" i="1"/>
  <c r="P10" i="1" s="1"/>
  <c r="P7" i="1"/>
  <c r="Q4" i="1"/>
  <c r="P13" i="1" l="1"/>
  <c r="P15" i="1" s="1"/>
  <c r="Q12" i="1"/>
  <c r="Q8" i="1"/>
  <c r="Q10" i="1" s="1"/>
  <c r="Q7" i="1"/>
  <c r="R4" i="1"/>
  <c r="Q13" i="1" l="1"/>
  <c r="Q15" i="1" s="1"/>
  <c r="R12" i="1"/>
  <c r="R8" i="1"/>
  <c r="R10" i="1" s="1"/>
  <c r="S4" i="1"/>
  <c r="R7" i="1"/>
  <c r="R13" i="1" l="1"/>
  <c r="R15" i="1" s="1"/>
  <c r="T4" i="1"/>
  <c r="S12" i="1"/>
  <c r="S8" i="1"/>
  <c r="S10" i="1" s="1"/>
  <c r="S13" i="1" s="1"/>
  <c r="S15" i="1" s="1"/>
  <c r="S7" i="1"/>
  <c r="T12" i="1" l="1"/>
  <c r="T8" i="1"/>
  <c r="T10" i="1" s="1"/>
  <c r="T13" i="1" s="1"/>
  <c r="T15" i="1" s="1"/>
  <c r="T7" i="1"/>
  <c r="U4" i="1"/>
  <c r="U12" i="1" l="1"/>
  <c r="U8" i="1"/>
  <c r="U10" i="1" s="1"/>
  <c r="U13" i="1" s="1"/>
  <c r="U15" i="1" s="1"/>
  <c r="U7" i="1"/>
  <c r="V4" i="1"/>
  <c r="V12" i="1" l="1"/>
  <c r="V8" i="1"/>
  <c r="V10" i="1" s="1"/>
  <c r="V13" i="1" s="1"/>
  <c r="V15" i="1" s="1"/>
  <c r="V7" i="1"/>
</calcChain>
</file>

<file path=xl/sharedStrings.xml><?xml version="1.0" encoding="utf-8"?>
<sst xmlns="http://schemas.openxmlformats.org/spreadsheetml/2006/main" count="32" uniqueCount="32">
  <si>
    <t>Ano1</t>
  </si>
  <si>
    <t>Ano2</t>
  </si>
  <si>
    <t>Ano3</t>
  </si>
  <si>
    <t>Ano4</t>
  </si>
  <si>
    <t>Ano5</t>
  </si>
  <si>
    <t>Ano6</t>
  </si>
  <si>
    <t>Ano7</t>
  </si>
  <si>
    <t>Ano8</t>
  </si>
  <si>
    <t>Ano9</t>
  </si>
  <si>
    <t>Ano10</t>
  </si>
  <si>
    <t>Ano11</t>
  </si>
  <si>
    <t>Ano12</t>
  </si>
  <si>
    <t>Ano13</t>
  </si>
  <si>
    <t>Ano14</t>
  </si>
  <si>
    <t>Ano15</t>
  </si>
  <si>
    <t>Ano16</t>
  </si>
  <si>
    <t>Ano17</t>
  </si>
  <si>
    <t>Ano18</t>
  </si>
  <si>
    <t>Ano19</t>
  </si>
  <si>
    <t>Ano20</t>
  </si>
  <si>
    <t>Volume</t>
  </si>
  <si>
    <t>Preço</t>
  </si>
  <si>
    <t>Desconto</t>
  </si>
  <si>
    <t>Valor Desconto</t>
  </si>
  <si>
    <t>Receita Bruta</t>
  </si>
  <si>
    <t>Imposto</t>
  </si>
  <si>
    <t>Receita Liquida</t>
  </si>
  <si>
    <t>Custo Unitario</t>
  </si>
  <si>
    <t>Custo total</t>
  </si>
  <si>
    <t>Margem Bruta</t>
  </si>
  <si>
    <t>Despesa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</si>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</sst>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-&quot;R$&quot;\ * #,##0_-;\-&quot;R$&quot;\ * #,##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2" borderId="0" xfId="0" applyFont="1" applyFill="1"/>
    <xf numFmtId="0" fontId="0" fillId="3" borderId="0" xfId="0" applyFill="1"/>
    <xf numFmtId="164" fontId="0" fillId="3" borderId="0" xfId="1" applyNumberFormat="1" applyFont="1" applyFill="1"/>
    <xf numFmtId="44" fontId="0" fillId="0" borderId="0" xfId="2" applyFont="1"/>
    <xf numFmtId="9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65" fontId="0" fillId="3" borderId="0" xfId="2" applyNumberFormat="1" applyFont="1" applyFill="1"/>
    <xf numFmtId="165" fontId="0" fillId="0" borderId="0" xfId="2" applyNumberFormat="1" applyFont="1"/>
    <xf numFmtId="165" fontId="0" fillId="4" borderId="0" xfId="2" applyNumberFormat="1" applyFont="1" applyFill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15"/>
  <sheetViews>
    <sheetView showGridLines="0"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10" sqref="A10"/>
    </sheetView>
  </sheetViews>
  <sheetFormatPr defaultRowHeight="15" x14ac:dyDescent="0.25"/>
  <cols>
    <col min="2" max="2" width="14.5703125" bestFit="1" customWidth="1"/>
    <col min="3" max="22" width="10.5703125" bestFit="1" customWidth="1"/>
  </cols>
  <sheetData>
    <row r="3" spans="2:22" s="1" customFormat="1" x14ac:dyDescent="0.25">
      <c r="C3" s="1" t="s">
        <v>0</v>
      </c>
      <c r="D3" s="2" t="s">
        <v>1</v>
      </c>
      <c r="E3" s="1" t="s">
        <v>2</v>
      </c>
      <c r="F3" s="2" t="s">
        <v>3</v>
      </c>
      <c r="G3" s="1" t="s">
        <v>4</v>
      </c>
      <c r="H3" s="2" t="s">
        <v>5</v>
      </c>
      <c r="I3" s="1" t="s">
        <v>6</v>
      </c>
      <c r="J3" s="2" t="s">
        <v>7</v>
      </c>
      <c r="K3" s="1" t="s">
        <v>8</v>
      </c>
      <c r="L3" s="2" t="s">
        <v>9</v>
      </c>
      <c r="M3" s="1" t="s">
        <v>10</v>
      </c>
      <c r="N3" s="2" t="s">
        <v>11</v>
      </c>
      <c r="O3" s="1" t="s">
        <v>12</v>
      </c>
      <c r="P3" s="2" t="s">
        <v>13</v>
      </c>
      <c r="Q3" s="1" t="s">
        <v>14</v>
      </c>
      <c r="R3" s="2" t="s">
        <v>15</v>
      </c>
      <c r="S3" s="1" t="s">
        <v>16</v>
      </c>
      <c r="T3" s="2" t="s">
        <v>17</v>
      </c>
      <c r="U3" s="1" t="s">
        <v>18</v>
      </c>
      <c r="V3" s="2" t="s">
        <v>19</v>
      </c>
    </row>
    <row r="4" spans="2:22" x14ac:dyDescent="0.25">
      <c r="B4" s="3" t="s">
        <v>20</v>
      </c>
      <c r="C4" s="4">
        <v>2500</v>
      </c>
      <c r="D4" s="4">
        <f>C4*(1+10%)</f>
        <v>2750</v>
      </c>
      <c r="E4" s="4">
        <f t="shared" ref="E4:V4" si="0">D4*(1+10%)</f>
        <v>3025.0000000000005</v>
      </c>
      <c r="F4" s="4">
        <f t="shared" si="0"/>
        <v>3327.5000000000009</v>
      </c>
      <c r="G4" s="4">
        <f t="shared" si="0"/>
        <v>3660.2500000000014</v>
      </c>
      <c r="H4" s="4">
        <f t="shared" si="0"/>
        <v>4026.2750000000019</v>
      </c>
      <c r="I4" s="4">
        <f t="shared" si="0"/>
        <v>4428.9025000000029</v>
      </c>
      <c r="J4" s="4">
        <f t="shared" si="0"/>
        <v>4871.7927500000033</v>
      </c>
      <c r="K4" s="4">
        <f t="shared" si="0"/>
        <v>5358.9720250000037</v>
      </c>
      <c r="L4" s="4">
        <f t="shared" si="0"/>
        <v>5894.8692275000049</v>
      </c>
      <c r="M4" s="4">
        <f t="shared" si="0"/>
        <v>6484.3561502500061</v>
      </c>
      <c r="N4" s="4">
        <f t="shared" si="0"/>
        <v>7132.7917652750075</v>
      </c>
      <c r="O4" s="4">
        <f t="shared" si="0"/>
        <v>7846.070941802509</v>
      </c>
      <c r="P4" s="4">
        <f t="shared" si="0"/>
        <v>8630.6780359827608</v>
      </c>
      <c r="Q4" s="4">
        <f t="shared" si="0"/>
        <v>9493.7458395810372</v>
      </c>
      <c r="R4" s="4">
        <f t="shared" si="0"/>
        <v>10443.120423539141</v>
      </c>
      <c r="S4" s="4">
        <f t="shared" si="0"/>
        <v>11487.432465893056</v>
      </c>
      <c r="T4" s="4">
        <f t="shared" si="0"/>
        <v>12636.175712482363</v>
      </c>
      <c r="U4" s="4">
        <f t="shared" si="0"/>
        <v>13899.793283730602</v>
      </c>
      <c r="V4" s="4">
        <f t="shared" si="0"/>
        <v>15289.772612103663</v>
      </c>
    </row>
    <row r="5" spans="2:22" x14ac:dyDescent="0.25">
      <c r="B5" t="s">
        <v>21</v>
      </c>
      <c r="C5" s="5">
        <v>5</v>
      </c>
    </row>
    <row r="6" spans="2:22" x14ac:dyDescent="0.25">
      <c r="B6" t="s">
        <v>22</v>
      </c>
      <c r="C6" s="6">
        <v>0.05</v>
      </c>
    </row>
    <row r="7" spans="2:22" x14ac:dyDescent="0.25">
      <c r="B7" t="s">
        <v>23</v>
      </c>
      <c r="C7" s="7">
        <f>$C$6*$C$5*C4</f>
        <v>625</v>
      </c>
      <c r="D7" s="7">
        <f t="shared" ref="D7:V7" si="1">$C$6*$C$5*D4</f>
        <v>687.5</v>
      </c>
      <c r="E7" s="7">
        <f t="shared" si="1"/>
        <v>756.25000000000011</v>
      </c>
      <c r="F7" s="7">
        <f t="shared" si="1"/>
        <v>831.87500000000023</v>
      </c>
      <c r="G7" s="7">
        <f t="shared" si="1"/>
        <v>915.06250000000034</v>
      </c>
      <c r="H7" s="7">
        <f t="shared" si="1"/>
        <v>1006.5687500000005</v>
      </c>
      <c r="I7" s="7">
        <f t="shared" si="1"/>
        <v>1107.2256250000007</v>
      </c>
      <c r="J7" s="7">
        <f t="shared" si="1"/>
        <v>1217.9481875000008</v>
      </c>
      <c r="K7" s="7">
        <f t="shared" si="1"/>
        <v>1339.7430062500009</v>
      </c>
      <c r="L7" s="7">
        <f t="shared" si="1"/>
        <v>1473.7173068750012</v>
      </c>
      <c r="M7" s="7">
        <f t="shared" si="1"/>
        <v>1621.0890375625015</v>
      </c>
      <c r="N7" s="7">
        <f t="shared" si="1"/>
        <v>1783.1979413187519</v>
      </c>
      <c r="O7" s="7">
        <f t="shared" si="1"/>
        <v>1961.5177354506272</v>
      </c>
      <c r="P7" s="7">
        <f t="shared" si="1"/>
        <v>2157.6695089956902</v>
      </c>
      <c r="Q7" s="7">
        <f t="shared" si="1"/>
        <v>2373.4364598952593</v>
      </c>
      <c r="R7" s="7">
        <f t="shared" si="1"/>
        <v>2610.7801058847854</v>
      </c>
      <c r="S7" s="7">
        <f t="shared" si="1"/>
        <v>2871.8581164732641</v>
      </c>
      <c r="T7" s="7">
        <f t="shared" si="1"/>
        <v>3159.0439281205909</v>
      </c>
      <c r="U7" s="7">
        <f t="shared" si="1"/>
        <v>3474.9483209326504</v>
      </c>
      <c r="V7" s="7">
        <f t="shared" si="1"/>
        <v>3822.4431530259158</v>
      </c>
    </row>
    <row r="8" spans="2:22" x14ac:dyDescent="0.25">
      <c r="B8" s="3" t="s">
        <v>24</v>
      </c>
      <c r="C8" s="8">
        <f>$C$5*C4</f>
        <v>12500</v>
      </c>
      <c r="D8" s="8">
        <f t="shared" ref="D8:V8" si="2">$C$5*D4</f>
        <v>13750</v>
      </c>
      <c r="E8" s="8">
        <f t="shared" si="2"/>
        <v>15125.000000000002</v>
      </c>
      <c r="F8" s="8">
        <f t="shared" si="2"/>
        <v>16637.500000000004</v>
      </c>
      <c r="G8" s="8">
        <f t="shared" si="2"/>
        <v>18301.250000000007</v>
      </c>
      <c r="H8" s="8">
        <f t="shared" si="2"/>
        <v>20131.375000000011</v>
      </c>
      <c r="I8" s="8">
        <f t="shared" si="2"/>
        <v>22144.512500000015</v>
      </c>
      <c r="J8" s="8">
        <f t="shared" si="2"/>
        <v>24358.963750000017</v>
      </c>
      <c r="K8" s="8">
        <f t="shared" si="2"/>
        <v>26794.860125000017</v>
      </c>
      <c r="L8" s="8">
        <f t="shared" si="2"/>
        <v>29474.346137500026</v>
      </c>
      <c r="M8" s="8">
        <f t="shared" si="2"/>
        <v>32421.780751250029</v>
      </c>
      <c r="N8" s="8">
        <f t="shared" si="2"/>
        <v>35663.958826375034</v>
      </c>
      <c r="O8" s="8">
        <f t="shared" si="2"/>
        <v>39230.354709012543</v>
      </c>
      <c r="P8" s="8">
        <f t="shared" si="2"/>
        <v>43153.390179913804</v>
      </c>
      <c r="Q8" s="8">
        <f t="shared" si="2"/>
        <v>47468.729197905188</v>
      </c>
      <c r="R8" s="8">
        <f t="shared" si="2"/>
        <v>52215.602117695707</v>
      </c>
      <c r="S8" s="8">
        <f t="shared" si="2"/>
        <v>57437.162329465282</v>
      </c>
      <c r="T8" s="8">
        <f t="shared" si="2"/>
        <v>63180.878562411817</v>
      </c>
      <c r="U8" s="8">
        <f t="shared" si="2"/>
        <v>69498.966418653014</v>
      </c>
      <c r="V8" s="8">
        <f t="shared" si="2"/>
        <v>76448.863060518313</v>
      </c>
    </row>
    <row r="9" spans="2:22" x14ac:dyDescent="0.25">
      <c r="B9" t="s">
        <v>25</v>
      </c>
      <c r="C9" s="6">
        <v>0.18</v>
      </c>
      <c r="D9" s="6">
        <v>0.18</v>
      </c>
      <c r="E9" s="6">
        <v>0.18</v>
      </c>
      <c r="F9" s="6">
        <v>0.18</v>
      </c>
      <c r="G9" s="6">
        <v>0.18</v>
      </c>
      <c r="H9" s="6">
        <v>0.18</v>
      </c>
      <c r="I9" s="6">
        <v>0.18</v>
      </c>
      <c r="J9" s="6">
        <v>0.18</v>
      </c>
      <c r="K9" s="6">
        <v>0.18</v>
      </c>
      <c r="L9" s="6">
        <v>0.18</v>
      </c>
      <c r="M9" s="6">
        <v>0.18</v>
      </c>
      <c r="N9" s="6">
        <v>0.18</v>
      </c>
      <c r="O9" s="6">
        <v>0.18</v>
      </c>
      <c r="P9" s="6">
        <v>0.18</v>
      </c>
      <c r="Q9" s="6">
        <v>0.18</v>
      </c>
      <c r="R9" s="6">
        <v>0.18</v>
      </c>
      <c r="S9" s="6">
        <v>0.18</v>
      </c>
      <c r="T9" s="6">
        <v>0.18</v>
      </c>
      <c r="U9" s="6">
        <v>0.18</v>
      </c>
      <c r="V9" s="6">
        <v>0.18</v>
      </c>
    </row>
    <row r="10" spans="2:22" x14ac:dyDescent="0.25">
      <c r="B10" s="3" t="s">
        <v>26</v>
      </c>
      <c r="C10" s="9">
        <f>C8*(1-C9)</f>
        <v>10250</v>
      </c>
      <c r="D10" s="9">
        <f t="shared" ref="D10:V10" si="3">D8*(1-D9)</f>
        <v>11275</v>
      </c>
      <c r="E10" s="9">
        <f t="shared" si="3"/>
        <v>12402.500000000002</v>
      </c>
      <c r="F10" s="9">
        <f t="shared" si="3"/>
        <v>13642.750000000004</v>
      </c>
      <c r="G10" s="9">
        <f t="shared" si="3"/>
        <v>15007.025000000007</v>
      </c>
      <c r="H10" s="9">
        <f t="shared" si="3"/>
        <v>16507.727500000012</v>
      </c>
      <c r="I10" s="9">
        <f t="shared" si="3"/>
        <v>18158.500250000016</v>
      </c>
      <c r="J10" s="9">
        <f t="shared" si="3"/>
        <v>19974.350275000015</v>
      </c>
      <c r="K10" s="9">
        <f t="shared" si="3"/>
        <v>21971.785302500015</v>
      </c>
      <c r="L10" s="9">
        <f t="shared" si="3"/>
        <v>24168.963832750022</v>
      </c>
      <c r="M10" s="9">
        <f t="shared" si="3"/>
        <v>26585.860216025027</v>
      </c>
      <c r="N10" s="9">
        <f t="shared" si="3"/>
        <v>29244.44623762753</v>
      </c>
      <c r="O10" s="9">
        <f t="shared" si="3"/>
        <v>32168.89086139029</v>
      </c>
      <c r="P10" s="9">
        <f t="shared" si="3"/>
        <v>35385.779947529321</v>
      </c>
      <c r="Q10" s="9">
        <f t="shared" si="3"/>
        <v>38924.357942282259</v>
      </c>
      <c r="R10" s="9">
        <f t="shared" si="3"/>
        <v>42816.793736510481</v>
      </c>
      <c r="S10" s="9">
        <f t="shared" si="3"/>
        <v>47098.473110161533</v>
      </c>
      <c r="T10" s="9">
        <f t="shared" si="3"/>
        <v>51808.320421177697</v>
      </c>
      <c r="U10" s="9">
        <f t="shared" si="3"/>
        <v>56989.152463295475</v>
      </c>
      <c r="V10" s="9">
        <f t="shared" si="3"/>
        <v>62688.067709625022</v>
      </c>
    </row>
    <row r="11" spans="2:22" x14ac:dyDescent="0.25">
      <c r="B11" t="s">
        <v>27</v>
      </c>
      <c r="C11" s="5">
        <v>3</v>
      </c>
    </row>
    <row r="12" spans="2:22" x14ac:dyDescent="0.25">
      <c r="B12" t="s">
        <v>28</v>
      </c>
      <c r="C12" s="10">
        <f>$C$11*C4</f>
        <v>7500</v>
      </c>
      <c r="D12" s="10">
        <f t="shared" ref="D12:V12" si="4">$C$11*D4</f>
        <v>8250</v>
      </c>
      <c r="E12" s="10">
        <f t="shared" si="4"/>
        <v>9075.0000000000018</v>
      </c>
      <c r="F12" s="10">
        <f t="shared" si="4"/>
        <v>9982.5000000000036</v>
      </c>
      <c r="G12" s="10">
        <f t="shared" si="4"/>
        <v>10980.750000000004</v>
      </c>
      <c r="H12" s="10">
        <f t="shared" si="4"/>
        <v>12078.825000000006</v>
      </c>
      <c r="I12" s="10">
        <f t="shared" si="4"/>
        <v>13286.707500000008</v>
      </c>
      <c r="J12" s="10">
        <f t="shared" si="4"/>
        <v>14615.378250000009</v>
      </c>
      <c r="K12" s="10">
        <f t="shared" si="4"/>
        <v>16076.916075000012</v>
      </c>
      <c r="L12" s="10">
        <f t="shared" si="4"/>
        <v>17684.607682500013</v>
      </c>
      <c r="M12" s="10">
        <f t="shared" si="4"/>
        <v>19453.068450750019</v>
      </c>
      <c r="N12" s="10">
        <f t="shared" si="4"/>
        <v>21398.375295825022</v>
      </c>
      <c r="O12" s="10">
        <f t="shared" si="4"/>
        <v>23538.212825407529</v>
      </c>
      <c r="P12" s="10">
        <f t="shared" si="4"/>
        <v>25892.034107948282</v>
      </c>
      <c r="Q12" s="10">
        <f t="shared" si="4"/>
        <v>28481.23751874311</v>
      </c>
      <c r="R12" s="10">
        <f t="shared" si="4"/>
        <v>31329.361270617424</v>
      </c>
      <c r="S12" s="10">
        <f t="shared" si="4"/>
        <v>34462.297397679169</v>
      </c>
      <c r="T12" s="10">
        <f t="shared" si="4"/>
        <v>37908.52713744709</v>
      </c>
      <c r="U12" s="10">
        <f t="shared" si="4"/>
        <v>41699.379851191807</v>
      </c>
      <c r="V12" s="10">
        <f t="shared" si="4"/>
        <v>45869.317836310991</v>
      </c>
    </row>
    <row r="13" spans="2:22" x14ac:dyDescent="0.25">
      <c r="B13" t="s">
        <v>29</v>
      </c>
      <c r="C13" s="10">
        <f>C10-C12</f>
        <v>2750</v>
      </c>
      <c r="D13" s="10">
        <f t="shared" ref="D13:V13" si="5">D10-D12</f>
        <v>3025</v>
      </c>
      <c r="E13" s="10">
        <f t="shared" si="5"/>
        <v>3327.5</v>
      </c>
      <c r="F13" s="10">
        <f t="shared" si="5"/>
        <v>3660.25</v>
      </c>
      <c r="G13" s="10">
        <f t="shared" si="5"/>
        <v>4026.2750000000033</v>
      </c>
      <c r="H13" s="10">
        <f t="shared" si="5"/>
        <v>4428.9025000000056</v>
      </c>
      <c r="I13" s="10">
        <f t="shared" si="5"/>
        <v>4871.7927500000078</v>
      </c>
      <c r="J13" s="10">
        <f t="shared" si="5"/>
        <v>5358.9720250000064</v>
      </c>
      <c r="K13" s="10">
        <f t="shared" si="5"/>
        <v>5894.869227500003</v>
      </c>
      <c r="L13" s="10">
        <f t="shared" si="5"/>
        <v>6484.3561502500088</v>
      </c>
      <c r="M13" s="10">
        <f t="shared" si="5"/>
        <v>7132.7917652750075</v>
      </c>
      <c r="N13" s="10">
        <f t="shared" si="5"/>
        <v>7846.0709418025071</v>
      </c>
      <c r="O13" s="10">
        <f t="shared" si="5"/>
        <v>8630.6780359827608</v>
      </c>
      <c r="P13" s="10">
        <f t="shared" si="5"/>
        <v>9493.745839581039</v>
      </c>
      <c r="Q13" s="10">
        <f t="shared" si="5"/>
        <v>10443.120423539149</v>
      </c>
      <c r="R13" s="10">
        <f t="shared" si="5"/>
        <v>11487.432465893056</v>
      </c>
      <c r="S13" s="10">
        <f t="shared" si="5"/>
        <v>12636.175712482363</v>
      </c>
      <c r="T13" s="10">
        <f t="shared" si="5"/>
        <v>13899.793283730607</v>
      </c>
      <c r="U13" s="10">
        <f t="shared" si="5"/>
        <v>15289.772612103669</v>
      </c>
      <c r="V13" s="10">
        <f t="shared" si="5"/>
        <v>16818.749873314031</v>
      </c>
    </row>
    <row r="14" spans="2:22" x14ac:dyDescent="0.25">
      <c r="B14" t="s">
        <v>30</v>
      </c>
      <c r="C14" s="10">
        <f>150*12</f>
        <v>1800</v>
      </c>
      <c r="D14" s="10">
        <f>C14*(1+10%)</f>
        <v>1980.0000000000002</v>
      </c>
      <c r="E14" s="10">
        <f t="shared" ref="E14:U14" si="6">D14*(1+10%)</f>
        <v>2178.0000000000005</v>
      </c>
      <c r="F14" s="10">
        <f t="shared" si="6"/>
        <v>2395.8000000000006</v>
      </c>
      <c r="G14" s="10">
        <f t="shared" si="6"/>
        <v>2635.380000000001</v>
      </c>
      <c r="H14" s="10">
        <f t="shared" si="6"/>
        <v>2898.9180000000015</v>
      </c>
      <c r="I14" s="10">
        <f t="shared" si="6"/>
        <v>3188.8098000000018</v>
      </c>
      <c r="J14" s="10">
        <f t="shared" si="6"/>
        <v>3507.6907800000022</v>
      </c>
      <c r="K14" s="10">
        <f t="shared" si="6"/>
        <v>3858.4598580000029</v>
      </c>
      <c r="L14" s="10">
        <f t="shared" si="6"/>
        <v>4244.3058438000035</v>
      </c>
      <c r="M14" s="10">
        <f t="shared" si="6"/>
        <v>4668.7364281800046</v>
      </c>
      <c r="N14" s="10">
        <f t="shared" si="6"/>
        <v>5135.6100709980055</v>
      </c>
      <c r="O14" s="10">
        <f t="shared" si="6"/>
        <v>5649.1710780978065</v>
      </c>
      <c r="P14" s="10">
        <f t="shared" si="6"/>
        <v>6214.088185907588</v>
      </c>
      <c r="Q14" s="10">
        <f t="shared" si="6"/>
        <v>6835.4970044983475</v>
      </c>
      <c r="R14" s="10">
        <f t="shared" si="6"/>
        <v>7519.0467049481831</v>
      </c>
      <c r="S14" s="10">
        <f t="shared" si="6"/>
        <v>8270.9513754430027</v>
      </c>
      <c r="T14" s="10">
        <f t="shared" si="6"/>
        <v>9098.0465129873046</v>
      </c>
      <c r="U14" s="10">
        <f t="shared" si="6"/>
        <v>10007.851164286036</v>
      </c>
      <c r="V14" s="10">
        <f>U14*(1+10%)</f>
        <v>11008.63628071464</v>
      </c>
    </row>
    <row r="15" spans="2:22" x14ac:dyDescent="0.25">
      <c r="B15" s="3" t="s">
        <v>31</v>
      </c>
      <c r="C15" s="9">
        <f>C13-C14</f>
        <v>950</v>
      </c>
      <c r="D15" s="11">
        <f>D13-D14</f>
        <v>1044.9999999999998</v>
      </c>
      <c r="E15" s="9">
        <f t="shared" ref="E15:U15" si="7">E13-E14</f>
        <v>1149.4999999999995</v>
      </c>
      <c r="F15" s="11">
        <f t="shared" si="7"/>
        <v>1264.4499999999994</v>
      </c>
      <c r="G15" s="9">
        <f t="shared" si="7"/>
        <v>1390.8950000000023</v>
      </c>
      <c r="H15" s="11">
        <f t="shared" si="7"/>
        <v>1529.9845000000041</v>
      </c>
      <c r="I15" s="9">
        <f t="shared" si="7"/>
        <v>1682.982950000006</v>
      </c>
      <c r="J15" s="11">
        <f t="shared" si="7"/>
        <v>1851.2812450000042</v>
      </c>
      <c r="K15" s="9">
        <f t="shared" si="7"/>
        <v>2036.4093695000001</v>
      </c>
      <c r="L15" s="11">
        <f t="shared" si="7"/>
        <v>2240.0503064500053</v>
      </c>
      <c r="M15" s="9">
        <f t="shared" si="7"/>
        <v>2464.0553370950029</v>
      </c>
      <c r="N15" s="11">
        <f t="shared" si="7"/>
        <v>2710.4608708045016</v>
      </c>
      <c r="O15" s="9">
        <f t="shared" si="7"/>
        <v>2981.5069578849543</v>
      </c>
      <c r="P15" s="11">
        <f t="shared" si="7"/>
        <v>3279.657653673451</v>
      </c>
      <c r="Q15" s="9">
        <f t="shared" si="7"/>
        <v>3607.6234190408013</v>
      </c>
      <c r="R15" s="11">
        <f t="shared" si="7"/>
        <v>3968.3857609448733</v>
      </c>
      <c r="S15" s="9">
        <f t="shared" si="7"/>
        <v>4365.2243370393608</v>
      </c>
      <c r="T15" s="11">
        <f t="shared" si="7"/>
        <v>4801.7467707433025</v>
      </c>
      <c r="U15" s="9">
        <f t="shared" si="7"/>
        <v>5281.9214478176327</v>
      </c>
      <c r="V15" s="11">
        <f>V13-V14</f>
        <v>5810.1135925993913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win10-2</dc:creator>
  <cp:lastModifiedBy>win10-2</cp:lastModifiedBy>
  <dcterms:created xsi:type="dcterms:W3CDTF">2018-11-19T19:25:58Z</dcterms:created>
  <dcterms:modified xsi:type="dcterms:W3CDTF">2018-12-07T02:27:24Z</dcterms:modified>
</cp:coreProperties>
</file>