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38" activeTab="38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state="hidden" r:id="rId37"/>
    <sheet name="72" sheetId="47" state="hidden" r:id="rId38"/>
    <sheet name="Aula 7" sheetId="66" r:id="rId39"/>
    <sheet name="Planilha3" sheetId="68" r:id="rId40"/>
    <sheet name="76" sheetId="52" state="hidden" r:id="rId41"/>
    <sheet name="77" sheetId="57" state="hidden" r:id="rId42"/>
    <sheet name="78" sheetId="53" state="hidden" r:id="rId43"/>
    <sheet name="79" sheetId="55" state="hidden" r:id="rId44"/>
    <sheet name="80" sheetId="58" state="hidden" r:id="rId45"/>
    <sheet name="81" sheetId="59" state="hidden" r:id="rId46"/>
    <sheet name="82" sheetId="60" state="hidden" r:id="rId47"/>
    <sheet name="83" sheetId="62" state="hidden" r:id="rId48"/>
    <sheet name="84" sheetId="65" state="hidden" r:id="rId49"/>
    <sheet name="85" sheetId="67" r:id="rId50"/>
    <sheet name="86" sheetId="69" r:id="rId5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6" l="1"/>
  <c r="D22" i="66" s="1"/>
  <c r="B21" i="66"/>
  <c r="D21" i="66" s="1"/>
  <c r="B20" i="66"/>
  <c r="D20" i="66" s="1"/>
  <c r="B19" i="66"/>
  <c r="D19" i="66" s="1"/>
  <c r="B18" i="66"/>
  <c r="D18" i="66" s="1"/>
  <c r="B17" i="66"/>
  <c r="D17" i="66" s="1"/>
  <c r="B16" i="66"/>
  <c r="D16" i="66" s="1"/>
  <c r="B15" i="66"/>
  <c r="D15" i="66" s="1"/>
  <c r="B14" i="66"/>
  <c r="D14" i="66" s="1"/>
  <c r="B13" i="66"/>
  <c r="D13" i="66" s="1"/>
  <c r="B12" i="66"/>
  <c r="D12" i="66" s="1"/>
  <c r="B11" i="66"/>
  <c r="D11" i="66" s="1"/>
  <c r="B10" i="66"/>
  <c r="D10" i="66" s="1"/>
  <c r="D9" i="66"/>
  <c r="B8" i="66"/>
  <c r="D8" i="66" s="1"/>
  <c r="B7" i="66"/>
  <c r="D7" i="66" s="1"/>
  <c r="B6" i="66"/>
  <c r="D6" i="66" s="1"/>
  <c r="D5" i="66"/>
  <c r="B5" i="66"/>
  <c r="D4" i="66"/>
  <c r="B22" i="54" l="1"/>
  <c r="D22" i="54" s="1"/>
  <c r="B21" i="54"/>
  <c r="D21" i="54" s="1"/>
  <c r="B20" i="54"/>
  <c r="D20" i="54" s="1"/>
  <c r="H12" i="62"/>
  <c r="H11" i="62"/>
  <c r="H10" i="62"/>
  <c r="H9" i="62"/>
  <c r="H8" i="62"/>
  <c r="B10" i="54" l="1"/>
  <c r="D9" i="54"/>
  <c r="B7" i="54"/>
  <c r="B6" i="54"/>
  <c r="D6" i="54" s="1"/>
  <c r="B5" i="54"/>
  <c r="D5" i="54" s="1"/>
  <c r="D4" i="54"/>
  <c r="B8" i="54" l="1"/>
  <c r="B11" i="54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D8" i="54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B14" i="54" l="1"/>
  <c r="D12" i="54"/>
  <c r="B16" i="23"/>
  <c r="B15" i="54" l="1"/>
  <c r="D13" i="54"/>
  <c r="B7" i="23"/>
  <c r="B16" i="54" l="1"/>
  <c r="D14" i="54"/>
  <c r="B9" i="23"/>
  <c r="B8" i="23"/>
  <c r="B17" i="54" l="1"/>
  <c r="D15" i="54"/>
  <c r="D7" i="23"/>
  <c r="B18" i="54" l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B19" i="54" l="1"/>
  <c r="D17" i="54"/>
  <c r="B17" i="19"/>
  <c r="B16" i="19"/>
  <c r="B15" i="19"/>
  <c r="B14" i="19"/>
  <c r="B13" i="19"/>
  <c r="B12" i="19"/>
  <c r="B11" i="19"/>
  <c r="B10" i="19"/>
  <c r="B9" i="19"/>
  <c r="B6" i="19"/>
  <c r="D18" i="54" l="1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D19" i="54" l="1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<sst xmlns="http://schemas.openxmlformats.org/spreadsheetml/2006/main" count="543" uniqueCount="416">
  <si>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</si>
  <si>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</si>
  <si>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</si>
  <si>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</si>
  <si>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</si>
  <si>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</si>
  <si>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</si>
  <si>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</si>
  <si>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</si>
  <si>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</si>
  <si>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</si>
  <si>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</si>
  <si>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</si>
  <si>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</si>
  <si>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</si>
  <si>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</si>
  <si>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</si>
  <si>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</si>
  <si>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</si>
  <si>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</si>
  <si>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</si>
  <si>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</si>
  <si>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</si>
  <si>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</si>
  <si>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</si>
  <si>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</si>
  <si>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</si>
  <si>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</si>
  <si>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</si>
  <si>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</si>
  <si>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</si>
  <si>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</si>
  <si>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</si>
  <si>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</si>
  <si>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</si>
  <si>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</si>
  <si>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</si>
  <si>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</si>
  <si>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</si>
  <si>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</si>
  <si>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</si>
  <si>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</si>
  <si>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</si>
  <si>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</si>
  <si>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</si>
  <si>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</si>
  <si>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</si>
  <si>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</si>
  <si>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</si>
  <si>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</si>
  <si>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</si>
  <si>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</si>
  <si>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</si>
  <si>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</si>
  <si>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</si>
  <si>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</si>
  <si>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</si>
  <si>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</si>
  <si>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</si>
  <si>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</si>
  <si>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</si>
  <si>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</si>
  <si>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</si>
  <si>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</si>
  <si>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</si>
  <si>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</si>
  <si>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</si>
  <si>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</si>
  <si>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</si>
  <si>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</si>
  <si>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</si>
  <si>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</si>
  <si>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</si>
  <si>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</si>
  <si>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</si>
  <si>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</si>
  <si>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</si>
  <si>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</si>
  <si>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</si>
  <si>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</si>
  <si>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</si>
  <si>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</si>
  <si>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</si>
  <si>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</si>
  <si>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</si>
  <si>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</si>
  <si>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</si>
  <si>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</si>
  <si>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</si>
  <si>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</si>
  <si>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</si>
  <si>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</si>
  <si>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</si>
  <si>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</si>
  <si>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</si>
  <si>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</si>
  <si>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</si>
  <si>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</si>
  <si>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</si>
  <si>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</si>
  <si>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</si>
  <si>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</si>
  <si>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</si>
  <si>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</si>
  <si>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</si>
  <si>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</si>
  <si>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</si>
  <si>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</si>
  <si>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</si>
  <si>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</si>
  <si>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</si>
  <si>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</si>
  <si>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</si>
  <si>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</si>
  <si>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</si>
  <si>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</si>
  <si>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</si>
  <si>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</si>
  <si>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</si>
  <si>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</si>
  <si>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</si>
  <si>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</si>
  <si>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</si>
  <si>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</si>
  <si>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</si>
  <si>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</si>
  <si>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</si>
  <si>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</si>
  <si>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</si>
  <si>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</si>
  <si>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</si>
  <si>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</si>
  <si>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</si>
  <si>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</si>
  <si>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</si>
  <si>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</si>
  <si>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</si>
  <si>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</si>
  <si>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</si>
  <si>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</si>
  <si>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</si>
  <si>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</si>
  <si>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</si>
  <si>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</si>
  <si>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</si>
  <si>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</si>
  <si>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</si>
  <si>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</si>
  <si>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</si>
  <si>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</si>
  <si>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</si>
  <si>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</si>
  <si>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</si>
  <si>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</si>
  <si>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</si>
  <si>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</si>
  <si>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</si>
  <si>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</si>
  <si>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</si>
  <si>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</si>
  <si>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</si>
  <si>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</si>
  <si>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</si>
  <si>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</si>
  <si>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</si>
  <si>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</si>
  <si>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</si>
  <si>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</si>
  <si>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</si>
  <si>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</si>
  <si>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</si>
  <si>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</si>
  <si>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</si>
  <si>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</si>
  <si>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</si>
  <si>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</si>
  <si>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</si>
  <si>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</si>
  <si>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</si>
  <si>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</si>
  <si>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</si>
  <si>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</si>
  <si>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</si>
  <si>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</si>
  <si>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</si>
  <si>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</si>
  <si>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</si>
  <si>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</si>
  <si>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</si>
  <si>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</si>
  <si>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</si>
  <si>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</si>
  <si>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</si>
  <si>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</si>
  <si>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</si>
  <si>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</si>
  <si>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</si>
  <si>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</si>
  <si>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</si>
  <si>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</si>
  <si>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</si>
  <si>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</si>
  <si>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</si>
  <si>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</si>
  <si>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</si>
  <si>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</si>
  <si>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</si>
  <si>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</si>
  <si>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</si>
  <si>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</si>
  <si>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</si>
  <si>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</si>
  <si>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</si>
  <si>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</si>
  <si>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</si>
  <si>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</si>
  <si>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</si>
  <si>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</si>
  <si>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</si>
  <si>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</si>
  <si>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</si>
  <si>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</si>
  <si>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</si>
  <si>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</si>
  <si>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</si>
  <si>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</si>
  <si>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</si>
  <si>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</si>
  <si>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</si>
  <si>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</si>
  <si>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</si>
  <si>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</si>
  <si>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</si>
  <si>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</si>
  <si>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</si>
  <si>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</si>
  <si>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</si>
  <si>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</si>
  <si>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</si>
  <si>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</si>
  <si>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</si>
  <si>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</si>
  <si>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</si>
  <si>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</si>
  <si>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</si>
  <si>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</si>
  <si>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</si>
  <si>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</si>
  <si>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</si>
  <si>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</si>
  <si>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</si>
  <si>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</si>
  <si>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</si>
  <si>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</si>
  <si>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</si>
  <si>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</si>
  <si>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</si>
  <si>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</si>
  <si>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</si>
  <si>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</si>
  <si>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</si>
  <si>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</si>
  <si>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</si>
  <si>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</si>
  <si>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</si>
  <si>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</si>
  <si>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</si>
  <si>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</si>
  <si>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</si>
  <si>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</si>
  <si>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</si>
  <si>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</si>
  <si>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</si>
  <si>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</si>
  <si>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</si>
  <si>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</si>
  <si>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</si>
  <si>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</si>
  <si>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</si>
  <si>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</si>
  <si>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</si>
  <si>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</si>
  <si>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</si>
  <si>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</si>
  <si>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</si>
  <si>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</si>
  <si>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</si>
  <si>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</si>
  <si>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</si>
  <si>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</si>
  <si>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</si>
  <si>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</si>
  <si>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</si>
  <si>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</si>
  <si>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</si>
  <si>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</si>
  <si>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</si>
  <si>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</si>
  <si>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</si>
  <si>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</si>
  <si>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</si>
  <si>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</si>
  <si>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</si>
  <si>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</si>
  <si>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</si>
  <si>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</si>
  <si>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</si>
  <si>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</si>
  <si>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</si>
  <si>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</si>
  <si>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</si>
  <si>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</si>
  <si>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</si>
  <si>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</si>
  <si>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</si>
  <si>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</si>
  <si>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</si>
  <si>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</si>
  <si>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</si>
  <si>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</si>
  <si>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</si>
  <si>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</si>
  <si>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</si>
  <si>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</si>
  <si>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</si>
  <si>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</si>
  <si>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</si>
  <si>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</si>
  <si>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</si>
  <si>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</si>
  <si>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</si>
  <si>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</si>
  <si>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</si>
  <si>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</si>
  <si>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</si>
  <si>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</si>
  <si>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</si>
  <si>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</si>
  <si>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</si>
  <si>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</si>
  <si>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</si>
  <si>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</si>
  <si>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</si>
  <si>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</si>
  <si>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</si>
  <si>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</si>
  <si>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</si>
  <si>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</si>
  <si>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</si>
  <si>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</si>
  <si>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</si>
  <si>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</si>
  <si>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</si>
  <si>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</si>
  <si>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</si>
  <si>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</si>
  <si>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</si>
  <si>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</si>
  <si>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</si>
  <si>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</si>
  <si>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</si>
  <si>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</si>
  <si>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</si>
  <si>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</si>
  <si>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</si>
  <si>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</si>
  <si>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 xml:space="preserve">Intervalo NOMEADO - Arquivo EXEMPLO VENDAS INTERVALO NOMEADO </t>
  </si>
  <si>
    <t>ARQUIVO  VENDAS INTERVALO NOMEADO.xlsx</t>
  </si>
  <si>
    <t xml:space="preserve">  - fazer exemplo onde alteramos somnte o nome do BANCO DE DADOS e o excel pega a nova seleção</t>
  </si>
  <si>
    <t>UF</t>
  </si>
  <si>
    <t>SP</t>
  </si>
  <si>
    <t>RJ</t>
  </si>
  <si>
    <t>PR</t>
  </si>
  <si>
    <t>ICMS</t>
  </si>
  <si>
    <t>TABELA</t>
  </si>
  <si>
    <t>Mostar a inserção automatica ao intervalo nomeado</t>
  </si>
  <si>
    <t>MG</t>
  </si>
  <si>
    <t>CAMPOS</t>
  </si>
  <si>
    <t>Demonstração Tabela Dinamica</t>
  </si>
  <si>
    <t>Exercicio VENDAS</t>
  </si>
  <si>
    <t>Exercicio Conciliação</t>
  </si>
  <si>
    <t>Arquivo tabela de Vendedores</t>
  </si>
  <si>
    <t xml:space="preserve"> - Mostrar Agrupamentos por DATA.</t>
  </si>
  <si>
    <t xml:space="preserve"> - CAMPOS CALCULADOS</t>
  </si>
  <si>
    <t xml:space="preserve"> - Mostrar Resumo de CONTAGEM</t>
  </si>
  <si>
    <t xml:space="preserve"> - Mostrar calculos nos subtotais.</t>
  </si>
  <si>
    <t>-  %de participação e FILTRO</t>
  </si>
  <si>
    <t>Fazer se com data de vencimento na aba "Planilha de Boletos".</t>
  </si>
  <si>
    <t>Em colunas separadas...passo a passo</t>
  </si>
  <si>
    <t xml:space="preserve"> &gt; fazer exemplo de auditoria com DIAS atrasados x JUROS (aba de boletos).</t>
  </si>
  <si>
    <t>Tabela Dinamica</t>
  </si>
  <si>
    <t>Grafico Dinamico</t>
  </si>
  <si>
    <t>Fonte Externa Dinamica</t>
  </si>
  <si>
    <t>DashBoar</t>
  </si>
  <si>
    <t xml:space="preserve"> - Tabela</t>
  </si>
  <si>
    <t xml:space="preserve"> - Formatação Condicional</t>
  </si>
  <si>
    <t>Relembrar tabela Dinamica</t>
  </si>
  <si>
    <t xml:space="preserve"> -  Mostar Proprieda</t>
  </si>
  <si>
    <t xml:space="preserve"> - Nbão pode ter campos</t>
  </si>
  <si>
    <t xml:space="preserve"> - Nostrar detalhes no numero</t>
  </si>
  <si>
    <t>- Criar campo calculado</t>
  </si>
  <si>
    <t>Demonstar CAMPO CALCULADo</t>
  </si>
  <si>
    <t>Pedir para Calcular CAMPO CALCULADO</t>
  </si>
  <si>
    <t>Mostrar Conciliação</t>
  </si>
  <si>
    <t>Exercicio Conciliaçção</t>
  </si>
  <si>
    <t>Correção da Conciliação</t>
  </si>
  <si>
    <t>Mostrar Grtafico Dinamico</t>
  </si>
  <si>
    <t>Pedir Grafico Dinamicco</t>
  </si>
  <si>
    <t>Mostrar Conexão De dados Dinamica</t>
  </si>
  <si>
    <t>Pedir Demonstração simnples de conexão</t>
  </si>
  <si>
    <t>Exercicios de DAshBoard1</t>
  </si>
  <si>
    <t>Exercicios DashBoard2</t>
  </si>
  <si>
    <t>Imposrtação Dinamica de Arquivo Externo</t>
  </si>
  <si>
    <t>Exercicios Oiportação Externa</t>
  </si>
  <si>
    <t>Mostrar Importação</t>
  </si>
  <si>
    <t>Mostrar Impressão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</si>
</sst>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id="1" name="Tabela1" displayName="Tabela1" ref="B8:C12" totalsRowShown="0">
  <autoFilter ref="B8:C12"/>
  <tableColumns count="2">
    <tableColumn id="1" name="UF"/>
    <tableColumn id="2" name="ICM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zoomScale="85" zoomScaleNormal="85" workbookViewId="0">
      <selection activeCell="E4" sqref="E4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0.3888888888888889</v>
      </c>
      <c r="D5" s="12">
        <f t="shared" ref="D5:D19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v>0.59722222222222221</v>
      </c>
      <c r="D16" s="12">
        <f t="shared" si="1"/>
        <v>1.388888888888884E-2</v>
      </c>
      <c r="E16" t="s">
        <v>122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v>0.61805555555555558</v>
      </c>
      <c r="D17" s="12">
        <f t="shared" si="1"/>
        <v>2.083333333333337E-2</v>
      </c>
      <c r="E17" t="s">
        <v>365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0.61805555555555558</v>
      </c>
      <c r="C18" s="12">
        <v>0.63194444444444442</v>
      </c>
      <c r="D18" s="12">
        <f t="shared" si="1"/>
        <v>1.388888888888884E-2</v>
      </c>
      <c r="E18" t="s">
        <v>378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v>0.65972222222222221</v>
      </c>
      <c r="D19" s="12">
        <f t="shared" si="1"/>
        <v>2.777777777777779E-2</v>
      </c>
      <c r="E19" t="s">
        <v>379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380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122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abSelected="1" zoomScale="85" zoomScaleNormal="85" workbookViewId="0">
      <selection activeCell="E32" sqref="E32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19" si="0">C4</f>
        <v>0.3611111111111111</v>
      </c>
      <c r="C5" s="12">
        <v>0.375</v>
      </c>
      <c r="D5" s="12">
        <f t="shared" ref="D5:D19" si="1">C5-B5</f>
        <v>1.3888888888888895E-2</v>
      </c>
      <c r="E5" t="s">
        <v>396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0.375</v>
      </c>
      <c r="C6" s="12">
        <v>0.38541666666666669</v>
      </c>
      <c r="D6" s="12">
        <f t="shared" si="1"/>
        <v>1.0416666666666685E-2</v>
      </c>
      <c r="E6" t="s">
        <v>401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0.38541666666666669</v>
      </c>
      <c r="C7" s="12">
        <v>0.40277777777777773</v>
      </c>
      <c r="D7" s="12">
        <f t="shared" si="1"/>
        <v>1.7361111111111049E-2</v>
      </c>
      <c r="E7" t="s">
        <v>402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0.40277777777777773</v>
      </c>
      <c r="C8" s="12">
        <v>0.41666666666666669</v>
      </c>
      <c r="D8" s="12">
        <f t="shared" si="1"/>
        <v>1.3888888888888951E-2</v>
      </c>
      <c r="E8" t="s">
        <v>403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v>0.4513888888888889</v>
      </c>
      <c r="D9" s="12">
        <f t="shared" si="1"/>
        <v>3.472222222222221E-2</v>
      </c>
      <c r="E9" t="s">
        <v>404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0.4513888888888889</v>
      </c>
      <c r="C10" s="12">
        <v>0.45833333333333331</v>
      </c>
      <c r="D10" s="12">
        <f>C10-B10</f>
        <v>6.9444444444444198E-3</v>
      </c>
      <c r="E10" t="s">
        <v>405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0.45833333333333331</v>
      </c>
      <c r="C11" s="12">
        <v>0.46875</v>
      </c>
      <c r="D11" s="12">
        <f t="shared" si="1"/>
        <v>1.0416666666666685E-2</v>
      </c>
      <c r="E11" t="s">
        <v>406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0.48958333333333331</v>
      </c>
      <c r="D12" s="12">
        <f>C12-B12</f>
        <v>2.0833333333333315E-2</v>
      </c>
      <c r="E12" t="s">
        <v>407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0.48958333333333331</v>
      </c>
      <c r="C13" s="12">
        <v>0.54166666666666663</v>
      </c>
      <c r="D13" s="12">
        <f t="shared" si="1"/>
        <v>5.2083333333333315E-2</v>
      </c>
      <c r="E13" t="s">
        <v>126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0.54166666666666663</v>
      </c>
      <c r="C14" s="12">
        <v>0.55208333333333337</v>
      </c>
      <c r="D14" s="12">
        <f t="shared" si="1"/>
        <v>1.0416666666666741E-2</v>
      </c>
      <c r="E14" t="s">
        <v>408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0.5625</v>
      </c>
      <c r="D15" s="12">
        <f t="shared" si="1"/>
        <v>1.041666666666663E-2</v>
      </c>
      <c r="E15" t="s">
        <v>409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0.5625</v>
      </c>
      <c r="C16" s="12">
        <v>0.60416666666666663</v>
      </c>
      <c r="D16" s="12">
        <f t="shared" si="1"/>
        <v>4.166666666666663E-2</v>
      </c>
      <c r="E16" t="s">
        <v>410</v>
      </c>
      <c r="F16" s="15">
        <v>82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0.60416666666666663</v>
      </c>
      <c r="C17" s="12">
        <v>0.625</v>
      </c>
      <c r="D17" s="12">
        <f t="shared" si="1"/>
        <v>2.083333333333337E-2</v>
      </c>
      <c r="E17" t="s">
        <v>411</v>
      </c>
      <c r="F17" s="15">
        <v>83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0.625</v>
      </c>
      <c r="C18" s="12">
        <v>0.63888888888888895</v>
      </c>
      <c r="D18" s="12">
        <f t="shared" si="1"/>
        <v>1.3888888888888951E-2</v>
      </c>
      <c r="E18" t="s">
        <v>412</v>
      </c>
      <c r="F18" s="15">
        <v>84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0.63888888888888895</v>
      </c>
      <c r="C19" s="12">
        <v>0.65972222222222221</v>
      </c>
      <c r="D19" s="12">
        <f t="shared" si="1"/>
        <v>2.0833333333333259E-2</v>
      </c>
      <c r="E19" t="s">
        <v>413</v>
      </c>
      <c r="F19" s="15">
        <v>84</v>
      </c>
      <c r="I19">
        <v>1.388888888888884E-2</v>
      </c>
    </row>
    <row r="20" spans="1:9" x14ac:dyDescent="0.25">
      <c r="A20" s="12">
        <v>2.4305555555555525E-2</v>
      </c>
      <c r="B20" s="12">
        <f>C19</f>
        <v>0.65972222222222221</v>
      </c>
      <c r="C20" s="12">
        <v>0.66666666666666663</v>
      </c>
      <c r="D20" s="12">
        <f>C20-B20</f>
        <v>6.9444444444444198E-3</v>
      </c>
      <c r="E20" t="s">
        <v>122</v>
      </c>
      <c r="F20" s="15">
        <v>84</v>
      </c>
      <c r="I20">
        <v>-2.083333333333337E-2</v>
      </c>
    </row>
    <row r="21" spans="1:9" x14ac:dyDescent="0.25">
      <c r="A21" s="12">
        <v>2.4305555555555525E-2</v>
      </c>
      <c r="B21" s="12">
        <f>C20</f>
        <v>0.66666666666666663</v>
      </c>
      <c r="C21" s="12">
        <v>0.69444444444444453</v>
      </c>
      <c r="D21" s="12">
        <f>C21-B21</f>
        <v>2.7777777777777901E-2</v>
      </c>
      <c r="E21" t="s">
        <v>414</v>
      </c>
      <c r="F21" s="15">
        <v>84</v>
      </c>
    </row>
    <row r="22" spans="1:9" x14ac:dyDescent="0.25">
      <c r="A22" s="12">
        <v>2.4305555555555525E-2</v>
      </c>
      <c r="B22" s="12">
        <f>C21</f>
        <v>0.69444444444444453</v>
      </c>
      <c r="C22" s="12">
        <v>0.70833333333333337</v>
      </c>
      <c r="D22" s="12">
        <f>C22-B22</f>
        <v>1.388888888888884E-2</v>
      </c>
      <c r="E22" t="s">
        <v>415</v>
      </c>
      <c r="F22" s="15">
        <v>84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  <row r="42" spans="1:6" x14ac:dyDescent="0.25">
      <c r="E42" t="s">
        <v>390</v>
      </c>
    </row>
    <row r="44" spans="1:6" x14ac:dyDescent="0.25">
      <c r="E44" t="s">
        <v>391</v>
      </c>
    </row>
    <row r="45" spans="1:6" x14ac:dyDescent="0.25">
      <c r="E45" t="s">
        <v>392</v>
      </c>
    </row>
    <row r="46" spans="1:6" x14ac:dyDescent="0.25">
      <c r="E46" t="s">
        <v>393</v>
      </c>
    </row>
    <row r="47" spans="1:6" x14ac:dyDescent="0.25">
      <c r="E47" t="s">
        <v>394</v>
      </c>
    </row>
    <row r="48" spans="1:6" x14ac:dyDescent="0.25">
      <c r="E48" t="s">
        <v>395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D9"/>
  <sheetViews>
    <sheetView workbookViewId="0">
      <selection activeCell="H8" sqref="H8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7" spans="2:4" x14ac:dyDescent="0.25">
      <c r="B7" t="s">
        <v>387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2"/>
  <sheetViews>
    <sheetView workbookViewId="0">
      <selection activeCell="H8" sqref="H8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D5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  <row r="5" spans="2:4" x14ac:dyDescent="0.25">
      <c r="B5" t="s">
        <v>388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B9"/>
  <sheetViews>
    <sheetView workbookViewId="0">
      <selection activeCell="H8" sqref="H8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  <row r="9" spans="2:2" x14ac:dyDescent="0.25">
      <c r="B9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4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4:E13"/>
  <sheetViews>
    <sheetView showGridLines="0" workbookViewId="0">
      <selection activeCell="H8" sqref="H8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366</v>
      </c>
      <c r="C4" s="31"/>
      <c r="D4" s="31"/>
      <c r="E4" s="31"/>
    </row>
    <row r="7" spans="2:5" x14ac:dyDescent="0.25">
      <c r="B7" t="s">
        <v>362</v>
      </c>
    </row>
    <row r="8" spans="2:5" x14ac:dyDescent="0.25">
      <c r="B8" t="s">
        <v>363</v>
      </c>
    </row>
    <row r="10" spans="2:5" x14ac:dyDescent="0.25">
      <c r="B10" t="s">
        <v>364</v>
      </c>
    </row>
    <row r="13" spans="2:5" x14ac:dyDescent="0.25">
      <c r="B13" t="s">
        <v>368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"/>
  <sheetViews>
    <sheetView workbookViewId="0">
      <selection activeCell="H8" sqref="H8"/>
    </sheetView>
  </sheetViews>
  <sheetFormatPr defaultRowHeight="15" x14ac:dyDescent="0.25"/>
  <sheetData>
    <row r="2" spans="2:6" x14ac:dyDescent="0.25">
      <c r="B2" s="3" t="s">
        <v>367</v>
      </c>
      <c r="C2" s="3"/>
      <c r="D2" s="3"/>
      <c r="E2" s="3"/>
      <c r="F2" s="3"/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12"/>
  <sheetViews>
    <sheetView workbookViewId="0">
      <selection activeCell="H8" sqref="H8"/>
    </sheetView>
  </sheetViews>
  <sheetFormatPr defaultRowHeight="15" x14ac:dyDescent="0.25"/>
  <sheetData>
    <row r="2" spans="2:8" x14ac:dyDescent="0.25">
      <c r="B2" t="s">
        <v>374</v>
      </c>
    </row>
    <row r="4" spans="2:8" x14ac:dyDescent="0.25">
      <c r="B4" s="3" t="s">
        <v>375</v>
      </c>
      <c r="C4" s="3"/>
      <c r="D4" s="3"/>
      <c r="E4" s="3"/>
      <c r="F4" s="3"/>
    </row>
    <row r="7" spans="2:8" x14ac:dyDescent="0.25">
      <c r="G7" t="s">
        <v>377</v>
      </c>
      <c r="H7" t="s">
        <v>373</v>
      </c>
    </row>
    <row r="8" spans="2:8" x14ac:dyDescent="0.25">
      <c r="B8" t="s">
        <v>369</v>
      </c>
      <c r="C8" t="s">
        <v>373</v>
      </c>
      <c r="G8" t="s">
        <v>372</v>
      </c>
      <c r="H8">
        <f>VLOOKUP(G8,Tabela1[#All],2,0)</f>
        <v>0.17</v>
      </c>
    </row>
    <row r="9" spans="2:8" x14ac:dyDescent="0.25">
      <c r="B9" t="s">
        <v>370</v>
      </c>
      <c r="C9" s="32">
        <v>0.18</v>
      </c>
      <c r="G9" t="s">
        <v>372</v>
      </c>
      <c r="H9">
        <f>VLOOKUP(G9,Tabela1[#All],2,0)</f>
        <v>0.17</v>
      </c>
    </row>
    <row r="10" spans="2:8" x14ac:dyDescent="0.25">
      <c r="B10" t="s">
        <v>371</v>
      </c>
      <c r="C10" s="32">
        <v>0.19</v>
      </c>
      <c r="G10" t="s">
        <v>371</v>
      </c>
      <c r="H10">
        <f>VLOOKUP(G10,Tabela1[#All],2,0)</f>
        <v>0.19</v>
      </c>
    </row>
    <row r="11" spans="2:8" x14ac:dyDescent="0.25">
      <c r="B11" t="s">
        <v>372</v>
      </c>
      <c r="C11" s="32">
        <v>0.17</v>
      </c>
      <c r="G11" t="s">
        <v>370</v>
      </c>
      <c r="H11">
        <f>VLOOKUP(G11,Tabela1[#All],2,0)</f>
        <v>0.18</v>
      </c>
    </row>
    <row r="12" spans="2:8" x14ac:dyDescent="0.25">
      <c r="B12" t="s">
        <v>376</v>
      </c>
      <c r="C12" s="32">
        <v>0.15</v>
      </c>
      <c r="G12" t="s">
        <v>376</v>
      </c>
      <c r="H12">
        <f>VLOOKUP(G12,Tabela1[#All],2,0)</f>
        <v>0.15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5" sqref="B15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B16" sqref="B16"/>
    </sheetView>
  </sheetViews>
  <sheetFormatPr defaultRowHeight="15" x14ac:dyDescent="0.25"/>
  <sheetData>
    <row r="2" spans="2:5" x14ac:dyDescent="0.25">
      <c r="B2" s="3" t="s">
        <v>381</v>
      </c>
      <c r="C2" s="3"/>
      <c r="D2" s="3"/>
      <c r="E2" s="3"/>
    </row>
    <row r="4" spans="2:5" x14ac:dyDescent="0.25">
      <c r="B4" t="s">
        <v>382</v>
      </c>
    </row>
    <row r="7" spans="2:5" x14ac:dyDescent="0.25">
      <c r="B7" t="s">
        <v>384</v>
      </c>
    </row>
    <row r="10" spans="2:5" x14ac:dyDescent="0.25">
      <c r="B10" t="s">
        <v>383</v>
      </c>
    </row>
    <row r="13" spans="2:5" x14ac:dyDescent="0.25">
      <c r="B13" t="s">
        <v>385</v>
      </c>
    </row>
    <row r="15" spans="2:5" x14ac:dyDescent="0.25">
      <c r="B15" s="6" t="s">
        <v>386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B7" sqref="B7"/>
    </sheetView>
  </sheetViews>
  <sheetFormatPr defaultRowHeight="15" x14ac:dyDescent="0.25"/>
  <sheetData>
    <row r="3" spans="2:2" x14ac:dyDescent="0.25">
      <c r="B3" t="s">
        <v>397</v>
      </c>
    </row>
    <row r="4" spans="2:2" x14ac:dyDescent="0.25">
      <c r="B4" t="s">
        <v>398</v>
      </c>
    </row>
    <row r="5" spans="2:2" x14ac:dyDescent="0.25">
      <c r="B5" t="s">
        <v>399</v>
      </c>
    </row>
    <row r="6" spans="2:2" x14ac:dyDescent="0.25">
      <c r="B6" s="6" t="s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51</vt:i4>
      </vt:variant>
    </vt:vector>
  </HeadingPairs>
  <TitlesOfParts>
    <vt:vector size="51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Aula 7</vt:lpstr>
      <vt:lpstr>Planilha3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2018-12-19T15:56:24Z</dcterms:modified>
</cp:coreProperties>
</file>