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38" activeTab="38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state="hidden" r:id="rId37"/>
    <sheet name="72" sheetId="47" state="hidden" r:id="rId38"/>
    <sheet name="Aula 7" sheetId="70" r:id="rId39"/>
    <sheet name="Planilha5" sheetId="81" r:id="rId40"/>
    <sheet name="76" sheetId="52" state="hidden" r:id="rId41"/>
    <sheet name="77" sheetId="57" state="hidden" r:id="rId42"/>
    <sheet name="78" sheetId="53" state="hidden" r:id="rId43"/>
    <sheet name="79" sheetId="55" state="hidden" r:id="rId44"/>
    <sheet name="80" sheetId="58" state="hidden" r:id="rId45"/>
    <sheet name="81" sheetId="59" state="hidden" r:id="rId46"/>
    <sheet name="82" sheetId="60" state="hidden" r:id="rId47"/>
    <sheet name="83" sheetId="62" state="hidden" r:id="rId48"/>
    <sheet name="84" sheetId="65" state="hidden" r:id="rId49"/>
    <sheet name="85" sheetId="67" state="hidden" r:id="rId50"/>
    <sheet name="87" sheetId="69" r:id="rId51"/>
    <sheet name="88" sheetId="71" r:id="rId52"/>
    <sheet name="89" sheetId="72" r:id="rId53"/>
    <sheet name="90" sheetId="73" r:id="rId54"/>
    <sheet name="91" sheetId="74" r:id="rId55"/>
    <sheet name="92" sheetId="75" r:id="rId56"/>
    <sheet name="93" sheetId="77" r:id="rId57"/>
    <sheet name="94" sheetId="78" r:id="rId58"/>
    <sheet name="95" sheetId="79" r:id="rId59"/>
    <sheet name="96" sheetId="80" r:id="rId60"/>
    <sheet name="97" sheetId="82" r:id="rId61"/>
    <sheet name="98" sheetId="83" r:id="rId62"/>
    <sheet name="99" sheetId="85" r:id="rId63"/>
    <sheet name="100" sheetId="86" r:id="rId64"/>
  </sheets>
  <definedNames>
    <definedName name="_xlnm.Print_Area" localSheetId="38">'Aula 7'!$A$1:$I$25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2" l="1"/>
  <c r="H11" i="62"/>
  <c r="H10" i="62"/>
  <c r="H9" i="62"/>
  <c r="H8" i="62"/>
  <c r="F48" i="70"/>
  <c r="F47" i="70"/>
  <c r="F46" i="70"/>
  <c r="F45" i="70"/>
  <c r="F43" i="70"/>
  <c r="F42" i="70"/>
  <c r="D22" i="70"/>
  <c r="B22" i="70"/>
  <c r="D21" i="70"/>
  <c r="B21" i="70"/>
  <c r="D20" i="70"/>
  <c r="B20" i="70"/>
  <c r="D19" i="70"/>
  <c r="B19" i="70"/>
  <c r="D18" i="70"/>
  <c r="B18" i="70"/>
  <c r="D17" i="70"/>
  <c r="B17" i="70"/>
  <c r="D16" i="70"/>
  <c r="B16" i="70"/>
  <c r="D15" i="70"/>
  <c r="B15" i="70"/>
  <c r="D14" i="70"/>
  <c r="B14" i="70"/>
  <c r="D13" i="70"/>
  <c r="B13" i="70"/>
  <c r="D12" i="70"/>
  <c r="B12" i="70"/>
  <c r="D11" i="70"/>
  <c r="B11" i="70"/>
  <c r="D10" i="70"/>
  <c r="B10" i="70"/>
  <c r="D9" i="70"/>
  <c r="D8" i="70"/>
  <c r="B8" i="70"/>
  <c r="D7" i="70"/>
  <c r="B7" i="70"/>
  <c r="D6" i="70"/>
  <c r="B6" i="70"/>
  <c r="D5" i="70"/>
  <c r="B5" i="70"/>
  <c r="D4" i="70"/>
  <c r="D22" i="54"/>
  <c r="B22" i="54"/>
  <c r="D21" i="54"/>
  <c r="B21" i="54"/>
  <c r="D20" i="54"/>
  <c r="B20" i="54"/>
  <c r="D19" i="54"/>
  <c r="B19" i="54"/>
  <c r="D18" i="54"/>
  <c r="B18" i="54"/>
  <c r="D17" i="54"/>
  <c r="B17" i="54"/>
  <c r="D16" i="54"/>
  <c r="B16" i="54"/>
  <c r="D15" i="54"/>
  <c r="B15" i="54"/>
  <c r="D14" i="54"/>
  <c r="B14" i="54"/>
  <c r="D13" i="54"/>
  <c r="B13" i="54"/>
  <c r="D12" i="54"/>
  <c r="B12" i="54"/>
  <c r="D11" i="54"/>
  <c r="B11" i="54"/>
  <c r="D10" i="54"/>
  <c r="B10" i="54"/>
  <c r="D9" i="54"/>
  <c r="D8" i="54"/>
  <c r="B8" i="54"/>
  <c r="D7" i="54"/>
  <c r="B7" i="54"/>
  <c r="D6" i="54"/>
  <c r="B6" i="54"/>
  <c r="D5" i="54"/>
  <c r="B5" i="54"/>
  <c r="D4" i="54"/>
  <c r="D20" i="41"/>
  <c r="B20" i="41"/>
  <c r="D19" i="41"/>
  <c r="B19" i="41"/>
  <c r="D18" i="41"/>
  <c r="B18" i="41"/>
  <c r="D17" i="41"/>
  <c r="B17" i="41"/>
  <c r="D16" i="41"/>
  <c r="B16" i="41"/>
  <c r="D15" i="41"/>
  <c r="B15" i="41"/>
  <c r="D14" i="41"/>
  <c r="B14" i="41"/>
  <c r="D13" i="41"/>
  <c r="B13" i="41"/>
  <c r="D12" i="41"/>
  <c r="B12" i="41"/>
  <c r="D11" i="41"/>
  <c r="B11" i="41"/>
  <c r="D10" i="41"/>
  <c r="B10" i="41"/>
  <c r="D9" i="41"/>
  <c r="B9" i="41"/>
  <c r="D8" i="41"/>
  <c r="B8" i="41"/>
  <c r="D7" i="41"/>
  <c r="B7" i="41"/>
  <c r="D6" i="41"/>
  <c r="B6" i="41"/>
  <c r="D5" i="41"/>
  <c r="B5" i="41"/>
  <c r="D4" i="41"/>
  <c r="C12" i="5"/>
  <c r="D18" i="23"/>
  <c r="B18" i="23"/>
  <c r="D17" i="23"/>
  <c r="B17" i="23"/>
  <c r="D16" i="23"/>
  <c r="B16" i="23"/>
  <c r="D15" i="23"/>
  <c r="B15" i="23"/>
  <c r="D14" i="23"/>
  <c r="B14" i="23"/>
  <c r="D13" i="23"/>
  <c r="B13" i="23"/>
  <c r="D12" i="23"/>
  <c r="B12" i="23"/>
  <c r="D11" i="23"/>
  <c r="D10" i="23"/>
  <c r="B10" i="23"/>
  <c r="D9" i="23"/>
  <c r="B9" i="23"/>
  <c r="D8" i="23"/>
  <c r="B8" i="23"/>
  <c r="D7" i="23"/>
  <c r="B7" i="23"/>
  <c r="D6" i="23"/>
  <c r="B6" i="23"/>
  <c r="D5" i="23"/>
  <c r="B5" i="23"/>
  <c r="D4" i="2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D17" i="19"/>
  <c r="B17" i="19"/>
  <c r="D16" i="19"/>
  <c r="B16" i="19"/>
  <c r="D15" i="19"/>
  <c r="B15" i="19"/>
  <c r="D14" i="19"/>
  <c r="B14" i="19"/>
  <c r="D13" i="19"/>
  <c r="B13" i="19"/>
  <c r="D12" i="19"/>
  <c r="B12" i="19"/>
  <c r="D11" i="19"/>
  <c r="B11" i="19"/>
  <c r="D10" i="19"/>
  <c r="B10" i="19"/>
  <c r="D9" i="19"/>
  <c r="B9" i="19"/>
  <c r="D8" i="19"/>
  <c r="D7" i="19"/>
  <c r="D6" i="19"/>
  <c r="B6" i="19"/>
  <c r="D5" i="19"/>
  <c r="B5" i="19"/>
  <c r="D4" i="19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B14" i="17"/>
  <c r="D13" i="17"/>
  <c r="D12" i="17"/>
  <c r="D11" i="17"/>
  <c r="D10" i="17"/>
  <c r="D9" i="17"/>
  <c r="D8" i="17"/>
  <c r="D7" i="17"/>
  <c r="D6" i="17"/>
  <c r="D5" i="17"/>
  <c r="B5" i="17"/>
  <c r="D4" i="17"/>
</calcChain>
</file>

<file path=xl/sharedStrings.xml><?xml version="1.0" encoding="utf-8"?>
<sst xmlns="http://schemas.openxmlformats.org/spreadsheetml/2006/main" count="572" uniqueCount="462">
  <si>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</si>
  <si>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</si>
  <si>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</si>
  <si>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</si>
  <si>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</si>
  <si>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</si>
  <si>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</si>
  <si>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</si>
  <si>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</si>
  <si>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</si>
  <si>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</si>
  <si>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</si>
  <si>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</si>
  <si>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</si>
  <si>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</si>
  <si>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</si>
  <si>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</si>
  <si>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</si>
  <si>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</si>
  <si>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</si>
  <si>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</si>
  <si>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</si>
  <si>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</si>
  <si>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</si>
  <si>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</si>
  <si>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</si>
  <si>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</si>
  <si>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</si>
  <si>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</si>
  <si>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</si>
  <si>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</si>
  <si>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</si>
  <si>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</si>
  <si>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</si>
  <si>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</si>
  <si>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</si>
  <si>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</si>
  <si>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</si>
  <si>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</si>
  <si>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</si>
  <si>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</si>
  <si>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</si>
  <si>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</si>
  <si>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</si>
  <si>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</si>
  <si>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</si>
  <si>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</si>
  <si>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</si>
  <si>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</si>
  <si>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</si>
  <si>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</si>
  <si>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</si>
  <si>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</si>
  <si>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</si>
  <si>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</si>
  <si>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</si>
  <si>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</si>
  <si>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</si>
  <si>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</si>
  <si>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</si>
  <si>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</si>
  <si>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</si>
  <si>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</si>
  <si>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</si>
  <si>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</si>
  <si>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</si>
  <si>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</si>
  <si>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</si>
  <si>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</si>
  <si>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</si>
  <si>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</si>
  <si>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</si>
  <si>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</si>
  <si>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</si>
  <si>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</si>
  <si>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</si>
  <si>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</si>
  <si>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</si>
  <si>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</si>
  <si>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</si>
  <si>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</si>
  <si>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</si>
  <si>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</si>
  <si>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</si>
  <si>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</si>
  <si>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</si>
  <si>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</si>
  <si>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</si>
  <si>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</si>
  <si>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</si>
  <si>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</si>
  <si>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</si>
  <si>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</si>
  <si>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</si>
  <si>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</si>
  <si>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</si>
  <si>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</si>
  <si>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</si>
  <si>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</si>
  <si>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</si>
  <si>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</si>
  <si>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</si>
  <si>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</si>
  <si>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</si>
  <si>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</si>
  <si>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</si>
  <si>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</si>
  <si>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</si>
  <si>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</si>
  <si>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</si>
  <si>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</si>
  <si>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</si>
  <si>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</si>
  <si>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</si>
  <si>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</si>
  <si>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</si>
  <si>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</si>
  <si>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</si>
  <si>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</si>
  <si>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</si>
  <si>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</si>
  <si>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</si>
  <si>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</si>
  <si>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</si>
  <si>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</si>
  <si>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</si>
  <si>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</si>
  <si>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</si>
  <si>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</si>
  <si>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</si>
  <si>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</si>
  <si>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</si>
  <si>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</si>
  <si>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</si>
  <si>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</si>
  <si>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</si>
  <si>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</si>
  <si>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</si>
  <si>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</si>
  <si>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</si>
  <si>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</si>
  <si>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</si>
  <si>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</si>
  <si>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</si>
  <si>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</si>
  <si>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</si>
  <si>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</si>
  <si>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</si>
  <si>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</si>
  <si>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</si>
  <si>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</si>
  <si>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</si>
  <si>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</si>
  <si>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</si>
  <si>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</si>
  <si>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</si>
  <si>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</si>
  <si>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</si>
  <si>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</si>
  <si>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</si>
  <si>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</si>
  <si>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</si>
  <si>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</si>
  <si>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</si>
  <si>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</si>
  <si>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</si>
  <si>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</si>
  <si>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</si>
  <si>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</si>
  <si>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</si>
  <si>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</si>
  <si>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</si>
  <si>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</si>
  <si>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</si>
  <si>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</si>
  <si>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</si>
  <si>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</si>
  <si>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</si>
  <si>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</si>
  <si>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</si>
  <si>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</si>
  <si>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</si>
  <si>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</si>
  <si>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</si>
  <si>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</si>
  <si>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</si>
  <si>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</si>
  <si>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</si>
  <si>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</si>
  <si>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</si>
  <si>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</si>
  <si>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</si>
  <si>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</si>
  <si>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</si>
  <si>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</si>
  <si>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</si>
  <si>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</si>
  <si>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</si>
  <si>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</si>
  <si>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</si>
  <si>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</si>
  <si>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</si>
  <si>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</si>
  <si>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</si>
  <si>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</si>
  <si>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</si>
  <si>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</si>
  <si>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</si>
  <si>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</si>
  <si>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</si>
  <si>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</si>
  <si>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</si>
  <si>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</si>
  <si>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</si>
  <si>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</si>
  <si>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</si>
  <si>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</si>
  <si>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</si>
  <si>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</si>
  <si>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</si>
  <si>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</si>
  <si>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</si>
  <si>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</si>
  <si>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</si>
  <si>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</si>
  <si>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</si>
  <si>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</si>
  <si>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</si>
  <si>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</si>
  <si>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</si>
  <si>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</si>
  <si>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</si>
  <si>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</si>
  <si>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</si>
  <si>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</si>
  <si>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</si>
  <si>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</si>
  <si>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</si>
  <si>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</si>
  <si>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</si>
  <si>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</si>
  <si>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</si>
  <si>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</si>
  <si>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</si>
  <si>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</si>
  <si>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</si>
  <si>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</si>
  <si>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</si>
  <si>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</si>
  <si>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</si>
  <si>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</si>
  <si>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</si>
  <si>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</si>
  <si>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</si>
  <si>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</si>
  <si>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</si>
  <si>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</si>
  <si>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</si>
  <si>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</si>
  <si>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</si>
  <si>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</si>
  <si>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</si>
  <si>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</si>
  <si>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</si>
  <si>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</si>
  <si>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</si>
  <si>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</si>
  <si>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</si>
  <si>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</si>
  <si>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</si>
  <si>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</si>
  <si>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</si>
  <si>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</si>
  <si>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</si>
  <si>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</si>
  <si>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</si>
  <si>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</si>
  <si>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</si>
  <si>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</si>
  <si>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</si>
  <si>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</si>
  <si>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</si>
  <si>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</si>
  <si>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</si>
  <si>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</si>
  <si>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</si>
  <si>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</si>
  <si>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</si>
  <si>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</si>
  <si>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</si>
  <si>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</si>
  <si>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</si>
  <si>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</si>
  <si>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</si>
  <si>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</si>
  <si>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</si>
  <si>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</si>
  <si>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</si>
  <si>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</si>
  <si>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</si>
  <si>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</si>
  <si>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</si>
  <si>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</si>
  <si>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</si>
  <si>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</si>
  <si>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</si>
  <si>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</si>
  <si>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</si>
  <si>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</si>
  <si>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</si>
  <si>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</si>
  <si>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</si>
  <si>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</si>
  <si>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</si>
  <si>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</si>
  <si>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</si>
  <si>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</si>
  <si>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</si>
  <si>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</si>
  <si>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</si>
  <si>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</si>
  <si>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</si>
  <si>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</si>
  <si>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</si>
  <si>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</si>
  <si>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</si>
  <si>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</si>
  <si>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</si>
  <si>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</si>
  <si>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</si>
  <si>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</si>
  <si>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</si>
  <si>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</si>
  <si>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</si>
  <si>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</si>
  <si>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</si>
  <si>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</si>
  <si>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</si>
  <si>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</si>
  <si>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</si>
  <si>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</si>
  <si>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</si>
  <si>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</si>
  <si>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</si>
  <si>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</si>
  <si>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</si>
  <si>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</si>
  <si>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</si>
  <si>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</si>
  <si>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</si>
  <si>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</si>
  <si>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</si>
  <si>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</si>
  <si>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</si>
  <si>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</si>
  <si>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</si>
  <si>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</si>
  <si>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</si>
  <si>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</si>
  <si>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</si>
  <si>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</si>
  <si>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</si>
  <si>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</si>
  <si>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</si>
  <si>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</si>
  <si>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</si>
  <si>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</si>
  <si>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</si>
  <si>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</si>
  <si>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</si>
  <si>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</si>
  <si>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</si>
  <si>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</si>
  <si>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</si>
  <si>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</si>
  <si>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</si>
  <si>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</si>
  <si>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</si>
  <si>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</si>
  <si>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</si>
  <si>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</si>
  <si>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</si>
  <si>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</si>
  <si>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</si>
  <si>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</si>
  <si>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</si>
  <si>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</si>
  <si>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</si>
  <si>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</si>
  <si>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</si>
  <si>
    <t>Tabela Dinamica</t>
  </si>
  <si>
    <t>Grafico Dinamico</t>
  </si>
  <si>
    <t>Fonte Externa Dinamica</t>
  </si>
  <si>
    <t>DashBoar</t>
  </si>
  <si>
    <t xml:space="preserve"> - Tabela</t>
  </si>
  <si>
    <t xml:space="preserve"> - Formatação Condicional</t>
  </si>
  <si>
    <t>Mostrar Conciliação</t>
  </si>
  <si>
    <t>Exercicio Conciliaçção</t>
  </si>
  <si>
    <t>Correção da Conciliação</t>
  </si>
  <si>
    <t>Mostrar Conexão De dados Dinamica</t>
  </si>
  <si>
    <t>Pedir Demonstração simnples de conexão</t>
  </si>
  <si>
    <t>rever tabela dinamica</t>
  </si>
  <si>
    <t>Intervalo nomeado</t>
  </si>
  <si>
    <t>Grafico dinamico</t>
  </si>
  <si>
    <t>conectar tabelas dinamicas</t>
  </si>
  <si>
    <t>Substituir dados extrerno p/ tabela dinamica</t>
  </si>
  <si>
    <t>Dash Board</t>
  </si>
  <si>
    <t>fazerem Dinamica: SOMA, Contagem e %Coluna</t>
  </si>
  <si>
    <t>Mostrar Dinamica Arquivo Externo acima de 1 Milhão</t>
  </si>
  <si>
    <t>Relembrar tabela Dinamica e intervalo nomeado</t>
  </si>
  <si>
    <t>Pedir para Calcular CAMPO CALCULADO = Margem, Margem %</t>
  </si>
  <si>
    <t>pedir Criar Campo calculado</t>
  </si>
  <si>
    <t>Pedir Criar Dinamica direta do TXT e Substituir anomes / Criar Campo calculado e Linha calculada</t>
  </si>
  <si>
    <t>Demonstraçaõ grafico Dinamico</t>
  </si>
  <si>
    <t>Exercicio grafico Dinamico c/Conexão de dados</t>
  </si>
  <si>
    <t>Enxcerramento.</t>
  </si>
  <si>
    <t>Trabalhar em dashBoard Impressão</t>
  </si>
  <si>
    <t>1 -  Relembrar PROCV (0 e 1),  DEPOIS o SE, DEPOIS TABELA DINAMICA</t>
  </si>
  <si>
    <t>2 - CONVERTER EM TABELA</t>
  </si>
  <si>
    <t xml:space="preserve"> - Mostrar Agrupamentos por DATA e EVOLUCAO.</t>
  </si>
  <si>
    <t>NÃO MOSTRAR CAMPOS CALCULADOS</t>
  </si>
  <si>
    <t>Demonstar CAMPO CALCULADo Venda - Imposto</t>
  </si>
  <si>
    <t xml:space="preserve"> -  Mostrar DUPLO CLIQUE</t>
  </si>
  <si>
    <t xml:space="preserve"> - Pedir para Eles Resumo por Vendedor,  - Evolulção POR VENDEDOR e CALSSIFICAÇÂO</t>
  </si>
  <si>
    <t>Arquivo VENDAS E MARGEM</t>
  </si>
  <si>
    <t xml:space="preserve"> - Demandar o Calculo usando PROCV, Fazer tabela Dinamica.</t>
  </si>
  <si>
    <t>- EXPLICAR COMO ELE AGRUPA E DEPOIS CALCULA: USAR COMO EXEMPLO O %IMPOSTO.</t>
  </si>
  <si>
    <t xml:space="preserve"> - PEDIR PARA CALCULAREM A MARGEM</t>
  </si>
  <si>
    <t xml:space="preserve"> - PEDIR PARA CALCULAREM %MARGEM.</t>
  </si>
  <si>
    <t xml:space="preserve"> - EXPLICAR CAMPO CALCULADO: usar como Exemplo a Receita LIQUIDA (Vendas - Imposto).</t>
  </si>
  <si>
    <t>Arquivo VENDAS WEB x TOTVS</t>
  </si>
  <si>
    <t xml:space="preserve"> - Pedirem para Fazer os calculos</t>
  </si>
  <si>
    <t xml:space="preserve"> - Mostrar COMO usar dinamica para fazer conciliação.</t>
  </si>
  <si>
    <t>Arquivo BANCO.xlxs</t>
  </si>
  <si>
    <t>Arqivo Forncedores txt.</t>
  </si>
  <si>
    <t>-lembrar o flag "adicionar dados aos modelo de dados"</t>
  </si>
  <si>
    <t xml:space="preserve"> -  pedirem para reparar na contgem de registros.</t>
  </si>
  <si>
    <t xml:space="preserve"> - Pedirem para adicionar /  trocar o arquivo.</t>
  </si>
  <si>
    <t xml:space="preserve"> -  pedir para atualizar o arquivo na pasta.</t>
  </si>
  <si>
    <t xml:space="preserve"> -  mencionar as opções de segmentação:</t>
  </si>
  <si>
    <t>Depois de mnontarem, pedirem para atualziar a base de dados.</t>
  </si>
  <si>
    <t>Arquivo carros</t>
  </si>
  <si>
    <t xml:space="preserve"> - Pedirem para fazer com 2015 e 2014.</t>
  </si>
  <si>
    <t>usar arquivo carros.</t>
  </si>
  <si>
    <t xml:space="preserve"> - Explicar que se fosse o normal, teriam que resumir antes os dados.</t>
  </si>
  <si>
    <t xml:space="preserve"> - Fazer agrupamento de Periodo e dar o duplo clique par amostrar</t>
  </si>
  <si>
    <t xml:space="preserve"> - Explicar o mostrar detalhes</t>
  </si>
  <si>
    <t>3 - ADICIONAR DEZEMBRO (aba oculta)</t>
  </si>
  <si>
    <t xml:space="preserve"> -  Pedir para fazer ccom Fabricante e Depois Modelo.</t>
  </si>
  <si>
    <t xml:space="preserve"> Somente graficos de BARRA</t>
  </si>
  <si>
    <t>Não tem arquivo:</t>
  </si>
  <si>
    <t xml:space="preserve"> - relembramos como funciona o SE:</t>
  </si>
  <si>
    <t>Relembrar intervalo nomeado</t>
  </si>
  <si>
    <t>tabela Dinamcca</t>
  </si>
  <si>
    <t xml:space="preserve"> - Mostrar Como fazer o Proprio AGRUPAMENTO (EX: time de vendedor)</t>
  </si>
  <si>
    <t xml:space="preserve"> - Moastrar Classificação</t>
  </si>
  <si>
    <t xml:space="preserve"> - Na hora dos filtros,. Mostrar o camiho pela guia Pagina Inicial, Selecionar, IR pARA ESPECIAL, celuas visiveis</t>
  </si>
  <si>
    <t>ENSINAR FORMULA DATA (ano, mês, dia)</t>
  </si>
  <si>
    <t>Depois, Pedirem para usar arquivo CARROS.</t>
  </si>
  <si>
    <t>Arquivo notas fiscais</t>
  </si>
  <si>
    <t>Dashboard: arquivo VENDA DE CARROS</t>
  </si>
  <si>
    <t>Dashboard: arquivo VENDA DE CARROS &gt; Só abrir pois usaremos para o SLIDE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</si>
</sst>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  <xf numFmtId="0" fontId="0" fillId="13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E4" sqref="E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0.3888888888888889</v>
      </c>
      <c r="D5" s="12">
        <f t="shared" ref="D5:D19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8"/>
  <sheetViews>
    <sheetView tabSelected="1" zoomScale="85" zoomScaleNormal="85" workbookViewId="0">
      <selection activeCell="B22" sqref="B21:D22"/>
    </sheetView>
  </sheetViews>
  <sheetFormatPr defaultRowHeight="15" x14ac:dyDescent="0.25"/>
  <cols>
    <col min="4" max="4" width="11.28515625" customWidth="1"/>
    <col min="5" max="5" width="80.28515625" customWidth="1"/>
    <col min="6" max="6" width="15.5703125" style="15" customWidth="1"/>
    <col min="7" max="7" width="50.85546875" style="15" bestFit="1" customWidth="1"/>
  </cols>
  <sheetData>
    <row r="2" spans="1:7" x14ac:dyDescent="0.25">
      <c r="F2" s="15" t="s">
        <v>112</v>
      </c>
      <c r="G2" s="15" t="s">
        <v>113</v>
      </c>
    </row>
    <row r="3" spans="1:7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</row>
    <row r="4" spans="1:7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</row>
    <row r="5" spans="1:7" x14ac:dyDescent="0.25">
      <c r="A5" s="12">
        <v>2.0833333333333332E-2</v>
      </c>
      <c r="B5" s="12">
        <f t="shared" ref="B5:B19" si="0">C4</f>
        <v>0.3611111111111111</v>
      </c>
      <c r="C5" s="12">
        <v>0.38194444444444442</v>
      </c>
      <c r="D5" s="12">
        <f t="shared" ref="D5:D19" si="1">C5-B5</f>
        <v>2.0833333333333315E-2</v>
      </c>
      <c r="E5" t="s">
        <v>409</v>
      </c>
      <c r="F5" s="15">
        <v>76</v>
      </c>
    </row>
    <row r="6" spans="1:7" x14ac:dyDescent="0.25">
      <c r="A6" s="12">
        <v>1.3888888888888951E-2</v>
      </c>
      <c r="B6" s="12">
        <f t="shared" si="0"/>
        <v>0.38194444444444442</v>
      </c>
      <c r="C6" s="12">
        <v>0.39583333333333331</v>
      </c>
      <c r="D6" s="12">
        <f t="shared" si="1"/>
        <v>1.3888888888888895E-2</v>
      </c>
      <c r="E6" t="s">
        <v>407</v>
      </c>
      <c r="F6" s="15">
        <v>77</v>
      </c>
    </row>
    <row r="7" spans="1:7" x14ac:dyDescent="0.25">
      <c r="A7" s="12"/>
      <c r="B7" s="12">
        <f t="shared" si="0"/>
        <v>0.39583333333333331</v>
      </c>
      <c r="C7" s="12">
        <v>0.40625</v>
      </c>
      <c r="D7" s="12">
        <f t="shared" si="1"/>
        <v>1.0416666666666685E-2</v>
      </c>
      <c r="E7" t="s">
        <v>421</v>
      </c>
      <c r="F7" s="15">
        <v>77</v>
      </c>
    </row>
    <row r="8" spans="1:7" x14ac:dyDescent="0.25">
      <c r="A8" s="12">
        <v>6.9444444444444198E-3</v>
      </c>
      <c r="B8" s="12">
        <f t="shared" si="0"/>
        <v>0.40625</v>
      </c>
      <c r="C8" s="12">
        <v>0.41666666666666669</v>
      </c>
      <c r="D8" s="12">
        <f t="shared" si="1"/>
        <v>1.0416666666666685E-2</v>
      </c>
      <c r="E8" t="s">
        <v>410</v>
      </c>
      <c r="F8" s="15">
        <v>78</v>
      </c>
    </row>
    <row r="9" spans="1:7" x14ac:dyDescent="0.25">
      <c r="A9" s="12">
        <v>6.9444444444444198E-3</v>
      </c>
      <c r="B9" s="12">
        <v>0.41666666666666669</v>
      </c>
      <c r="C9" s="12">
        <v>0.43055555555555558</v>
      </c>
      <c r="D9" s="12">
        <f t="shared" si="1"/>
        <v>1.3888888888888895E-2</v>
      </c>
      <c r="E9" s="14"/>
      <c r="F9" s="15">
        <v>79</v>
      </c>
    </row>
    <row r="10" spans="1:7" x14ac:dyDescent="0.25">
      <c r="A10" s="12">
        <v>6.9444444444444198E-3</v>
      </c>
      <c r="B10" s="12">
        <f t="shared" si="0"/>
        <v>0.43055555555555558</v>
      </c>
      <c r="C10" s="12">
        <v>0.44444444444444442</v>
      </c>
      <c r="D10" s="12">
        <f>C10-B10</f>
        <v>1.388888888888884E-2</v>
      </c>
      <c r="E10" t="s">
        <v>396</v>
      </c>
      <c r="F10" s="15">
        <v>79</v>
      </c>
    </row>
    <row r="11" spans="1:7" x14ac:dyDescent="0.25">
      <c r="A11" s="12">
        <v>6.9444444444444753E-3</v>
      </c>
      <c r="B11" s="12">
        <f t="shared" si="0"/>
        <v>0.44444444444444442</v>
      </c>
      <c r="C11" s="12">
        <v>0.47222222222222227</v>
      </c>
      <c r="D11" s="12">
        <f t="shared" si="1"/>
        <v>2.7777777777777846E-2</v>
      </c>
      <c r="E11" t="s">
        <v>397</v>
      </c>
      <c r="F11" s="15">
        <v>79</v>
      </c>
    </row>
    <row r="12" spans="1:7" x14ac:dyDescent="0.25">
      <c r="A12" s="12">
        <v>6.9444444444444753E-3</v>
      </c>
      <c r="B12" s="12">
        <f t="shared" si="0"/>
        <v>0.47222222222222227</v>
      </c>
      <c r="C12" s="12">
        <v>0.48958333333333331</v>
      </c>
      <c r="D12" s="12">
        <f>C12-B12</f>
        <v>1.7361111111111049E-2</v>
      </c>
      <c r="E12" t="s">
        <v>398</v>
      </c>
      <c r="F12" s="15">
        <v>79</v>
      </c>
    </row>
    <row r="13" spans="1:7" x14ac:dyDescent="0.25">
      <c r="A13" s="12">
        <v>1.388888888888884E-2</v>
      </c>
      <c r="B13" s="12">
        <f t="shared" si="0"/>
        <v>0.48958333333333331</v>
      </c>
      <c r="C13" s="12">
        <v>0.49305555555555558</v>
      </c>
      <c r="D13" s="12">
        <f t="shared" si="1"/>
        <v>3.4722222222222654E-3</v>
      </c>
      <c r="E13" t="s">
        <v>411</v>
      </c>
      <c r="F13" s="15">
        <v>81</v>
      </c>
    </row>
    <row r="14" spans="1:7" x14ac:dyDescent="0.25">
      <c r="A14" s="30">
        <v>1.3888888888888895E-2</v>
      </c>
      <c r="B14" s="12">
        <f t="shared" si="0"/>
        <v>0.49305555555555558</v>
      </c>
      <c r="C14" s="12">
        <v>0.54166666666666663</v>
      </c>
      <c r="D14" s="12">
        <f t="shared" si="1"/>
        <v>4.8611111111111049E-2</v>
      </c>
      <c r="E14" t="s">
        <v>126</v>
      </c>
    </row>
    <row r="15" spans="1:7" x14ac:dyDescent="0.25">
      <c r="A15" s="12">
        <v>6.9444444444444198E-3</v>
      </c>
      <c r="B15" s="12">
        <f t="shared" si="0"/>
        <v>0.54166666666666663</v>
      </c>
      <c r="C15" s="12">
        <v>0.5625</v>
      </c>
      <c r="D15" s="12">
        <f t="shared" si="1"/>
        <v>2.083333333333337E-2</v>
      </c>
      <c r="E15" t="s">
        <v>408</v>
      </c>
      <c r="F15" s="15">
        <v>82</v>
      </c>
    </row>
    <row r="16" spans="1:7" x14ac:dyDescent="0.25">
      <c r="A16" s="12">
        <v>1.0416666666666685E-2</v>
      </c>
      <c r="B16" s="12">
        <f t="shared" si="0"/>
        <v>0.5625</v>
      </c>
      <c r="C16" s="12">
        <v>0.58333333333333337</v>
      </c>
      <c r="D16" s="12">
        <f t="shared" si="1"/>
        <v>2.083333333333337E-2</v>
      </c>
      <c r="E16" t="s">
        <v>412</v>
      </c>
      <c r="F16" s="15">
        <v>82</v>
      </c>
    </row>
    <row r="17" spans="1:7" x14ac:dyDescent="0.25">
      <c r="A17" s="12">
        <v>6.9444444444444753E-3</v>
      </c>
      <c r="B17" s="12">
        <f t="shared" si="0"/>
        <v>0.58333333333333337</v>
      </c>
      <c r="C17" s="12">
        <v>0.59722222222222221</v>
      </c>
      <c r="D17" s="12">
        <f t="shared" si="1"/>
        <v>1.388888888888884E-2</v>
      </c>
      <c r="E17" t="s">
        <v>399</v>
      </c>
      <c r="F17" s="15">
        <v>83</v>
      </c>
    </row>
    <row r="18" spans="1:7" x14ac:dyDescent="0.25">
      <c r="A18" s="12">
        <v>2.4305555555555525E-2</v>
      </c>
      <c r="B18" s="12">
        <f t="shared" si="0"/>
        <v>0.59722222222222221</v>
      </c>
      <c r="C18" s="12">
        <v>0.625</v>
      </c>
      <c r="D18" s="12">
        <f t="shared" si="1"/>
        <v>2.777777777777779E-2</v>
      </c>
      <c r="E18" t="s">
        <v>400</v>
      </c>
      <c r="F18" s="15">
        <v>84</v>
      </c>
    </row>
    <row r="19" spans="1:7" x14ac:dyDescent="0.25">
      <c r="A19" s="12">
        <v>2.4305555555555525E-2</v>
      </c>
      <c r="B19" s="12">
        <f t="shared" si="0"/>
        <v>0.625</v>
      </c>
      <c r="C19" s="12">
        <v>0.63888888888888895</v>
      </c>
      <c r="D19" s="12">
        <f t="shared" si="1"/>
        <v>1.3888888888888951E-2</v>
      </c>
      <c r="E19" t="s">
        <v>413</v>
      </c>
      <c r="F19" s="15">
        <v>84</v>
      </c>
    </row>
    <row r="20" spans="1:7" x14ac:dyDescent="0.25">
      <c r="A20" s="12">
        <v>2.4305555555555525E-2</v>
      </c>
      <c r="B20" s="12">
        <f>C19</f>
        <v>0.63888888888888895</v>
      </c>
      <c r="C20" s="12">
        <v>0.65277777777777779</v>
      </c>
      <c r="D20" s="12">
        <f>C20-B20</f>
        <v>1.388888888888884E-2</v>
      </c>
      <c r="E20" t="s">
        <v>414</v>
      </c>
      <c r="F20" s="15">
        <v>84</v>
      </c>
    </row>
    <row r="21" spans="1:7" x14ac:dyDescent="0.25">
      <c r="A21" s="12">
        <v>2.4305555555555525E-2</v>
      </c>
      <c r="B21" s="12">
        <f>C20</f>
        <v>0.65277777777777779</v>
      </c>
      <c r="C21" s="12">
        <v>0.69444444444444453</v>
      </c>
      <c r="D21" s="12">
        <f>C21-B21</f>
        <v>4.1666666666666741E-2</v>
      </c>
      <c r="E21" t="s">
        <v>416</v>
      </c>
      <c r="F21" s="15">
        <v>84</v>
      </c>
    </row>
    <row r="22" spans="1:7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415</v>
      </c>
      <c r="F22" s="15">
        <v>84</v>
      </c>
    </row>
    <row r="23" spans="1:7" x14ac:dyDescent="0.25">
      <c r="A23" s="12"/>
      <c r="B23" s="12"/>
      <c r="F23"/>
      <c r="G23"/>
    </row>
    <row r="24" spans="1:7" x14ac:dyDescent="0.25">
      <c r="A24" s="12"/>
      <c r="B24" s="12"/>
      <c r="F24"/>
      <c r="G24"/>
    </row>
    <row r="25" spans="1:7" x14ac:dyDescent="0.25">
      <c r="A25" s="12"/>
      <c r="B25" s="12"/>
      <c r="F25"/>
      <c r="G25"/>
    </row>
    <row r="26" spans="1:7" x14ac:dyDescent="0.25">
      <c r="A26" s="12"/>
      <c r="B26" s="12"/>
      <c r="F26"/>
      <c r="G26"/>
    </row>
    <row r="27" spans="1:7" x14ac:dyDescent="0.25">
      <c r="A27" s="12"/>
      <c r="B27" s="12"/>
      <c r="F27"/>
      <c r="G27"/>
    </row>
    <row r="28" spans="1:7" x14ac:dyDescent="0.25">
      <c r="A28" s="12"/>
      <c r="B28" s="12"/>
      <c r="F28"/>
      <c r="G28"/>
    </row>
    <row r="29" spans="1:7" x14ac:dyDescent="0.25">
      <c r="A29" s="12"/>
      <c r="B29" s="12"/>
      <c r="F29"/>
      <c r="G29"/>
    </row>
    <row r="30" spans="1:7" x14ac:dyDescent="0.25">
      <c r="A30" s="12"/>
      <c r="B30" s="12"/>
      <c r="F30"/>
      <c r="G30"/>
    </row>
    <row r="31" spans="1:7" x14ac:dyDescent="0.25">
      <c r="A31" s="12"/>
      <c r="B31" s="12"/>
      <c r="F31"/>
      <c r="G31"/>
    </row>
    <row r="32" spans="1:7" ht="23.25" x14ac:dyDescent="0.25">
      <c r="A32" s="23"/>
      <c r="B32" s="12"/>
      <c r="F32"/>
      <c r="G32"/>
    </row>
    <row r="33" spans="1:7" x14ac:dyDescent="0.25">
      <c r="A33" s="12"/>
      <c r="B33" s="12"/>
      <c r="F33"/>
      <c r="G33"/>
    </row>
    <row r="34" spans="1:7" ht="23.25" x14ac:dyDescent="0.25">
      <c r="A34" s="23"/>
      <c r="B34" s="12"/>
      <c r="F34"/>
      <c r="G34"/>
    </row>
    <row r="35" spans="1:7" ht="23.25" x14ac:dyDescent="0.25">
      <c r="A35" s="23"/>
      <c r="B35" s="12"/>
      <c r="F35"/>
      <c r="G35"/>
    </row>
    <row r="36" spans="1:7" ht="23.25" x14ac:dyDescent="0.25">
      <c r="A36" s="23"/>
      <c r="B36" s="12"/>
      <c r="F36"/>
      <c r="G36"/>
    </row>
    <row r="37" spans="1:7" ht="23.25" x14ac:dyDescent="0.25">
      <c r="A37" s="23"/>
      <c r="B37" s="12"/>
      <c r="F37"/>
      <c r="G37"/>
    </row>
    <row r="38" spans="1:7" ht="23.25" x14ac:dyDescent="0.25">
      <c r="A38" s="23"/>
      <c r="B38" s="12"/>
      <c r="F38"/>
      <c r="G38"/>
    </row>
    <row r="39" spans="1:7" x14ac:dyDescent="0.25">
      <c r="F39"/>
      <c r="G39"/>
    </row>
    <row r="41" spans="1:7" x14ac:dyDescent="0.25">
      <c r="E41" s="29" t="s">
        <v>402</v>
      </c>
      <c r="F41" s="15">
        <v>20</v>
      </c>
    </row>
    <row r="42" spans="1:7" x14ac:dyDescent="0.25">
      <c r="E42" t="s">
        <v>401</v>
      </c>
      <c r="F42" s="15">
        <f>2*30</f>
        <v>60</v>
      </c>
    </row>
    <row r="43" spans="1:7" x14ac:dyDescent="0.25">
      <c r="E43" t="s">
        <v>392</v>
      </c>
      <c r="F43" s="15">
        <f>2*30</f>
        <v>60</v>
      </c>
    </row>
    <row r="44" spans="1:7" x14ac:dyDescent="0.25">
      <c r="E44" t="s">
        <v>405</v>
      </c>
      <c r="F44" s="15">
        <v>30</v>
      </c>
    </row>
    <row r="45" spans="1:7" x14ac:dyDescent="0.25">
      <c r="E45" t="s">
        <v>404</v>
      </c>
      <c r="F45" s="15">
        <f>3*30</f>
        <v>90</v>
      </c>
    </row>
    <row r="46" spans="1:7" x14ac:dyDescent="0.25">
      <c r="E46" s="29" t="s">
        <v>403</v>
      </c>
      <c r="F46" s="15">
        <f>3*30</f>
        <v>90</v>
      </c>
    </row>
    <row r="47" spans="1:7" x14ac:dyDescent="0.25">
      <c r="E47" t="s">
        <v>406</v>
      </c>
      <c r="F47" s="15">
        <f>2*60</f>
        <v>120</v>
      </c>
    </row>
    <row r="48" spans="1:7" x14ac:dyDescent="0.25">
      <c r="F48" s="15">
        <f>8*60</f>
        <v>480</v>
      </c>
    </row>
  </sheetData>
  <pageMargins left="0.511811024" right="0.511811024" top="0.78740157499999996" bottom="0.78740157499999996" header="0.31496062000000002" footer="0.31496062000000002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9"/>
  <sheetViews>
    <sheetView workbookViewId="0">
      <selection activeCell="H8" sqref="H8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2"/>
  <sheetViews>
    <sheetView workbookViewId="0">
      <selection activeCell="H8" sqref="H8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5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9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4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E13"/>
  <sheetViews>
    <sheetView showGridLines="0" workbookViewId="0">
      <selection activeCell="H8" sqref="H8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30" sqref="E30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450</v>
      </c>
    </row>
    <row r="3" spans="2:2" x14ac:dyDescent="0.25">
      <c r="B3" t="s">
        <v>451</v>
      </c>
    </row>
    <row r="5" spans="2:2" x14ac:dyDescent="0.25">
      <c r="B5" t="s">
        <v>452</v>
      </c>
    </row>
    <row r="6" spans="2:2" x14ac:dyDescent="0.25">
      <c r="B6" t="s">
        <v>365</v>
      </c>
    </row>
    <row r="7" spans="2:2" x14ac:dyDescent="0.25">
      <c r="B7" t="s">
        <v>453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B23" sqref="B23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417</v>
      </c>
    </row>
    <row r="5" spans="2:5" x14ac:dyDescent="0.25">
      <c r="B5" t="s">
        <v>418</v>
      </c>
    </row>
    <row r="6" spans="2:5" x14ac:dyDescent="0.25">
      <c r="B6" t="s">
        <v>447</v>
      </c>
    </row>
    <row r="8" spans="2:5" x14ac:dyDescent="0.25">
      <c r="B8" t="s">
        <v>419</v>
      </c>
    </row>
    <row r="9" spans="2:5" x14ac:dyDescent="0.25">
      <c r="B9" t="s">
        <v>454</v>
      </c>
    </row>
    <row r="10" spans="2:5" x14ac:dyDescent="0.25">
      <c r="B10" t="s">
        <v>384</v>
      </c>
    </row>
    <row r="11" spans="2:5" x14ac:dyDescent="0.25">
      <c r="B11" t="s">
        <v>422</v>
      </c>
    </row>
    <row r="12" spans="2:5" x14ac:dyDescent="0.25">
      <c r="B12" t="s">
        <v>455</v>
      </c>
    </row>
    <row r="14" spans="2:5" x14ac:dyDescent="0.25">
      <c r="B14" t="s">
        <v>423</v>
      </c>
    </row>
    <row r="18" spans="2:5" x14ac:dyDescent="0.25">
      <c r="B18" t="s">
        <v>385</v>
      </c>
    </row>
    <row r="19" spans="2:5" x14ac:dyDescent="0.25">
      <c r="B19" s="6" t="s">
        <v>386</v>
      </c>
    </row>
    <row r="23" spans="2:5" x14ac:dyDescent="0.25">
      <c r="B23" s="33" t="s">
        <v>420</v>
      </c>
      <c r="C23" s="33"/>
      <c r="D23" s="33"/>
      <c r="E23" s="33"/>
    </row>
    <row r="29" spans="2:5" x14ac:dyDescent="0.25">
      <c r="B29" s="6"/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2" sqref="B2"/>
    </sheetView>
  </sheetViews>
  <sheetFormatPr defaultRowHeight="15" x14ac:dyDescent="0.25"/>
  <sheetData>
    <row r="2" spans="2:4" x14ac:dyDescent="0.25">
      <c r="B2" s="3" t="s">
        <v>424</v>
      </c>
      <c r="C2" s="3"/>
      <c r="D2" s="3"/>
    </row>
    <row r="4" spans="2:4" x14ac:dyDescent="0.25">
      <c r="B4" t="s">
        <v>425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14" sqref="B14"/>
    </sheetView>
  </sheetViews>
  <sheetFormatPr defaultRowHeight="15" x14ac:dyDescent="0.25"/>
  <sheetData>
    <row r="2" spans="2:5" x14ac:dyDescent="0.25">
      <c r="B2" s="3" t="s">
        <v>424</v>
      </c>
      <c r="C2" s="3"/>
      <c r="D2" s="3"/>
      <c r="E2" s="3"/>
    </row>
    <row r="4" spans="2:5" x14ac:dyDescent="0.25">
      <c r="B4" t="s">
        <v>429</v>
      </c>
    </row>
    <row r="5" spans="2:5" x14ac:dyDescent="0.25">
      <c r="B5" t="s">
        <v>427</v>
      </c>
    </row>
    <row r="8" spans="2:5" x14ac:dyDescent="0.25">
      <c r="B8" s="6" t="s">
        <v>426</v>
      </c>
    </row>
    <row r="10" spans="2:5" x14ac:dyDescent="0.25">
      <c r="B10" t="s">
        <v>428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17" sqref="B17"/>
    </sheetView>
  </sheetViews>
  <sheetFormatPr defaultRowHeight="15" x14ac:dyDescent="0.25"/>
  <cols>
    <col min="2" max="2" width="26.28515625" bestFit="1" customWidth="1"/>
  </cols>
  <sheetData>
    <row r="2" spans="2:2" x14ac:dyDescent="0.25">
      <c r="B2" s="3" t="s">
        <v>424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10" sqref="B10"/>
    </sheetView>
  </sheetViews>
  <sheetFormatPr defaultRowHeight="15" x14ac:dyDescent="0.25"/>
  <sheetData>
    <row r="2" spans="2:6" x14ac:dyDescent="0.25">
      <c r="B2" s="3" t="s">
        <v>430</v>
      </c>
      <c r="C2" s="3"/>
      <c r="D2" s="3"/>
      <c r="E2" s="3"/>
      <c r="F2" s="3"/>
    </row>
    <row r="4" spans="2:6" x14ac:dyDescent="0.25">
      <c r="B4" t="s">
        <v>431</v>
      </c>
    </row>
    <row r="5" spans="2:6" x14ac:dyDescent="0.25">
      <c r="B5" t="s">
        <v>432</v>
      </c>
    </row>
    <row r="7" spans="2:6" x14ac:dyDescent="0.25">
      <c r="B7" t="s">
        <v>456</v>
      </c>
    </row>
    <row r="9" spans="2:6" x14ac:dyDescent="0.25">
      <c r="B9" s="14" t="s">
        <v>457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s="27" t="s">
        <v>433</v>
      </c>
      <c r="C2" s="27"/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7" sqref="B7"/>
    </sheetView>
  </sheetViews>
  <sheetFormatPr defaultRowHeight="15" x14ac:dyDescent="0.25"/>
  <cols>
    <col min="2" max="2" width="21.85546875" customWidth="1"/>
  </cols>
  <sheetData>
    <row r="2" spans="2:4" x14ac:dyDescent="0.25">
      <c r="B2" s="27" t="s">
        <v>434</v>
      </c>
      <c r="C2" s="27"/>
      <c r="D2" s="27"/>
    </row>
    <row r="4" spans="2:4" x14ac:dyDescent="0.25">
      <c r="B4" s="6" t="s">
        <v>435</v>
      </c>
    </row>
    <row r="6" spans="2:4" x14ac:dyDescent="0.25">
      <c r="B6" s="27" t="s">
        <v>458</v>
      </c>
      <c r="D6" s="27"/>
    </row>
    <row r="7" spans="2:4" x14ac:dyDescent="0.25">
      <c r="B7" s="5" t="s">
        <v>440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5" sqref="B15"/>
    </sheetView>
  </sheetViews>
  <sheetFormatPr defaultRowHeight="15" x14ac:dyDescent="0.25"/>
  <sheetData>
    <row r="2" spans="2:4" x14ac:dyDescent="0.25">
      <c r="B2" s="27" t="s">
        <v>459</v>
      </c>
      <c r="C2" s="27"/>
      <c r="D2" s="27"/>
    </row>
    <row r="4" spans="2:4" x14ac:dyDescent="0.25">
      <c r="B4" t="s">
        <v>436</v>
      </c>
    </row>
    <row r="5" spans="2:4" x14ac:dyDescent="0.25">
      <c r="B5" t="s">
        <v>437</v>
      </c>
    </row>
    <row r="6" spans="2:4" x14ac:dyDescent="0.25">
      <c r="B6" t="s">
        <v>438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7" sqref="B7"/>
    </sheetView>
  </sheetViews>
  <sheetFormatPr defaultRowHeight="15" x14ac:dyDescent="0.25"/>
  <sheetData>
    <row r="2" spans="2:6" x14ac:dyDescent="0.25">
      <c r="B2" s="27" t="s">
        <v>443</v>
      </c>
      <c r="C2" s="27"/>
      <c r="D2" s="27"/>
      <c r="E2" s="27"/>
      <c r="F2" s="27"/>
    </row>
    <row r="4" spans="2:6" x14ac:dyDescent="0.25">
      <c r="B4" t="s">
        <v>439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B13" sqref="B13"/>
    </sheetView>
  </sheetViews>
  <sheetFormatPr defaultRowHeight="15" x14ac:dyDescent="0.25"/>
  <sheetData>
    <row r="3" spans="2:4" x14ac:dyDescent="0.25">
      <c r="B3" s="3" t="s">
        <v>441</v>
      </c>
      <c r="C3" s="3"/>
      <c r="D3" s="3"/>
    </row>
    <row r="5" spans="2:4" x14ac:dyDescent="0.25">
      <c r="B5" t="s">
        <v>444</v>
      </c>
    </row>
    <row r="6" spans="2:4" x14ac:dyDescent="0.25">
      <c r="B6" t="s">
        <v>446</v>
      </c>
    </row>
    <row r="8" spans="2:4" x14ac:dyDescent="0.25">
      <c r="B8" s="6" t="s">
        <v>445</v>
      </c>
    </row>
    <row r="9" spans="2:4" x14ac:dyDescent="0.25">
      <c r="B9" t="s">
        <v>448</v>
      </c>
    </row>
    <row r="11" spans="2:4" x14ac:dyDescent="0.25">
      <c r="B11" t="s">
        <v>449</v>
      </c>
    </row>
    <row r="13" spans="2:4" x14ac:dyDescent="0.25">
      <c r="B13" t="s">
        <v>442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3" t="s">
        <v>441</v>
      </c>
      <c r="C3" s="3"/>
      <c r="D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topLeftCell="A4" workbookViewId="0">
      <selection activeCell="A34" sqref="A34:A36"/>
    </sheetView>
  </sheetViews>
  <sheetFormatPr defaultRowHeight="15" x14ac:dyDescent="0.25"/>
  <sheetData>
    <row r="2" spans="2:5" x14ac:dyDescent="0.25">
      <c r="B2" s="3" t="s">
        <v>461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460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64</vt:i4>
      </vt:variant>
      <vt:variant>
        <vt:lpstr>Intervalos nomeados</vt:lpstr>
      </vt:variant>
      <vt:variant>
        <vt:i4>1</vt:i4>
      </vt:variant>
    </vt:vector>
  </HeadingPairs>
  <TitlesOfParts>
    <vt:vector size="65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Aula 7</vt:lpstr>
      <vt:lpstr>Planilha5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'Aula 7'!Area_de_impressao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cp:lastPrinted>2019-01-12T00:27:25Z</cp:lastPrinted>
  <dcterms:created xsi:type="dcterms:W3CDTF">2018-10-17T16:29:53Z</dcterms:created>
  <dcterms:modified xsi:type="dcterms:W3CDTF">2019-01-12T00:33:12Z</dcterms:modified>
</cp:coreProperties>
</file>