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filterPrivacy="1" defaultThemeVersion="124226"/>
  <xr:revisionPtr revIDLastSave="157" documentId="8_{F6DD32F3-D1DA-4D14-BE4F-1FE7B1AA2A35}" xr6:coauthVersionLast="46" xr6:coauthVersionMax="46" xr10:uidLastSave="{CBD6CDCB-D92F-4BB9-B4E9-D818C4346156}"/>
  <bookViews>
    <workbookView xWindow="-120" yWindow="-120" windowWidth="25440" windowHeight="15390" xr2:uid="{00000000-000D-0000-FFFF-FFFF00000000}"/>
  </bookViews>
  <sheets>
    <sheet name=" Congressional Semi-Monthly Rep"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1" l="1"/>
  <c r="F67" i="1"/>
  <c r="G67" i="1"/>
  <c r="H67" i="1"/>
  <c r="I67" i="1"/>
  <c r="J67" i="1"/>
  <c r="K67" i="1"/>
  <c r="L67" i="1"/>
  <c r="M67" i="1"/>
  <c r="N67" i="1"/>
  <c r="O67" i="1"/>
  <c r="P67" i="1"/>
  <c r="Q67" i="1"/>
  <c r="R67" i="1"/>
  <c r="S67" i="1"/>
  <c r="T67" i="1"/>
  <c r="U67" i="1"/>
  <c r="V67" i="1"/>
  <c r="W67" i="1"/>
  <c r="X67" i="1"/>
  <c r="Y67" i="1"/>
  <c r="Z67" i="1"/>
  <c r="AA67" i="1"/>
  <c r="AB67" i="1"/>
  <c r="E68" i="1"/>
  <c r="F68" i="1"/>
  <c r="G68" i="1"/>
  <c r="H68" i="1"/>
  <c r="I68" i="1"/>
  <c r="J68" i="1"/>
  <c r="K68" i="1"/>
  <c r="L68" i="1"/>
  <c r="M68" i="1"/>
  <c r="N68" i="1"/>
  <c r="O68" i="1"/>
  <c r="P68" i="1"/>
  <c r="Q68" i="1"/>
  <c r="R68" i="1"/>
  <c r="S68" i="1"/>
  <c r="T68" i="1"/>
  <c r="U68" i="1"/>
  <c r="V68" i="1"/>
  <c r="W68" i="1"/>
  <c r="X68" i="1"/>
  <c r="Y68" i="1"/>
  <c r="Z68" i="1"/>
  <c r="AA68" i="1"/>
  <c r="AB68" i="1"/>
  <c r="D68" i="1"/>
  <c r="D67" i="1"/>
  <c r="E55" i="1"/>
  <c r="F55" i="1"/>
  <c r="G55" i="1"/>
  <c r="H55" i="1"/>
  <c r="I55" i="1"/>
  <c r="J55" i="1"/>
  <c r="K55" i="1"/>
  <c r="L55" i="1"/>
  <c r="M55" i="1"/>
  <c r="N55" i="1"/>
  <c r="O55" i="1"/>
  <c r="P55" i="1"/>
  <c r="Q55" i="1"/>
  <c r="R55" i="1"/>
  <c r="S55" i="1"/>
  <c r="T55" i="1"/>
  <c r="U55" i="1"/>
  <c r="V55" i="1"/>
  <c r="W55" i="1"/>
  <c r="X55" i="1"/>
  <c r="Y55" i="1"/>
  <c r="Z55" i="1"/>
  <c r="AA55" i="1"/>
  <c r="AB55" i="1"/>
  <c r="E56" i="1"/>
  <c r="F56" i="1"/>
  <c r="G56" i="1"/>
  <c r="H56" i="1"/>
  <c r="I56" i="1"/>
  <c r="J56" i="1"/>
  <c r="K56" i="1"/>
  <c r="L56" i="1"/>
  <c r="M56" i="1"/>
  <c r="N56" i="1"/>
  <c r="O56" i="1"/>
  <c r="P56" i="1"/>
  <c r="Q56" i="1"/>
  <c r="R56" i="1"/>
  <c r="S56" i="1"/>
  <c r="T56" i="1"/>
  <c r="U56" i="1"/>
  <c r="V56" i="1"/>
  <c r="W56" i="1"/>
  <c r="X56" i="1"/>
  <c r="Y56" i="1"/>
  <c r="Z56" i="1"/>
  <c r="AA56" i="1"/>
  <c r="AB56" i="1"/>
  <c r="E46" i="1"/>
  <c r="F46" i="1"/>
  <c r="G46" i="1"/>
  <c r="H46" i="1"/>
  <c r="I46" i="1"/>
  <c r="J46" i="1"/>
  <c r="K46" i="1"/>
  <c r="L46" i="1"/>
  <c r="M46" i="1"/>
  <c r="N46" i="1"/>
  <c r="O46" i="1"/>
  <c r="P46" i="1"/>
  <c r="Q46" i="1"/>
  <c r="R46" i="1"/>
  <c r="S46" i="1"/>
  <c r="T46" i="1"/>
  <c r="U46" i="1"/>
  <c r="V46" i="1"/>
  <c r="W46" i="1"/>
  <c r="X46" i="1"/>
  <c r="Y46" i="1"/>
  <c r="Z46" i="1"/>
  <c r="AA46" i="1"/>
  <c r="AB46" i="1"/>
  <c r="E47" i="1"/>
  <c r="F47" i="1"/>
  <c r="G47" i="1"/>
  <c r="H47" i="1"/>
  <c r="I47" i="1"/>
  <c r="J47" i="1"/>
  <c r="K47" i="1"/>
  <c r="L47" i="1"/>
  <c r="M47" i="1"/>
  <c r="N47" i="1"/>
  <c r="O47" i="1"/>
  <c r="P47" i="1"/>
  <c r="Q47" i="1"/>
  <c r="R47" i="1"/>
  <c r="S47" i="1"/>
  <c r="T47" i="1"/>
  <c r="U47" i="1"/>
  <c r="V47" i="1"/>
  <c r="W47" i="1"/>
  <c r="X47" i="1"/>
  <c r="Y47" i="1"/>
  <c r="Z47" i="1"/>
  <c r="AA47" i="1"/>
  <c r="AB47" i="1"/>
  <c r="G37" i="1"/>
  <c r="H37" i="1"/>
  <c r="I37" i="1"/>
  <c r="J37" i="1"/>
  <c r="K37" i="1"/>
  <c r="L37" i="1"/>
  <c r="M37" i="1"/>
  <c r="N37" i="1"/>
  <c r="O37" i="1"/>
  <c r="P37" i="1"/>
  <c r="Q37" i="1"/>
  <c r="R37" i="1"/>
  <c r="S37" i="1"/>
  <c r="T37" i="1"/>
  <c r="U37" i="1"/>
  <c r="V37" i="1"/>
  <c r="W37" i="1"/>
  <c r="X37" i="1"/>
  <c r="Y37" i="1"/>
  <c r="Z37" i="1"/>
  <c r="AA37" i="1"/>
  <c r="AB37" i="1"/>
  <c r="G38" i="1"/>
  <c r="H38" i="1"/>
  <c r="I38" i="1"/>
  <c r="J38" i="1"/>
  <c r="K38" i="1"/>
  <c r="L38" i="1"/>
  <c r="M38" i="1"/>
  <c r="N38" i="1"/>
  <c r="O38" i="1"/>
  <c r="P38" i="1"/>
  <c r="Q38" i="1"/>
  <c r="R38" i="1"/>
  <c r="S38" i="1"/>
  <c r="T38" i="1"/>
  <c r="U38" i="1"/>
  <c r="V38" i="1"/>
  <c r="W38" i="1"/>
  <c r="X38" i="1"/>
  <c r="Y38" i="1"/>
  <c r="Z38" i="1"/>
  <c r="AA38" i="1"/>
  <c r="AB38" i="1"/>
  <c r="E37" i="1"/>
  <c r="F37" i="1"/>
  <c r="E38" i="1"/>
  <c r="F38" i="1"/>
  <c r="E29" i="1"/>
  <c r="F29" i="1"/>
  <c r="G29" i="1"/>
  <c r="H29" i="1"/>
  <c r="I29" i="1"/>
  <c r="J29" i="1"/>
  <c r="K29" i="1"/>
  <c r="L29" i="1"/>
  <c r="M29" i="1"/>
  <c r="N29" i="1"/>
  <c r="O29" i="1"/>
  <c r="P29" i="1"/>
  <c r="Q29" i="1"/>
  <c r="R29" i="1"/>
  <c r="S29" i="1"/>
  <c r="T29" i="1"/>
  <c r="U29" i="1"/>
  <c r="V29" i="1"/>
  <c r="W29" i="1"/>
  <c r="X29" i="1"/>
  <c r="Y29" i="1"/>
  <c r="Z29" i="1"/>
  <c r="AA29" i="1"/>
  <c r="AB29" i="1"/>
  <c r="D29" i="1"/>
  <c r="F28" i="1"/>
  <c r="G28" i="1"/>
  <c r="H28" i="1"/>
  <c r="I28" i="1"/>
  <c r="J28" i="1"/>
  <c r="K28" i="1"/>
  <c r="L28" i="1"/>
  <c r="M28" i="1"/>
  <c r="N28" i="1"/>
  <c r="O28" i="1"/>
  <c r="P28" i="1"/>
  <c r="Q28" i="1"/>
  <c r="R28" i="1"/>
  <c r="S28" i="1"/>
  <c r="T28" i="1"/>
  <c r="U28" i="1"/>
  <c r="V28" i="1"/>
  <c r="W28" i="1"/>
  <c r="X28" i="1"/>
  <c r="Y28" i="1"/>
  <c r="Z28" i="1"/>
  <c r="AA28" i="1"/>
  <c r="AB28" i="1"/>
  <c r="E28" i="1"/>
  <c r="D56" i="1"/>
  <c r="D55" i="1"/>
  <c r="D47" i="1"/>
  <c r="D46" i="1"/>
  <c r="D38" i="1"/>
  <c r="D37" i="1"/>
  <c r="D28" i="1"/>
  <c r="E14" i="1"/>
  <c r="F14" i="1"/>
  <c r="G14" i="1"/>
  <c r="H14" i="1"/>
  <c r="I14" i="1"/>
  <c r="J14" i="1"/>
  <c r="K14" i="1"/>
  <c r="L14" i="1"/>
  <c r="M14" i="1"/>
  <c r="N14" i="1"/>
  <c r="O14" i="1"/>
  <c r="P14" i="1"/>
  <c r="Q14" i="1"/>
  <c r="R14" i="1"/>
  <c r="S14" i="1"/>
  <c r="T14" i="1"/>
  <c r="U14" i="1"/>
  <c r="V14" i="1"/>
  <c r="W14" i="1"/>
  <c r="X14" i="1"/>
  <c r="Y14" i="1"/>
  <c r="Z14" i="1"/>
  <c r="AA14" i="1"/>
  <c r="AB14" i="1"/>
  <c r="E15" i="1"/>
  <c r="F15" i="1"/>
  <c r="G15" i="1"/>
  <c r="H15" i="1"/>
  <c r="I15" i="1"/>
  <c r="J15" i="1"/>
  <c r="K15" i="1"/>
  <c r="L15" i="1"/>
  <c r="M15" i="1"/>
  <c r="N15" i="1"/>
  <c r="O15" i="1"/>
  <c r="P15" i="1"/>
  <c r="Q15" i="1"/>
  <c r="R15" i="1"/>
  <c r="S15" i="1"/>
  <c r="T15" i="1"/>
  <c r="U15" i="1"/>
  <c r="V15" i="1"/>
  <c r="W15" i="1"/>
  <c r="X15" i="1"/>
  <c r="Y15" i="1"/>
  <c r="Z15" i="1"/>
  <c r="AA15" i="1"/>
  <c r="AB15" i="1"/>
  <c r="D15" i="1"/>
  <c r="D14" i="1"/>
  <c r="E7" i="1"/>
  <c r="F7" i="1"/>
  <c r="G7" i="1"/>
  <c r="H7" i="1"/>
  <c r="I7" i="1"/>
  <c r="J7" i="1"/>
  <c r="K7" i="1"/>
  <c r="L7" i="1"/>
  <c r="M7" i="1"/>
  <c r="N7" i="1"/>
  <c r="O7" i="1"/>
  <c r="P7" i="1"/>
  <c r="Q7" i="1"/>
  <c r="R7" i="1"/>
  <c r="S7" i="1"/>
  <c r="T7" i="1"/>
  <c r="U7" i="1"/>
  <c r="V7" i="1"/>
  <c r="W7" i="1"/>
  <c r="X7" i="1"/>
  <c r="Y7" i="1"/>
  <c r="Z7" i="1"/>
  <c r="AA7" i="1"/>
  <c r="AB7" i="1"/>
  <c r="E8" i="1"/>
  <c r="F8" i="1"/>
  <c r="G8" i="1"/>
  <c r="H8" i="1"/>
  <c r="I8" i="1"/>
  <c r="J8" i="1"/>
  <c r="K8" i="1"/>
  <c r="L8" i="1"/>
  <c r="M8" i="1"/>
  <c r="N8" i="1"/>
  <c r="O8" i="1"/>
  <c r="P8" i="1"/>
  <c r="Q8" i="1"/>
  <c r="R8" i="1"/>
  <c r="S8" i="1"/>
  <c r="T8" i="1"/>
  <c r="U8" i="1"/>
  <c r="V8" i="1"/>
  <c r="W8" i="1"/>
  <c r="X8" i="1"/>
  <c r="Y8" i="1"/>
  <c r="Z8" i="1"/>
  <c r="AA8" i="1"/>
  <c r="AB8" i="1"/>
  <c r="E9" i="1"/>
  <c r="F9" i="1"/>
  <c r="G9" i="1"/>
  <c r="H9" i="1"/>
  <c r="I9" i="1"/>
  <c r="J9" i="1"/>
  <c r="K9" i="1"/>
  <c r="L9" i="1"/>
  <c r="M9" i="1"/>
  <c r="N9" i="1"/>
  <c r="O9" i="1"/>
  <c r="P9" i="1"/>
  <c r="Q9" i="1"/>
  <c r="R9" i="1"/>
  <c r="S9" i="1"/>
  <c r="T9" i="1"/>
  <c r="U9" i="1"/>
  <c r="V9" i="1"/>
  <c r="W9" i="1"/>
  <c r="X9" i="1"/>
  <c r="Y9" i="1"/>
  <c r="Z9" i="1"/>
  <c r="AA9" i="1"/>
  <c r="AB9" i="1"/>
  <c r="E10" i="1"/>
  <c r="F10" i="1"/>
  <c r="G10" i="1"/>
  <c r="H10" i="1"/>
  <c r="I10" i="1"/>
  <c r="J10" i="1"/>
  <c r="K10" i="1"/>
  <c r="L10" i="1"/>
  <c r="M10" i="1"/>
  <c r="N10" i="1"/>
  <c r="O10" i="1"/>
  <c r="P10" i="1"/>
  <c r="Q10" i="1"/>
  <c r="R10" i="1"/>
  <c r="S10" i="1"/>
  <c r="T10" i="1"/>
  <c r="U10" i="1"/>
  <c r="V10" i="1"/>
  <c r="W10" i="1"/>
  <c r="X10" i="1"/>
  <c r="Y10" i="1"/>
  <c r="Z10" i="1"/>
  <c r="AA10" i="1"/>
  <c r="AB10" i="1"/>
  <c r="E11" i="1"/>
  <c r="F11" i="1"/>
  <c r="G11" i="1"/>
  <c r="H11" i="1"/>
  <c r="I11" i="1"/>
  <c r="J11" i="1"/>
  <c r="K11" i="1"/>
  <c r="L11" i="1"/>
  <c r="M11" i="1"/>
  <c r="N11" i="1"/>
  <c r="O11" i="1"/>
  <c r="P11" i="1"/>
  <c r="Q11" i="1"/>
  <c r="R11" i="1"/>
  <c r="S11" i="1"/>
  <c r="T11" i="1"/>
  <c r="U11" i="1"/>
  <c r="V11" i="1"/>
  <c r="W11" i="1"/>
  <c r="X11" i="1"/>
  <c r="Y11" i="1"/>
  <c r="Z11" i="1"/>
  <c r="AA11" i="1"/>
  <c r="AB11" i="1"/>
  <c r="D11" i="1"/>
  <c r="D10" i="1"/>
  <c r="D9" i="1"/>
  <c r="D8" i="1"/>
  <c r="D7" i="1"/>
  <c r="D5" i="1"/>
  <c r="E5" i="1"/>
  <c r="F5" i="1"/>
  <c r="G5" i="1"/>
  <c r="H5" i="1"/>
  <c r="I5" i="1"/>
  <c r="J5" i="1"/>
  <c r="K5" i="1"/>
  <c r="L5" i="1"/>
  <c r="M5" i="1"/>
  <c r="N5" i="1"/>
  <c r="O5" i="1"/>
  <c r="P5" i="1"/>
  <c r="Q5" i="1"/>
  <c r="R5" i="1"/>
  <c r="S5" i="1"/>
  <c r="T5" i="1"/>
  <c r="U5" i="1"/>
  <c r="V5" i="1"/>
  <c r="W5" i="1"/>
  <c r="X5" i="1"/>
  <c r="Y5" i="1"/>
  <c r="Z5" i="1"/>
  <c r="AA5" i="1"/>
  <c r="AB5" i="1"/>
  <c r="E6" i="1"/>
  <c r="F6" i="1"/>
  <c r="G6" i="1"/>
  <c r="H6" i="1"/>
  <c r="I6" i="1"/>
  <c r="J6" i="1"/>
  <c r="K6" i="1"/>
  <c r="L6" i="1"/>
  <c r="M6" i="1"/>
  <c r="N6" i="1"/>
  <c r="O6" i="1"/>
  <c r="P6" i="1"/>
  <c r="Q6" i="1"/>
  <c r="R6" i="1"/>
  <c r="S6" i="1"/>
  <c r="T6" i="1"/>
  <c r="U6" i="1"/>
  <c r="V6" i="1"/>
  <c r="W6" i="1"/>
  <c r="X6" i="1"/>
  <c r="Y6" i="1"/>
  <c r="Z6" i="1"/>
  <c r="AA6" i="1"/>
  <c r="AB6" i="1"/>
  <c r="D6" i="1"/>
</calcChain>
</file>

<file path=xl/sharedStrings.xml><?xml version="1.0" encoding="utf-8"?>
<sst xmlns="http://schemas.openxmlformats.org/spreadsheetml/2006/main" count="640" uniqueCount="29">
  <si>
    <t>Credible Fear Cases at Family Residential Centers</t>
  </si>
  <si>
    <t>All Reasonable Fear Cases</t>
  </si>
  <si>
    <t>Reasonable Fear Cases at Family Residential Centers</t>
  </si>
  <si>
    <t>Table Key</t>
  </si>
  <si>
    <r>
      <t xml:space="preserve">All Credible Fear Cases - </t>
    </r>
    <r>
      <rPr>
        <sz val="12"/>
        <color theme="1"/>
        <rFont val="Source Sans Pro"/>
      </rPr>
      <t>Showing number of cases received and number of cases completed by outcome per semi-monthly period (1st - 15th and 16th - end of month)</t>
    </r>
    <r>
      <rPr>
        <vertAlign val="superscript"/>
        <sz val="12"/>
        <color theme="1"/>
        <rFont val="Source Sans Pro"/>
      </rPr>
      <t>1</t>
    </r>
  </si>
  <si>
    <t>Footnotes</t>
  </si>
  <si>
    <t>- Represents 0</t>
  </si>
  <si>
    <t>Case Receipts</t>
  </si>
  <si>
    <t>All Decisions</t>
  </si>
  <si>
    <t>Fear Established (Y)</t>
  </si>
  <si>
    <t>Fear Not Established (N)</t>
  </si>
  <si>
    <t>From</t>
  </si>
  <si>
    <t>To</t>
  </si>
  <si>
    <t>For more information on our reports, visit the Understanding Our Data page.</t>
  </si>
  <si>
    <t>Administratively Closed</t>
  </si>
  <si>
    <t>USCIS: GS-0930, GS-1801</t>
  </si>
  <si>
    <t>USCBP: GS-1895, GS-1896</t>
  </si>
  <si>
    <t>Adjudicator Component and Occupational Series</t>
  </si>
  <si>
    <t>Credible Fear Cases Disaggregated by Adjudicator DHS Component and Occupational Series</t>
  </si>
  <si>
    <t>Reasonable Fear Cases Disaggregated by Adjudicator DHS Component and Occupational Series</t>
  </si>
  <si>
    <t>All Refugee Officers, occupational series 1801, CBP Officers, occupational series 1895, and Border Patrol Agents, occupational series 1896, who conduct credible fear and reasonable fear screening determinations, have been trained in accordance with the regulatory and statutory requirements for Asylum Officers, occupational series 0930.  Additionally, all credible fear and reasonable fear screening determinations are reviewed by either a Supervisory Asylum Officer, occupational series 0930 or one of a small number of Supervisory Refugee Officers, occupational series 1801, serving in the capacity of Supervisory Asylum Officers. The Supervisory Refugee Officers are either former asylum officers or have been trained and have experience consistent with the regulatory and statutory requirements to conduct reviews of these cases.</t>
  </si>
  <si>
    <t>Subject to Bar under 8 CFR 208.13(c)(4) - No Exception Established</t>
  </si>
  <si>
    <t>Subject to Bar under 8 CFR 208.13(c)(4) - Exception Established</t>
  </si>
  <si>
    <r>
      <t>Credible Fear Cases Subject to Third Country Transit Bar - Interim Final Rule</t>
    </r>
    <r>
      <rPr>
        <b/>
        <vertAlign val="superscript"/>
        <sz val="12"/>
        <color theme="1"/>
        <rFont val="Source Sans Pro"/>
      </rPr>
      <t>2</t>
    </r>
  </si>
  <si>
    <r>
      <t>USCBP: GS-1895, GS-1896</t>
    </r>
    <r>
      <rPr>
        <b/>
        <vertAlign val="superscript"/>
        <sz val="11"/>
        <color theme="1"/>
        <rFont val="Source Sans Pro"/>
      </rPr>
      <t>3</t>
    </r>
  </si>
  <si>
    <r>
      <rPr>
        <vertAlign val="superscript"/>
        <sz val="11"/>
        <color theme="1"/>
        <rFont val="Source Sans Pro"/>
      </rPr>
      <t>3</t>
    </r>
    <r>
      <rPr>
        <sz val="11"/>
        <color theme="1"/>
        <rFont val="Source Sans Pro"/>
      </rPr>
      <t xml:space="preserve"> USCBP adjudicators have not been assigned any reasonable fear cases to date</t>
    </r>
  </si>
  <si>
    <r>
      <rPr>
        <vertAlign val="superscript"/>
        <sz val="11"/>
        <color theme="1"/>
        <rFont val="Source Sans Pro"/>
      </rPr>
      <t xml:space="preserve">1 </t>
    </r>
    <r>
      <rPr>
        <sz val="11"/>
        <color theme="1"/>
        <rFont val="Source Sans Pro"/>
      </rPr>
      <t>Case receipts are grouped by date of receipt, decisions are grouped by date of completion</t>
    </r>
  </si>
  <si>
    <r>
      <rPr>
        <vertAlign val="superscript"/>
        <sz val="11"/>
        <color theme="1"/>
        <rFont val="Source Sans Pro"/>
      </rPr>
      <t>2</t>
    </r>
    <r>
      <rPr>
        <sz val="11"/>
        <color theme="1"/>
        <rFont val="Source Sans Pro"/>
      </rPr>
      <t xml:space="preserve"> Case receipts and completions subject to the Third Country Transit Bar - Interim Final Rule for June 2020 do not include any cases affected by the vacatur of the Third-Country Transit Bar on June 30, 2020 in CAIR v. Trump, 19-cv-02117, June 30, 2020 (D.D.C)</t>
    </r>
  </si>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</sst>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2" x14ac:knownFonts="1">
    <font>
      <sz val="11"/>
      <color theme="1"/>
      <name val="Calibri"/>
    </font>
    <font>
      <sz val="11"/>
      <color theme="1"/>
      <name val="Source Sans Pro"/>
    </font>
    <font>
      <b/>
      <sz val="11"/>
      <color theme="1"/>
      <name val="Source Sans Pro"/>
    </font>
    <font>
      <b/>
      <sz val="12"/>
      <color theme="1"/>
      <name val="Source Sans Pro"/>
    </font>
    <font>
      <sz val="12"/>
      <color theme="1"/>
      <name val="Source Sans Pro"/>
    </font>
    <font>
      <vertAlign val="superscript"/>
      <sz val="12"/>
      <color theme="1"/>
      <name val="Source Sans Pro"/>
    </font>
    <font>
      <vertAlign val="superscript"/>
      <sz val="11"/>
      <color theme="1"/>
      <name val="Source Sans Pro"/>
    </font>
    <font>
      <sz val="11"/>
      <color theme="1"/>
      <name val="Calibri"/>
      <family val="2"/>
    </font>
    <font>
      <u/>
      <sz val="11"/>
      <color theme="10"/>
      <name val="Calibri"/>
      <family val="2"/>
    </font>
    <font>
      <b/>
      <vertAlign val="superscript"/>
      <sz val="11"/>
      <color theme="1"/>
      <name val="Source Sans Pro"/>
    </font>
    <font>
      <b/>
      <vertAlign val="superscript"/>
      <sz val="12"/>
      <color theme="1"/>
      <name val="Source Sans Pro"/>
    </font>
    <font>
      <sz val="11"/>
      <color theme="1"/>
      <name val="Source Sans Pro"/>
      <family val="2"/>
    </font>
  </fonts>
  <fills count="5">
    <fill>
      <patternFill patternType="none"/>
    </fill>
    <fill>
      <patternFill patternType="gray125"/>
    </fill>
    <fill>
      <patternFill patternType="solid">
        <fgColor rgb="FFFFFFFF"/>
      </patternFill>
    </fill>
    <fill>
      <patternFill patternType="solid">
        <fgColor rgb="FF043366"/>
        <bgColor indexed="64"/>
      </patternFill>
    </fill>
    <fill>
      <patternFill patternType="solid">
        <fgColor rgb="FFEFEFEF"/>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3">
    <xf numFmtId="0" fontId="0" fillId="0" borderId="0"/>
    <xf numFmtId="43" fontId="7" fillId="0" borderId="0" applyFont="0" applyFill="0" applyBorder="0" applyAlignment="0" applyProtection="0"/>
    <xf numFmtId="0" fontId="8" fillId="0" borderId="0" applyNumberFormat="0" applyFill="0" applyBorder="0" applyAlignment="0" applyProtection="0"/>
  </cellStyleXfs>
  <cellXfs count="60">
    <xf numFmtId="0" fontId="0" fillId="0" borderId="0" xfId="0"/>
    <xf numFmtId="0" fontId="1" fillId="0" borderId="0" xfId="0" applyFont="1"/>
    <xf numFmtId="0" fontId="1" fillId="3" borderId="2" xfId="0" applyFont="1" applyFill="1" applyBorder="1"/>
    <xf numFmtId="0" fontId="1" fillId="3" borderId="3" xfId="0" applyFont="1" applyFill="1" applyBorder="1"/>
    <xf numFmtId="0" fontId="1" fillId="3" borderId="4" xfId="0" applyFont="1" applyFill="1" applyBorder="1"/>
    <xf numFmtId="0" fontId="2" fillId="0" borderId="0" xfId="0" applyFont="1"/>
    <xf numFmtId="0" fontId="1" fillId="0" borderId="0" xfId="0" applyFont="1" applyAlignment="1">
      <alignment horizontal="left"/>
    </xf>
    <xf numFmtId="0" fontId="1" fillId="0" borderId="0" xfId="0" quotePrefix="1" applyFont="1"/>
    <xf numFmtId="164" fontId="1" fillId="2" borderId="1" xfId="1" applyNumberFormat="1" applyFont="1" applyFill="1" applyBorder="1" applyAlignment="1">
      <alignment horizontal="right" vertical="top" wrapText="1"/>
    </xf>
    <xf numFmtId="164" fontId="1" fillId="2" borderId="6" xfId="1" applyNumberFormat="1" applyFont="1" applyFill="1" applyBorder="1" applyAlignment="1">
      <alignment horizontal="right" vertical="top" wrapText="1"/>
    </xf>
    <xf numFmtId="164" fontId="1" fillId="2" borderId="7" xfId="1" applyNumberFormat="1" applyFont="1" applyFill="1" applyBorder="1" applyAlignment="1">
      <alignment horizontal="right" vertical="top" wrapText="1"/>
    </xf>
    <xf numFmtId="164" fontId="1" fillId="2" borderId="8" xfId="1" applyNumberFormat="1" applyFont="1" applyFill="1" applyBorder="1" applyAlignment="1">
      <alignment horizontal="right" vertical="top" wrapText="1"/>
    </xf>
    <xf numFmtId="164" fontId="2" fillId="2" borderId="1" xfId="1" applyNumberFormat="1" applyFont="1" applyFill="1" applyBorder="1" applyAlignment="1">
      <alignment horizontal="right" vertical="top" wrapText="1"/>
    </xf>
    <xf numFmtId="164" fontId="2" fillId="2" borderId="6" xfId="1" applyNumberFormat="1" applyFont="1" applyFill="1" applyBorder="1" applyAlignment="1">
      <alignment horizontal="right" vertical="top" wrapText="1"/>
    </xf>
    <xf numFmtId="164" fontId="1" fillId="2" borderId="1" xfId="1" quotePrefix="1" applyNumberFormat="1" applyFont="1" applyFill="1" applyBorder="1" applyAlignment="1">
      <alignment horizontal="right" vertical="top" wrapText="1"/>
    </xf>
    <xf numFmtId="164" fontId="1" fillId="2" borderId="7" xfId="1" quotePrefix="1" applyNumberFormat="1" applyFont="1" applyFill="1" applyBorder="1" applyAlignment="1">
      <alignment horizontal="right" vertical="top" wrapText="1"/>
    </xf>
    <xf numFmtId="0" fontId="8" fillId="0" borderId="0" xfId="2"/>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indent="2"/>
    </xf>
    <xf numFmtId="0" fontId="1" fillId="0" borderId="11" xfId="0" applyFont="1" applyBorder="1" applyAlignment="1">
      <alignment horizontal="center" vertical="top" wrapText="1"/>
    </xf>
    <xf numFmtId="0" fontId="1" fillId="0" borderId="11" xfId="0" applyFont="1" applyBorder="1"/>
    <xf numFmtId="0" fontId="1" fillId="2" borderId="7" xfId="0" applyFont="1" applyFill="1" applyBorder="1" applyAlignment="1">
      <alignment horizontal="left" vertical="top" wrapText="1" indent="2"/>
    </xf>
    <xf numFmtId="14" fontId="1" fillId="4" borderId="13" xfId="0" applyNumberFormat="1" applyFont="1" applyFill="1" applyBorder="1" applyAlignment="1">
      <alignment horizontal="left" vertical="top" wrapText="1"/>
    </xf>
    <xf numFmtId="14" fontId="1" fillId="4" borderId="21" xfId="0" applyNumberFormat="1" applyFont="1" applyFill="1" applyBorder="1" applyAlignment="1">
      <alignment horizontal="left" vertical="top" wrapText="1"/>
    </xf>
    <xf numFmtId="0" fontId="2" fillId="2" borderId="22" xfId="0" applyFont="1" applyFill="1" applyBorder="1" applyAlignment="1">
      <alignment horizontal="left" vertical="top" wrapText="1"/>
    </xf>
    <xf numFmtId="0" fontId="2" fillId="2" borderId="20" xfId="0" applyFont="1" applyFill="1" applyBorder="1" applyAlignment="1">
      <alignment horizontal="right" vertical="top" wrapText="1"/>
    </xf>
    <xf numFmtId="0" fontId="2" fillId="2" borderId="23" xfId="0" applyFont="1" applyFill="1" applyBorder="1" applyAlignment="1">
      <alignment horizontal="right" vertical="top" wrapText="1"/>
    </xf>
    <xf numFmtId="0" fontId="1" fillId="2" borderId="1" xfId="0" applyFont="1" applyFill="1" applyBorder="1" applyAlignment="1">
      <alignment vertical="top" wrapText="1"/>
    </xf>
    <xf numFmtId="0" fontId="2" fillId="2" borderId="1" xfId="0" applyFont="1" applyFill="1" applyBorder="1" applyAlignment="1">
      <alignment vertical="top" wrapText="1"/>
    </xf>
    <xf numFmtId="0" fontId="1" fillId="2" borderId="12" xfId="0" applyFont="1" applyFill="1" applyBorder="1" applyAlignment="1">
      <alignment horizontal="left" vertical="top" wrapText="1" indent="2"/>
    </xf>
    <xf numFmtId="0" fontId="1" fillId="2" borderId="13" xfId="0" applyFont="1" applyFill="1" applyBorder="1" applyAlignment="1">
      <alignment horizontal="left" vertical="top" wrapText="1" indent="2"/>
    </xf>
    <xf numFmtId="0" fontId="1" fillId="2" borderId="14" xfId="0" applyFont="1" applyFill="1" applyBorder="1" applyAlignment="1">
      <alignment horizontal="left" vertical="top" wrapText="1" indent="2"/>
    </xf>
    <xf numFmtId="0" fontId="1" fillId="2" borderId="15" xfId="0" applyFont="1" applyFill="1" applyBorder="1" applyAlignment="1">
      <alignment horizontal="left" vertical="top" wrapText="1" indent="2"/>
    </xf>
    <xf numFmtId="0" fontId="2" fillId="2" borderId="2" xfId="0" applyFont="1" applyFill="1" applyBorder="1" applyAlignment="1">
      <alignment horizontal="right" vertical="top" wrapText="1"/>
    </xf>
    <xf numFmtId="0" fontId="2" fillId="2" borderId="23" xfId="0" applyFont="1" applyFill="1" applyBorder="1" applyAlignment="1">
      <alignment horizontal="right" vertical="top" wrapText="1"/>
    </xf>
    <xf numFmtId="0" fontId="2" fillId="2" borderId="5" xfId="0" applyFont="1" applyFill="1" applyBorder="1" applyAlignment="1">
      <alignment horizontal="right" vertical="top" wrapText="1"/>
    </xf>
    <xf numFmtId="0" fontId="2" fillId="2" borderId="20" xfId="0" applyFont="1" applyFill="1" applyBorder="1" applyAlignment="1">
      <alignment horizontal="right" vertical="top" wrapText="1"/>
    </xf>
    <xf numFmtId="0" fontId="1" fillId="2" borderId="5" xfId="0" applyFont="1" applyFill="1" applyBorder="1" applyAlignment="1">
      <alignment horizontal="left" vertical="top" wrapText="1"/>
    </xf>
    <xf numFmtId="0" fontId="1" fillId="2" borderId="20" xfId="0" applyFont="1" applyFill="1" applyBorder="1" applyAlignment="1">
      <alignment horizontal="left" vertical="top" wrapText="1"/>
    </xf>
    <xf numFmtId="0" fontId="3" fillId="4" borderId="2" xfId="0" applyFont="1" applyFill="1" applyBorder="1" applyAlignment="1">
      <alignment horizontal="left" wrapText="1"/>
    </xf>
    <xf numFmtId="0" fontId="3" fillId="4" borderId="3" xfId="0" applyFont="1" applyFill="1" applyBorder="1" applyAlignment="1">
      <alignment horizontal="left" wrapText="1"/>
    </xf>
    <xf numFmtId="0" fontId="3" fillId="4" borderId="4" xfId="0" applyFont="1" applyFill="1" applyBorder="1" applyAlignment="1">
      <alignment horizontal="left" wrapText="1"/>
    </xf>
    <xf numFmtId="0" fontId="3" fillId="4" borderId="9" xfId="0" applyFont="1" applyFill="1" applyBorder="1" applyAlignment="1">
      <alignment horizontal="left" wrapText="1"/>
    </xf>
    <xf numFmtId="0" fontId="3" fillId="4" borderId="0" xfId="0" applyFont="1" applyFill="1" applyBorder="1" applyAlignment="1">
      <alignment horizontal="left" wrapText="1"/>
    </xf>
    <xf numFmtId="0" fontId="3" fillId="4" borderId="10" xfId="0" applyFont="1" applyFill="1" applyBorder="1" applyAlignment="1">
      <alignment horizontal="left" wrapText="1"/>
    </xf>
    <xf numFmtId="0" fontId="2" fillId="2" borderId="26" xfId="0" applyFont="1" applyFill="1" applyBorder="1" applyAlignment="1">
      <alignment horizontal="center" vertical="top" wrapText="1"/>
    </xf>
    <xf numFmtId="0" fontId="2" fillId="2" borderId="27" xfId="0" applyFont="1" applyFill="1" applyBorder="1" applyAlignment="1">
      <alignment horizontal="center" vertical="top" wrapText="1"/>
    </xf>
    <xf numFmtId="0" fontId="2" fillId="2" borderId="12" xfId="0" applyFont="1" applyFill="1" applyBorder="1" applyAlignment="1">
      <alignment horizontal="left" vertical="top" wrapText="1"/>
    </xf>
    <xf numFmtId="0" fontId="2" fillId="2" borderId="13" xfId="0" applyFont="1" applyFill="1" applyBorder="1" applyAlignment="1">
      <alignment horizontal="left" vertical="top" wrapText="1"/>
    </xf>
    <xf numFmtId="0" fontId="1" fillId="0" borderId="0" xfId="0" applyFont="1" applyAlignment="1">
      <alignment horizontal="left" vertical="top" wrapText="1"/>
    </xf>
    <xf numFmtId="0" fontId="3" fillId="4" borderId="24" xfId="0" applyFont="1" applyFill="1" applyBorder="1" applyAlignment="1">
      <alignment horizontal="left" wrapText="1"/>
    </xf>
    <xf numFmtId="0" fontId="3" fillId="4" borderId="11" xfId="0" applyFont="1" applyFill="1" applyBorder="1" applyAlignment="1">
      <alignment horizontal="left" wrapText="1"/>
    </xf>
    <xf numFmtId="0" fontId="3" fillId="4" borderId="25" xfId="0" applyFont="1" applyFill="1" applyBorder="1" applyAlignment="1">
      <alignment horizontal="left" wrapText="1"/>
    </xf>
    <xf numFmtId="0" fontId="2" fillId="2" borderId="2" xfId="0" applyFont="1" applyFill="1" applyBorder="1" applyAlignment="1">
      <alignment horizontal="center" wrapText="1"/>
    </xf>
    <xf numFmtId="0" fontId="2" fillId="2" borderId="5" xfId="0" applyFont="1" applyFill="1" applyBorder="1" applyAlignment="1">
      <alignment horizontal="center" wrapText="1"/>
    </xf>
    <xf numFmtId="0" fontId="2" fillId="2" borderId="17" xfId="0" applyFont="1" applyFill="1" applyBorder="1" applyAlignment="1">
      <alignment horizontal="center" vertical="top" wrapText="1"/>
    </xf>
    <xf numFmtId="0" fontId="2" fillId="2" borderId="18" xfId="0" applyFont="1" applyFill="1" applyBorder="1" applyAlignment="1">
      <alignment horizontal="center" vertical="top" wrapText="1"/>
    </xf>
    <xf numFmtId="0" fontId="2" fillId="2" borderId="16" xfId="0" applyFont="1" applyFill="1" applyBorder="1" applyAlignment="1">
      <alignment horizontal="center" vertical="top" wrapText="1"/>
    </xf>
    <xf numFmtId="0" fontId="2" fillId="2" borderId="19" xfId="0" applyFont="1" applyFill="1" applyBorder="1" applyAlignment="1">
      <alignment horizontal="center" vertical="top" wrapText="1"/>
    </xf>
    <xf numFmtId="164" fontId="11" fillId="2" borderId="1" xfId="1" applyNumberFormat="1" applyFont="1" applyFill="1" applyBorder="1" applyAlignment="1">
      <alignment horizontal="right"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colors>
    <mruColors>
      <color rgb="FFEFEFEF"/>
      <color rgb="FF04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279400</xdr:colOff>
      <xdr:row>1</xdr:row>
      <xdr:rowOff>126999</xdr:rowOff>
    </xdr:from>
    <xdr:to>
      <xdr:col>2</xdr:col>
      <xdr:colOff>1078925</xdr:colOff>
      <xdr:row>1</xdr:row>
      <xdr:rowOff>1009878</xdr:rowOff>
    </xdr:to>
    <xdr:pic>
      <xdr:nvPicPr>
        <xdr:cNvPr id="2" name="Picture 1">
          <a:extLst>
            <a:ext uri="{FF2B5EF4-FFF2-40B4-BE49-F238E27FC236}">
              <a16:creationId xmlns:a16="http://schemas.microsoft.com/office/drawing/2014/main" id="{3AB66A48-641A-C447-8A85-F39B736DBDE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653" y="341216"/>
          <a:ext cx="2902081" cy="882879"/>
        </a:xfrm>
        <a:prstGeom prst="rect">
          <a:avLst/>
        </a:prstGeom>
      </xdr:spPr>
    </xdr:pic>
    <xdr:clientData/>
  </xdr:twoCellAnchor>
  <xdr:twoCellAnchor>
    <xdr:from>
      <xdr:col>20</xdr:col>
      <xdr:colOff>355600</xdr:colOff>
      <xdr:row>1</xdr:row>
      <xdr:rowOff>177800</xdr:rowOff>
    </xdr:from>
    <xdr:to>
      <xdr:col>27</xdr:col>
      <xdr:colOff>323848</xdr:colOff>
      <xdr:row>1</xdr:row>
      <xdr:rowOff>1006475</xdr:rowOff>
    </xdr:to>
    <xdr:sp macro="" textlink="">
      <xdr:nvSpPr>
        <xdr:cNvPr id="3" name="TextBox 2">
          <a:extLst>
            <a:ext uri="{FF2B5EF4-FFF2-40B4-BE49-F238E27FC236}">
              <a16:creationId xmlns:a16="http://schemas.microsoft.com/office/drawing/2014/main" id="{D7C429BA-7136-5449-84D8-93FA8DCBC32B}"/>
            </a:ext>
          </a:extLst>
        </xdr:cNvPr>
        <xdr:cNvSpPr txBox="1"/>
      </xdr:nvSpPr>
      <xdr:spPr>
        <a:xfrm>
          <a:off x="14516100" y="368300"/>
          <a:ext cx="4425948" cy="828675"/>
        </a:xfrm>
        <a:prstGeom prst="rect">
          <a:avLst/>
        </a:prstGeom>
        <a:solidFill>
          <a:srgbClr val="00336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200" b="1">
              <a:solidFill>
                <a:schemeClr val="bg1"/>
              </a:solidFill>
              <a:latin typeface="Source Sans Pro" panose="020B0503030403020204" pitchFamily="34" charset="0"/>
            </a:rPr>
            <a:t>Semi-Monthly Credible</a:t>
          </a:r>
          <a:r>
            <a:rPr lang="en-US" sz="1200" b="1" baseline="0">
              <a:solidFill>
                <a:schemeClr val="bg1"/>
              </a:solidFill>
              <a:latin typeface="Source Sans Pro" panose="020B0503030403020204" pitchFamily="34" charset="0"/>
            </a:rPr>
            <a:t> Fear and Reasonable Fear Receipts and Decisions by Outcome Type:</a:t>
          </a:r>
        </a:p>
        <a:p>
          <a:pPr algn="r"/>
          <a:r>
            <a:rPr lang="en-US" sz="1200" b="1" baseline="0">
              <a:solidFill>
                <a:schemeClr val="bg1"/>
              </a:solidFill>
              <a:latin typeface="Source Sans Pro" panose="020B0503030403020204" pitchFamily="34" charset="0"/>
            </a:rPr>
            <a:t>August 1, 2020 to August 15, 2021</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molivie\AppData\Local\Microsoft\Windows\INetCache\Content.Outlook\2ZRRK51L\Asylum%20HQ%20Analyses_Congressional%20Semi-Monthly%20Report%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gressional Semi-Monthly Repo"/>
    </sheetNames>
    <sheetDataSet>
      <sheetData sheetId="0">
        <row r="4">
          <cell r="B4">
            <v>44075</v>
          </cell>
          <cell r="C4">
            <v>44090</v>
          </cell>
          <cell r="D4">
            <v>44105</v>
          </cell>
          <cell r="E4">
            <v>44120</v>
          </cell>
          <cell r="F4">
            <v>44136</v>
          </cell>
          <cell r="G4">
            <v>44151</v>
          </cell>
          <cell r="H4">
            <v>44166</v>
          </cell>
          <cell r="I4">
            <v>44181</v>
          </cell>
          <cell r="J4">
            <v>44197</v>
          </cell>
          <cell r="K4">
            <v>44212</v>
          </cell>
          <cell r="L4">
            <v>44228</v>
          </cell>
          <cell r="M4">
            <v>44243</v>
          </cell>
          <cell r="N4">
            <v>44256</v>
          </cell>
          <cell r="O4">
            <v>44271</v>
          </cell>
          <cell r="P4">
            <v>44287</v>
          </cell>
          <cell r="Q4">
            <v>44302</v>
          </cell>
          <cell r="R4">
            <v>44317</v>
          </cell>
          <cell r="S4">
            <v>44332</v>
          </cell>
          <cell r="T4">
            <v>44348</v>
          </cell>
          <cell r="U4">
            <v>44363</v>
          </cell>
          <cell r="V4">
            <v>44378</v>
          </cell>
          <cell r="W4">
            <v>44393</v>
          </cell>
          <cell r="X4">
            <v>44409</v>
          </cell>
          <cell r="Y4">
            <v>44424</v>
          </cell>
          <cell r="Z4">
            <v>44440</v>
          </cell>
        </row>
        <row r="5">
          <cell r="B5">
            <v>44089</v>
          </cell>
          <cell r="C5">
            <v>44104</v>
          </cell>
          <cell r="D5">
            <v>44119</v>
          </cell>
          <cell r="E5">
            <v>44135</v>
          </cell>
          <cell r="F5">
            <v>44150</v>
          </cell>
          <cell r="G5">
            <v>44165</v>
          </cell>
          <cell r="H5">
            <v>44180</v>
          </cell>
          <cell r="I5">
            <v>44196</v>
          </cell>
          <cell r="J5">
            <v>44211</v>
          </cell>
          <cell r="K5">
            <v>44227</v>
          </cell>
          <cell r="L5">
            <v>44242</v>
          </cell>
          <cell r="M5">
            <v>44255</v>
          </cell>
          <cell r="N5">
            <v>44270</v>
          </cell>
          <cell r="O5">
            <v>44286</v>
          </cell>
          <cell r="P5">
            <v>44301</v>
          </cell>
          <cell r="Q5">
            <v>44316</v>
          </cell>
          <cell r="R5">
            <v>44331</v>
          </cell>
          <cell r="S5">
            <v>44347</v>
          </cell>
          <cell r="T5">
            <v>44362</v>
          </cell>
          <cell r="U5">
            <v>44377</v>
          </cell>
          <cell r="V5">
            <v>44392</v>
          </cell>
          <cell r="W5">
            <v>44408</v>
          </cell>
          <cell r="X5">
            <v>44423</v>
          </cell>
          <cell r="Y5">
            <v>44439</v>
          </cell>
          <cell r="Z5">
            <v>44454</v>
          </cell>
        </row>
        <row r="6">
          <cell r="B6">
            <v>308</v>
          </cell>
          <cell r="C6">
            <v>417</v>
          </cell>
          <cell r="D6">
            <v>341</v>
          </cell>
          <cell r="E6">
            <v>368</v>
          </cell>
          <cell r="F6">
            <v>284</v>
          </cell>
          <cell r="G6">
            <v>380</v>
          </cell>
          <cell r="H6">
            <v>458</v>
          </cell>
          <cell r="I6">
            <v>562</v>
          </cell>
          <cell r="J6">
            <v>483</v>
          </cell>
          <cell r="K6">
            <v>796</v>
          </cell>
          <cell r="L6">
            <v>1173</v>
          </cell>
          <cell r="M6">
            <v>1330</v>
          </cell>
          <cell r="N6">
            <v>2119</v>
          </cell>
          <cell r="O6">
            <v>3115</v>
          </cell>
          <cell r="P6">
            <v>2737</v>
          </cell>
          <cell r="Q6">
            <v>3874</v>
          </cell>
          <cell r="R6">
            <v>3721</v>
          </cell>
          <cell r="S6">
            <v>3719</v>
          </cell>
          <cell r="T6">
            <v>5157</v>
          </cell>
          <cell r="U6">
            <v>4947</v>
          </cell>
          <cell r="V6">
            <v>4530</v>
          </cell>
          <cell r="W6">
            <v>4005</v>
          </cell>
          <cell r="X6">
            <v>4033</v>
          </cell>
          <cell r="Y6">
            <v>4674</v>
          </cell>
          <cell r="Z6">
            <v>2598</v>
          </cell>
        </row>
        <row r="7">
          <cell r="B7">
            <v>239</v>
          </cell>
          <cell r="C7">
            <v>259</v>
          </cell>
          <cell r="D7">
            <v>499</v>
          </cell>
          <cell r="E7">
            <v>446</v>
          </cell>
          <cell r="F7">
            <v>242</v>
          </cell>
          <cell r="G7">
            <v>336</v>
          </cell>
          <cell r="H7">
            <v>411</v>
          </cell>
          <cell r="I7">
            <v>388</v>
          </cell>
          <cell r="J7">
            <v>575</v>
          </cell>
          <cell r="K7">
            <v>472</v>
          </cell>
          <cell r="L7">
            <v>889</v>
          </cell>
          <cell r="M7">
            <v>742</v>
          </cell>
          <cell r="N7">
            <v>1115</v>
          </cell>
          <cell r="O7">
            <v>1769</v>
          </cell>
          <cell r="P7">
            <v>1398</v>
          </cell>
          <cell r="Q7">
            <v>1894</v>
          </cell>
          <cell r="R7">
            <v>2181</v>
          </cell>
          <cell r="S7">
            <v>2281</v>
          </cell>
          <cell r="T7">
            <v>2699</v>
          </cell>
          <cell r="U7">
            <v>3500</v>
          </cell>
          <cell r="V7">
            <v>3640</v>
          </cell>
          <cell r="W7">
            <v>3975</v>
          </cell>
          <cell r="X7">
            <v>3252</v>
          </cell>
          <cell r="Y7">
            <v>3819</v>
          </cell>
          <cell r="Z7">
            <v>3386</v>
          </cell>
        </row>
        <row r="8">
          <cell r="B8">
            <v>114</v>
          </cell>
          <cell r="C8">
            <v>111</v>
          </cell>
          <cell r="D8">
            <v>279</v>
          </cell>
          <cell r="E8">
            <v>243</v>
          </cell>
          <cell r="F8">
            <v>137</v>
          </cell>
          <cell r="G8">
            <v>215</v>
          </cell>
          <cell r="H8">
            <v>251</v>
          </cell>
          <cell r="I8">
            <v>245</v>
          </cell>
          <cell r="J8">
            <v>357</v>
          </cell>
          <cell r="K8">
            <v>282</v>
          </cell>
          <cell r="L8">
            <v>543</v>
          </cell>
          <cell r="M8">
            <v>499</v>
          </cell>
          <cell r="N8">
            <v>742</v>
          </cell>
          <cell r="O8">
            <v>1114</v>
          </cell>
          <cell r="P8">
            <v>899</v>
          </cell>
          <cell r="Q8">
            <v>1298</v>
          </cell>
          <cell r="R8">
            <v>1444</v>
          </cell>
          <cell r="S8">
            <v>1601</v>
          </cell>
          <cell r="T8">
            <v>1897</v>
          </cell>
          <cell r="U8">
            <v>2500</v>
          </cell>
          <cell r="V8">
            <v>2466</v>
          </cell>
          <cell r="W8">
            <v>2803</v>
          </cell>
          <cell r="X8">
            <v>2484</v>
          </cell>
          <cell r="Y8">
            <v>2798</v>
          </cell>
          <cell r="Z8">
            <v>2232</v>
          </cell>
        </row>
        <row r="9">
          <cell r="B9">
            <v>84</v>
          </cell>
          <cell r="C9">
            <v>94</v>
          </cell>
          <cell r="D9">
            <v>181</v>
          </cell>
          <cell r="E9">
            <v>124</v>
          </cell>
          <cell r="F9">
            <v>66</v>
          </cell>
          <cell r="G9">
            <v>87</v>
          </cell>
          <cell r="H9">
            <v>91</v>
          </cell>
          <cell r="I9">
            <v>81</v>
          </cell>
          <cell r="J9">
            <v>140</v>
          </cell>
          <cell r="K9">
            <v>141</v>
          </cell>
          <cell r="L9">
            <v>241</v>
          </cell>
          <cell r="M9">
            <v>192</v>
          </cell>
          <cell r="N9">
            <v>306</v>
          </cell>
          <cell r="O9">
            <v>440</v>
          </cell>
          <cell r="P9">
            <v>399</v>
          </cell>
          <cell r="Q9">
            <v>518</v>
          </cell>
          <cell r="R9">
            <v>628</v>
          </cell>
          <cell r="S9">
            <v>592</v>
          </cell>
          <cell r="T9">
            <v>741</v>
          </cell>
          <cell r="U9">
            <v>884</v>
          </cell>
          <cell r="V9">
            <v>867</v>
          </cell>
          <cell r="W9">
            <v>1084</v>
          </cell>
          <cell r="X9">
            <v>734</v>
          </cell>
          <cell r="Y9">
            <v>992</v>
          </cell>
          <cell r="Z9">
            <v>1139</v>
          </cell>
        </row>
        <row r="10">
          <cell r="B10">
            <v>41</v>
          </cell>
          <cell r="C10">
            <v>54</v>
          </cell>
          <cell r="D10">
            <v>39</v>
          </cell>
          <cell r="E10">
            <v>79</v>
          </cell>
          <cell r="F10">
            <v>39</v>
          </cell>
          <cell r="G10">
            <v>34</v>
          </cell>
          <cell r="H10">
            <v>69</v>
          </cell>
          <cell r="I10">
            <v>62</v>
          </cell>
          <cell r="J10">
            <v>78</v>
          </cell>
          <cell r="K10">
            <v>49</v>
          </cell>
          <cell r="L10">
            <v>105</v>
          </cell>
          <cell r="M10">
            <v>51</v>
          </cell>
          <cell r="N10">
            <v>67</v>
          </cell>
          <cell r="O10">
            <v>215</v>
          </cell>
          <cell r="P10">
            <v>100</v>
          </cell>
          <cell r="Q10">
            <v>78</v>
          </cell>
          <cell r="R10">
            <v>109</v>
          </cell>
          <cell r="S10">
            <v>96</v>
          </cell>
          <cell r="T10">
            <v>96</v>
          </cell>
          <cell r="U10">
            <v>161</v>
          </cell>
          <cell r="V10">
            <v>357</v>
          </cell>
          <cell r="W10">
            <v>155</v>
          </cell>
          <cell r="X10">
            <v>79</v>
          </cell>
          <cell r="Y10">
            <v>88</v>
          </cell>
          <cell r="Z10">
            <v>62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uscis.gov/tools/reports-studies/understanding-our-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B87"/>
  <sheetViews>
    <sheetView showGridLines="0" tabSelected="1" zoomScale="90" zoomScaleNormal="90" workbookViewId="0">
      <selection activeCell="E18" sqref="E18"/>
    </sheetView>
  </sheetViews>
  <sheetFormatPr defaultColWidth="8.85546875" defaultRowHeight="15" x14ac:dyDescent="0.25"/>
  <cols>
    <col min="1" max="1" width="8.85546875" style="1"/>
    <col min="2" max="2" width="27.42578125" style="1" customWidth="1"/>
    <col min="3" max="3" width="23.7109375" style="1" customWidth="1"/>
    <col min="4" max="28" width="10.7109375" style="1" customWidth="1"/>
    <col min="29" max="29" width="0.85546875" style="1" customWidth="1"/>
    <col min="30" max="16384" width="8.85546875" style="1"/>
  </cols>
  <sheetData>
    <row r="1" spans="2:28" ht="15.75" thickBot="1" x14ac:dyDescent="0.3"/>
    <row r="2" spans="2:28" ht="90" customHeight="1" thickBot="1" x14ac:dyDescent="0.3">
      <c r="B2" s="2"/>
      <c r="C2" s="3"/>
      <c r="D2" s="3"/>
      <c r="E2" s="3"/>
      <c r="F2" s="3"/>
      <c r="G2" s="3"/>
      <c r="H2" s="3"/>
      <c r="I2" s="3"/>
      <c r="J2" s="3"/>
      <c r="K2" s="3"/>
      <c r="L2" s="3"/>
      <c r="M2" s="3"/>
      <c r="N2" s="3"/>
      <c r="O2" s="3"/>
      <c r="P2" s="3"/>
      <c r="Q2" s="3"/>
      <c r="R2" s="3"/>
      <c r="S2" s="3"/>
      <c r="T2" s="3"/>
      <c r="U2" s="3"/>
      <c r="V2" s="3"/>
      <c r="W2" s="3"/>
      <c r="X2" s="3"/>
      <c r="Y2" s="3"/>
      <c r="Z2" s="3"/>
      <c r="AA2" s="3"/>
      <c r="AB2" s="4"/>
    </row>
    <row r="3" spans="2:28" ht="15.95" customHeight="1" x14ac:dyDescent="0.25">
      <c r="B3" s="39" t="s">
        <v>4</v>
      </c>
      <c r="C3" s="40"/>
      <c r="D3" s="40"/>
      <c r="E3" s="40"/>
      <c r="F3" s="40"/>
      <c r="G3" s="40"/>
      <c r="H3" s="40"/>
      <c r="I3" s="40"/>
      <c r="J3" s="40"/>
      <c r="K3" s="40"/>
      <c r="L3" s="40"/>
      <c r="M3" s="40"/>
      <c r="N3" s="40"/>
      <c r="O3" s="40"/>
      <c r="P3" s="40"/>
      <c r="Q3" s="40"/>
      <c r="R3" s="40"/>
      <c r="S3" s="40"/>
      <c r="T3" s="40"/>
      <c r="U3" s="40"/>
      <c r="V3" s="40"/>
      <c r="W3" s="40"/>
      <c r="X3" s="40"/>
      <c r="Y3" s="40"/>
      <c r="Z3" s="40"/>
      <c r="AA3" s="40"/>
      <c r="AB3" s="41"/>
    </row>
    <row r="4" spans="2:28" ht="15.95" customHeight="1" thickBot="1" x14ac:dyDescent="0.3">
      <c r="B4" s="42"/>
      <c r="C4" s="43"/>
      <c r="D4" s="43"/>
      <c r="E4" s="43"/>
      <c r="F4" s="43"/>
      <c r="G4" s="43"/>
      <c r="H4" s="43"/>
      <c r="I4" s="43"/>
      <c r="J4" s="43"/>
      <c r="K4" s="43"/>
      <c r="L4" s="43"/>
      <c r="M4" s="43"/>
      <c r="N4" s="43"/>
      <c r="O4" s="43"/>
      <c r="P4" s="43"/>
      <c r="Q4" s="43"/>
      <c r="R4" s="43"/>
      <c r="S4" s="43"/>
      <c r="T4" s="43"/>
      <c r="U4" s="43"/>
      <c r="V4" s="43"/>
      <c r="W4" s="43"/>
      <c r="X4" s="43"/>
      <c r="Y4" s="43"/>
      <c r="Z4" s="43"/>
      <c r="AA4" s="43"/>
      <c r="AB4" s="44"/>
    </row>
    <row r="5" spans="2:28" ht="17.100000000000001" customHeight="1" x14ac:dyDescent="0.25">
      <c r="B5" s="33" t="s">
        <v>11</v>
      </c>
      <c r="C5" s="34"/>
      <c r="D5" s="23">
        <f>'[1]Congressional Semi-Monthly Repo'!B$4</f>
        <v>44075</v>
      </c>
      <c r="E5" s="23">
        <f>'[1]Congressional Semi-Monthly Repo'!C$4</f>
        <v>44090</v>
      </c>
      <c r="F5" s="23">
        <f>'[1]Congressional Semi-Monthly Repo'!D$4</f>
        <v>44105</v>
      </c>
      <c r="G5" s="23">
        <f>'[1]Congressional Semi-Monthly Repo'!E$4</f>
        <v>44120</v>
      </c>
      <c r="H5" s="23">
        <f>'[1]Congressional Semi-Monthly Repo'!F$4</f>
        <v>44136</v>
      </c>
      <c r="I5" s="23">
        <f>'[1]Congressional Semi-Monthly Repo'!G$4</f>
        <v>44151</v>
      </c>
      <c r="J5" s="23">
        <f>'[1]Congressional Semi-Monthly Repo'!H$4</f>
        <v>44166</v>
      </c>
      <c r="K5" s="23">
        <f>'[1]Congressional Semi-Monthly Repo'!I$4</f>
        <v>44181</v>
      </c>
      <c r="L5" s="23">
        <f>'[1]Congressional Semi-Monthly Repo'!J$4</f>
        <v>44197</v>
      </c>
      <c r="M5" s="23">
        <f>'[1]Congressional Semi-Monthly Repo'!K$4</f>
        <v>44212</v>
      </c>
      <c r="N5" s="23">
        <f>'[1]Congressional Semi-Monthly Repo'!L$4</f>
        <v>44228</v>
      </c>
      <c r="O5" s="23">
        <f>'[1]Congressional Semi-Monthly Repo'!M$4</f>
        <v>44243</v>
      </c>
      <c r="P5" s="23">
        <f>'[1]Congressional Semi-Monthly Repo'!N$4</f>
        <v>44256</v>
      </c>
      <c r="Q5" s="23">
        <f>'[1]Congressional Semi-Monthly Repo'!O$4</f>
        <v>44271</v>
      </c>
      <c r="R5" s="23">
        <f>'[1]Congressional Semi-Monthly Repo'!P$4</f>
        <v>44287</v>
      </c>
      <c r="S5" s="23">
        <f>'[1]Congressional Semi-Monthly Repo'!Q$4</f>
        <v>44302</v>
      </c>
      <c r="T5" s="23">
        <f>'[1]Congressional Semi-Monthly Repo'!R$4</f>
        <v>44317</v>
      </c>
      <c r="U5" s="23">
        <f>'[1]Congressional Semi-Monthly Repo'!S$4</f>
        <v>44332</v>
      </c>
      <c r="V5" s="23">
        <f>'[1]Congressional Semi-Monthly Repo'!T$4</f>
        <v>44348</v>
      </c>
      <c r="W5" s="23">
        <f>'[1]Congressional Semi-Monthly Repo'!U$4</f>
        <v>44363</v>
      </c>
      <c r="X5" s="23">
        <f>'[1]Congressional Semi-Monthly Repo'!V$4</f>
        <v>44378</v>
      </c>
      <c r="Y5" s="23">
        <f>'[1]Congressional Semi-Monthly Repo'!W$4</f>
        <v>44393</v>
      </c>
      <c r="Z5" s="23">
        <f>'[1]Congressional Semi-Monthly Repo'!X$4</f>
        <v>44409</v>
      </c>
      <c r="AA5" s="23">
        <f>'[1]Congressional Semi-Monthly Repo'!Y$4</f>
        <v>44424</v>
      </c>
      <c r="AB5" s="23">
        <f>'[1]Congressional Semi-Monthly Repo'!Z$4</f>
        <v>44440</v>
      </c>
    </row>
    <row r="6" spans="2:28" ht="17.100000000000001" customHeight="1" x14ac:dyDescent="0.25">
      <c r="B6" s="35" t="s">
        <v>12</v>
      </c>
      <c r="C6" s="36"/>
      <c r="D6" s="22">
        <f>'[1]Congressional Semi-Monthly Repo'!B$5</f>
        <v>44089</v>
      </c>
      <c r="E6" s="22">
        <f>'[1]Congressional Semi-Monthly Repo'!C$5</f>
        <v>44104</v>
      </c>
      <c r="F6" s="22">
        <f>'[1]Congressional Semi-Monthly Repo'!D$5</f>
        <v>44119</v>
      </c>
      <c r="G6" s="22">
        <f>'[1]Congressional Semi-Monthly Repo'!E$5</f>
        <v>44135</v>
      </c>
      <c r="H6" s="22">
        <f>'[1]Congressional Semi-Monthly Repo'!F$5</f>
        <v>44150</v>
      </c>
      <c r="I6" s="22">
        <f>'[1]Congressional Semi-Monthly Repo'!G$5</f>
        <v>44165</v>
      </c>
      <c r="J6" s="22">
        <f>'[1]Congressional Semi-Monthly Repo'!H$5</f>
        <v>44180</v>
      </c>
      <c r="K6" s="22">
        <f>'[1]Congressional Semi-Monthly Repo'!I$5</f>
        <v>44196</v>
      </c>
      <c r="L6" s="22">
        <f>'[1]Congressional Semi-Monthly Repo'!J$5</f>
        <v>44211</v>
      </c>
      <c r="M6" s="22">
        <f>'[1]Congressional Semi-Monthly Repo'!K$5</f>
        <v>44227</v>
      </c>
      <c r="N6" s="22">
        <f>'[1]Congressional Semi-Monthly Repo'!L$5</f>
        <v>44242</v>
      </c>
      <c r="O6" s="22">
        <f>'[1]Congressional Semi-Monthly Repo'!M$5</f>
        <v>44255</v>
      </c>
      <c r="P6" s="22">
        <f>'[1]Congressional Semi-Monthly Repo'!N$5</f>
        <v>44270</v>
      </c>
      <c r="Q6" s="22">
        <f>'[1]Congressional Semi-Monthly Repo'!O$5</f>
        <v>44286</v>
      </c>
      <c r="R6" s="22">
        <f>'[1]Congressional Semi-Monthly Repo'!P$5</f>
        <v>44301</v>
      </c>
      <c r="S6" s="22">
        <f>'[1]Congressional Semi-Monthly Repo'!Q$5</f>
        <v>44316</v>
      </c>
      <c r="T6" s="22">
        <f>'[1]Congressional Semi-Monthly Repo'!R$5</f>
        <v>44331</v>
      </c>
      <c r="U6" s="22">
        <f>'[1]Congressional Semi-Monthly Repo'!S$5</f>
        <v>44347</v>
      </c>
      <c r="V6" s="22">
        <f>'[1]Congressional Semi-Monthly Repo'!T$5</f>
        <v>44362</v>
      </c>
      <c r="W6" s="22">
        <f>'[1]Congressional Semi-Monthly Repo'!U$5</f>
        <v>44377</v>
      </c>
      <c r="X6" s="22">
        <f>'[1]Congressional Semi-Monthly Repo'!V$5</f>
        <v>44392</v>
      </c>
      <c r="Y6" s="22">
        <f>'[1]Congressional Semi-Monthly Repo'!W$5</f>
        <v>44408</v>
      </c>
      <c r="Z6" s="22">
        <f>'[1]Congressional Semi-Monthly Repo'!X$5</f>
        <v>44423</v>
      </c>
      <c r="AA6" s="22">
        <f>'[1]Congressional Semi-Monthly Repo'!Y$5</f>
        <v>44439</v>
      </c>
      <c r="AB6" s="22">
        <f>'[1]Congressional Semi-Monthly Repo'!Z$5</f>
        <v>44454</v>
      </c>
    </row>
    <row r="7" spans="2:28" ht="17.100000000000001" customHeight="1" x14ac:dyDescent="0.25">
      <c r="B7" s="37" t="s">
        <v>7</v>
      </c>
      <c r="C7" s="38"/>
      <c r="D7" s="8">
        <f>'[1]Congressional Semi-Monthly Repo'!B$6</f>
        <v>308</v>
      </c>
      <c r="E7" s="8">
        <f>'[1]Congressional Semi-Monthly Repo'!C$6</f>
        <v>417</v>
      </c>
      <c r="F7" s="8">
        <f>'[1]Congressional Semi-Monthly Repo'!D$6</f>
        <v>341</v>
      </c>
      <c r="G7" s="8">
        <f>'[1]Congressional Semi-Monthly Repo'!E$6</f>
        <v>368</v>
      </c>
      <c r="H7" s="8">
        <f>'[1]Congressional Semi-Monthly Repo'!F$6</f>
        <v>284</v>
      </c>
      <c r="I7" s="8">
        <f>'[1]Congressional Semi-Monthly Repo'!G$6</f>
        <v>380</v>
      </c>
      <c r="J7" s="8">
        <f>'[1]Congressional Semi-Monthly Repo'!H$6</f>
        <v>458</v>
      </c>
      <c r="K7" s="8">
        <f>'[1]Congressional Semi-Monthly Repo'!I$6</f>
        <v>562</v>
      </c>
      <c r="L7" s="8">
        <f>'[1]Congressional Semi-Monthly Repo'!J$6</f>
        <v>483</v>
      </c>
      <c r="M7" s="8">
        <f>'[1]Congressional Semi-Monthly Repo'!K$6</f>
        <v>796</v>
      </c>
      <c r="N7" s="8">
        <f>'[1]Congressional Semi-Monthly Repo'!L$6</f>
        <v>1173</v>
      </c>
      <c r="O7" s="8">
        <f>'[1]Congressional Semi-Monthly Repo'!M$6</f>
        <v>1330</v>
      </c>
      <c r="P7" s="8">
        <f>'[1]Congressional Semi-Monthly Repo'!N$6</f>
        <v>2119</v>
      </c>
      <c r="Q7" s="8">
        <f>'[1]Congressional Semi-Monthly Repo'!O$6</f>
        <v>3115</v>
      </c>
      <c r="R7" s="8">
        <f>'[1]Congressional Semi-Monthly Repo'!P$6</f>
        <v>2737</v>
      </c>
      <c r="S7" s="8">
        <f>'[1]Congressional Semi-Monthly Repo'!Q$6</f>
        <v>3874</v>
      </c>
      <c r="T7" s="8">
        <f>'[1]Congressional Semi-Monthly Repo'!R$6</f>
        <v>3721</v>
      </c>
      <c r="U7" s="8">
        <f>'[1]Congressional Semi-Monthly Repo'!S$6</f>
        <v>3719</v>
      </c>
      <c r="V7" s="8">
        <f>'[1]Congressional Semi-Monthly Repo'!T$6</f>
        <v>5157</v>
      </c>
      <c r="W7" s="8">
        <f>'[1]Congressional Semi-Monthly Repo'!U$6</f>
        <v>4947</v>
      </c>
      <c r="X7" s="8">
        <f>'[1]Congressional Semi-Monthly Repo'!V$6</f>
        <v>4530</v>
      </c>
      <c r="Y7" s="8">
        <f>'[1]Congressional Semi-Monthly Repo'!W$6</f>
        <v>4005</v>
      </c>
      <c r="Z7" s="8">
        <f>'[1]Congressional Semi-Monthly Repo'!X$6</f>
        <v>4033</v>
      </c>
      <c r="AA7" s="8">
        <f>'[1]Congressional Semi-Monthly Repo'!Y$6</f>
        <v>4674</v>
      </c>
      <c r="AB7" s="8">
        <f>'[1]Congressional Semi-Monthly Repo'!Z$6</f>
        <v>2598</v>
      </c>
    </row>
    <row r="8" spans="2:28" ht="17.100000000000001" customHeight="1" x14ac:dyDescent="0.25">
      <c r="B8" s="47" t="s">
        <v>8</v>
      </c>
      <c r="C8" s="48"/>
      <c r="D8" s="12">
        <f>'[1]Congressional Semi-Monthly Repo'!B$7</f>
        <v>239</v>
      </c>
      <c r="E8" s="12">
        <f>'[1]Congressional Semi-Monthly Repo'!C$7</f>
        <v>259</v>
      </c>
      <c r="F8" s="12">
        <f>'[1]Congressional Semi-Monthly Repo'!D$7</f>
        <v>499</v>
      </c>
      <c r="G8" s="12">
        <f>'[1]Congressional Semi-Monthly Repo'!E$7</f>
        <v>446</v>
      </c>
      <c r="H8" s="12">
        <f>'[1]Congressional Semi-Monthly Repo'!F$7</f>
        <v>242</v>
      </c>
      <c r="I8" s="12">
        <f>'[1]Congressional Semi-Monthly Repo'!G$7</f>
        <v>336</v>
      </c>
      <c r="J8" s="12">
        <f>'[1]Congressional Semi-Monthly Repo'!H$7</f>
        <v>411</v>
      </c>
      <c r="K8" s="12">
        <f>'[1]Congressional Semi-Monthly Repo'!I$7</f>
        <v>388</v>
      </c>
      <c r="L8" s="12">
        <f>'[1]Congressional Semi-Monthly Repo'!J$7</f>
        <v>575</v>
      </c>
      <c r="M8" s="12">
        <f>'[1]Congressional Semi-Monthly Repo'!K$7</f>
        <v>472</v>
      </c>
      <c r="N8" s="12">
        <f>'[1]Congressional Semi-Monthly Repo'!L$7</f>
        <v>889</v>
      </c>
      <c r="O8" s="12">
        <f>'[1]Congressional Semi-Monthly Repo'!M$7</f>
        <v>742</v>
      </c>
      <c r="P8" s="12">
        <f>'[1]Congressional Semi-Monthly Repo'!N$7</f>
        <v>1115</v>
      </c>
      <c r="Q8" s="12">
        <f>'[1]Congressional Semi-Monthly Repo'!O$7</f>
        <v>1769</v>
      </c>
      <c r="R8" s="12">
        <f>'[1]Congressional Semi-Monthly Repo'!P$7</f>
        <v>1398</v>
      </c>
      <c r="S8" s="12">
        <f>'[1]Congressional Semi-Monthly Repo'!Q$7</f>
        <v>1894</v>
      </c>
      <c r="T8" s="12">
        <f>'[1]Congressional Semi-Monthly Repo'!R$7</f>
        <v>2181</v>
      </c>
      <c r="U8" s="12">
        <f>'[1]Congressional Semi-Monthly Repo'!S$7</f>
        <v>2281</v>
      </c>
      <c r="V8" s="12">
        <f>'[1]Congressional Semi-Monthly Repo'!T$7</f>
        <v>2699</v>
      </c>
      <c r="W8" s="12">
        <f>'[1]Congressional Semi-Monthly Repo'!U$7</f>
        <v>3500</v>
      </c>
      <c r="X8" s="12">
        <f>'[1]Congressional Semi-Monthly Repo'!V$7</f>
        <v>3640</v>
      </c>
      <c r="Y8" s="12">
        <f>'[1]Congressional Semi-Monthly Repo'!W$7</f>
        <v>3975</v>
      </c>
      <c r="Z8" s="12">
        <f>'[1]Congressional Semi-Monthly Repo'!X$7</f>
        <v>3252</v>
      </c>
      <c r="AA8" s="12">
        <f>'[1]Congressional Semi-Monthly Repo'!Y$7</f>
        <v>3819</v>
      </c>
      <c r="AB8" s="12">
        <f>'[1]Congressional Semi-Monthly Repo'!Z$7</f>
        <v>3386</v>
      </c>
    </row>
    <row r="9" spans="2:28" ht="17.100000000000001" customHeight="1" x14ac:dyDescent="0.25">
      <c r="B9" s="29" t="s">
        <v>9</v>
      </c>
      <c r="C9" s="30"/>
      <c r="D9" s="8">
        <f>'[1]Congressional Semi-Monthly Repo'!B$8</f>
        <v>114</v>
      </c>
      <c r="E9" s="8">
        <f>'[1]Congressional Semi-Monthly Repo'!C$8</f>
        <v>111</v>
      </c>
      <c r="F9" s="8">
        <f>'[1]Congressional Semi-Monthly Repo'!D$8</f>
        <v>279</v>
      </c>
      <c r="G9" s="8">
        <f>'[1]Congressional Semi-Monthly Repo'!E$8</f>
        <v>243</v>
      </c>
      <c r="H9" s="8">
        <f>'[1]Congressional Semi-Monthly Repo'!F$8</f>
        <v>137</v>
      </c>
      <c r="I9" s="8">
        <f>'[1]Congressional Semi-Monthly Repo'!G$8</f>
        <v>215</v>
      </c>
      <c r="J9" s="8">
        <f>'[1]Congressional Semi-Monthly Repo'!H$8</f>
        <v>251</v>
      </c>
      <c r="K9" s="8">
        <f>'[1]Congressional Semi-Monthly Repo'!I$8</f>
        <v>245</v>
      </c>
      <c r="L9" s="8">
        <f>'[1]Congressional Semi-Monthly Repo'!J$8</f>
        <v>357</v>
      </c>
      <c r="M9" s="8">
        <f>'[1]Congressional Semi-Monthly Repo'!K$8</f>
        <v>282</v>
      </c>
      <c r="N9" s="8">
        <f>'[1]Congressional Semi-Monthly Repo'!L$8</f>
        <v>543</v>
      </c>
      <c r="O9" s="8">
        <f>'[1]Congressional Semi-Monthly Repo'!M$8</f>
        <v>499</v>
      </c>
      <c r="P9" s="8">
        <f>'[1]Congressional Semi-Monthly Repo'!N$8</f>
        <v>742</v>
      </c>
      <c r="Q9" s="8">
        <f>'[1]Congressional Semi-Monthly Repo'!O$8</f>
        <v>1114</v>
      </c>
      <c r="R9" s="8">
        <f>'[1]Congressional Semi-Monthly Repo'!P$8</f>
        <v>899</v>
      </c>
      <c r="S9" s="8">
        <f>'[1]Congressional Semi-Monthly Repo'!Q$8</f>
        <v>1298</v>
      </c>
      <c r="T9" s="8">
        <f>'[1]Congressional Semi-Monthly Repo'!R$8</f>
        <v>1444</v>
      </c>
      <c r="U9" s="8">
        <f>'[1]Congressional Semi-Monthly Repo'!S$8</f>
        <v>1601</v>
      </c>
      <c r="V9" s="8">
        <f>'[1]Congressional Semi-Monthly Repo'!T$8</f>
        <v>1897</v>
      </c>
      <c r="W9" s="8">
        <f>'[1]Congressional Semi-Monthly Repo'!U$8</f>
        <v>2500</v>
      </c>
      <c r="X9" s="8">
        <f>'[1]Congressional Semi-Monthly Repo'!V$8</f>
        <v>2466</v>
      </c>
      <c r="Y9" s="8">
        <f>'[1]Congressional Semi-Monthly Repo'!W$8</f>
        <v>2803</v>
      </c>
      <c r="Z9" s="8">
        <f>'[1]Congressional Semi-Monthly Repo'!X$8</f>
        <v>2484</v>
      </c>
      <c r="AA9" s="8">
        <f>'[1]Congressional Semi-Monthly Repo'!Y$8</f>
        <v>2798</v>
      </c>
      <c r="AB9" s="8">
        <f>'[1]Congressional Semi-Monthly Repo'!Z$8</f>
        <v>2232</v>
      </c>
    </row>
    <row r="10" spans="2:28" ht="17.100000000000001" customHeight="1" x14ac:dyDescent="0.25">
      <c r="B10" s="29" t="s">
        <v>10</v>
      </c>
      <c r="C10" s="30"/>
      <c r="D10" s="8">
        <f>'[1]Congressional Semi-Monthly Repo'!B$9</f>
        <v>84</v>
      </c>
      <c r="E10" s="8">
        <f>'[1]Congressional Semi-Monthly Repo'!C$9</f>
        <v>94</v>
      </c>
      <c r="F10" s="8">
        <f>'[1]Congressional Semi-Monthly Repo'!D$9</f>
        <v>181</v>
      </c>
      <c r="G10" s="8">
        <f>'[1]Congressional Semi-Monthly Repo'!E$9</f>
        <v>124</v>
      </c>
      <c r="H10" s="8">
        <f>'[1]Congressional Semi-Monthly Repo'!F$9</f>
        <v>66</v>
      </c>
      <c r="I10" s="8">
        <f>'[1]Congressional Semi-Monthly Repo'!G$9</f>
        <v>87</v>
      </c>
      <c r="J10" s="8">
        <f>'[1]Congressional Semi-Monthly Repo'!H$9</f>
        <v>91</v>
      </c>
      <c r="K10" s="8">
        <f>'[1]Congressional Semi-Monthly Repo'!I$9</f>
        <v>81</v>
      </c>
      <c r="L10" s="8">
        <f>'[1]Congressional Semi-Monthly Repo'!J$9</f>
        <v>140</v>
      </c>
      <c r="M10" s="8">
        <f>'[1]Congressional Semi-Monthly Repo'!K$9</f>
        <v>141</v>
      </c>
      <c r="N10" s="8">
        <f>'[1]Congressional Semi-Monthly Repo'!L$9</f>
        <v>241</v>
      </c>
      <c r="O10" s="8">
        <f>'[1]Congressional Semi-Monthly Repo'!M$9</f>
        <v>192</v>
      </c>
      <c r="P10" s="8">
        <f>'[1]Congressional Semi-Monthly Repo'!N$9</f>
        <v>306</v>
      </c>
      <c r="Q10" s="8">
        <f>'[1]Congressional Semi-Monthly Repo'!O$9</f>
        <v>440</v>
      </c>
      <c r="R10" s="8">
        <f>'[1]Congressional Semi-Monthly Repo'!P$9</f>
        <v>399</v>
      </c>
      <c r="S10" s="8">
        <f>'[1]Congressional Semi-Monthly Repo'!Q$9</f>
        <v>518</v>
      </c>
      <c r="T10" s="8">
        <f>'[1]Congressional Semi-Monthly Repo'!R$9</f>
        <v>628</v>
      </c>
      <c r="U10" s="8">
        <f>'[1]Congressional Semi-Monthly Repo'!S$9</f>
        <v>592</v>
      </c>
      <c r="V10" s="8">
        <f>'[1]Congressional Semi-Monthly Repo'!T$9</f>
        <v>741</v>
      </c>
      <c r="W10" s="8">
        <f>'[1]Congressional Semi-Monthly Repo'!U$9</f>
        <v>884</v>
      </c>
      <c r="X10" s="8">
        <f>'[1]Congressional Semi-Monthly Repo'!V$9</f>
        <v>867</v>
      </c>
      <c r="Y10" s="8">
        <f>'[1]Congressional Semi-Monthly Repo'!W$9</f>
        <v>1084</v>
      </c>
      <c r="Z10" s="8">
        <f>'[1]Congressional Semi-Monthly Repo'!X$9</f>
        <v>734</v>
      </c>
      <c r="AA10" s="8">
        <f>'[1]Congressional Semi-Monthly Repo'!Y$9</f>
        <v>992</v>
      </c>
      <c r="AB10" s="8">
        <f>'[1]Congressional Semi-Monthly Repo'!Z$9</f>
        <v>1139</v>
      </c>
    </row>
    <row r="11" spans="2:28" ht="18" customHeight="1" thickBot="1" x14ac:dyDescent="0.3">
      <c r="B11" s="31" t="s">
        <v>14</v>
      </c>
      <c r="C11" s="32"/>
      <c r="D11" s="10">
        <f>'[1]Congressional Semi-Monthly Repo'!B$10</f>
        <v>41</v>
      </c>
      <c r="E11" s="10">
        <f>'[1]Congressional Semi-Monthly Repo'!C$10</f>
        <v>54</v>
      </c>
      <c r="F11" s="10">
        <f>'[1]Congressional Semi-Monthly Repo'!D$10</f>
        <v>39</v>
      </c>
      <c r="G11" s="10">
        <f>'[1]Congressional Semi-Monthly Repo'!E$10</f>
        <v>79</v>
      </c>
      <c r="H11" s="10">
        <f>'[1]Congressional Semi-Monthly Repo'!F$10</f>
        <v>39</v>
      </c>
      <c r="I11" s="10">
        <f>'[1]Congressional Semi-Monthly Repo'!G$10</f>
        <v>34</v>
      </c>
      <c r="J11" s="10">
        <f>'[1]Congressional Semi-Monthly Repo'!H$10</f>
        <v>69</v>
      </c>
      <c r="K11" s="10">
        <f>'[1]Congressional Semi-Monthly Repo'!I$10</f>
        <v>62</v>
      </c>
      <c r="L11" s="10">
        <f>'[1]Congressional Semi-Monthly Repo'!J$10</f>
        <v>78</v>
      </c>
      <c r="M11" s="10">
        <f>'[1]Congressional Semi-Monthly Repo'!K$10</f>
        <v>49</v>
      </c>
      <c r="N11" s="10">
        <f>'[1]Congressional Semi-Monthly Repo'!L$10</f>
        <v>105</v>
      </c>
      <c r="O11" s="10">
        <f>'[1]Congressional Semi-Monthly Repo'!M$10</f>
        <v>51</v>
      </c>
      <c r="P11" s="10">
        <f>'[1]Congressional Semi-Monthly Repo'!N$10</f>
        <v>67</v>
      </c>
      <c r="Q11" s="10">
        <f>'[1]Congressional Semi-Monthly Repo'!O$10</f>
        <v>215</v>
      </c>
      <c r="R11" s="10">
        <f>'[1]Congressional Semi-Monthly Repo'!P$10</f>
        <v>100</v>
      </c>
      <c r="S11" s="10">
        <f>'[1]Congressional Semi-Monthly Repo'!Q$10</f>
        <v>78</v>
      </c>
      <c r="T11" s="10">
        <f>'[1]Congressional Semi-Monthly Repo'!R$10</f>
        <v>109</v>
      </c>
      <c r="U11" s="10">
        <f>'[1]Congressional Semi-Monthly Repo'!S$10</f>
        <v>96</v>
      </c>
      <c r="V11" s="10">
        <f>'[1]Congressional Semi-Monthly Repo'!T$10</f>
        <v>96</v>
      </c>
      <c r="W11" s="10">
        <f>'[1]Congressional Semi-Monthly Repo'!U$10</f>
        <v>161</v>
      </c>
      <c r="X11" s="10">
        <f>'[1]Congressional Semi-Monthly Repo'!V$10</f>
        <v>357</v>
      </c>
      <c r="Y11" s="10">
        <f>'[1]Congressional Semi-Monthly Repo'!W$10</f>
        <v>155</v>
      </c>
      <c r="Z11" s="10">
        <f>'[1]Congressional Semi-Monthly Repo'!X$10</f>
        <v>79</v>
      </c>
      <c r="AA11" s="10">
        <f>'[1]Congressional Semi-Monthly Repo'!Y$10</f>
        <v>88</v>
      </c>
      <c r="AB11" s="10">
        <f>'[1]Congressional Semi-Monthly Repo'!Z$10</f>
        <v>62</v>
      </c>
    </row>
    <row r="12" spans="2:28" ht="18" customHeight="1" x14ac:dyDescent="0.25">
      <c r="B12" s="39" t="s">
        <v>23</v>
      </c>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1"/>
    </row>
    <row r="13" spans="2:28" ht="18" customHeight="1" thickBot="1" x14ac:dyDescent="0.3">
      <c r="B13" s="42"/>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4"/>
    </row>
    <row r="14" spans="2:28" ht="17.100000000000001" customHeight="1" x14ac:dyDescent="0.25">
      <c r="B14" s="33" t="s">
        <v>11</v>
      </c>
      <c r="C14" s="34"/>
      <c r="D14" s="23">
        <f>D5</f>
        <v>44075</v>
      </c>
      <c r="E14" s="23">
        <f t="shared" ref="E14:AB14" si="0">E5</f>
        <v>44090</v>
      </c>
      <c r="F14" s="23">
        <f t="shared" si="0"/>
        <v>44105</v>
      </c>
      <c r="G14" s="23">
        <f t="shared" si="0"/>
        <v>44120</v>
      </c>
      <c r="H14" s="23">
        <f t="shared" si="0"/>
        <v>44136</v>
      </c>
      <c r="I14" s="23">
        <f t="shared" si="0"/>
        <v>44151</v>
      </c>
      <c r="J14" s="23">
        <f t="shared" si="0"/>
        <v>44166</v>
      </c>
      <c r="K14" s="23">
        <f t="shared" si="0"/>
        <v>44181</v>
      </c>
      <c r="L14" s="23">
        <f t="shared" si="0"/>
        <v>44197</v>
      </c>
      <c r="M14" s="23">
        <f t="shared" si="0"/>
        <v>44212</v>
      </c>
      <c r="N14" s="23">
        <f t="shared" si="0"/>
        <v>44228</v>
      </c>
      <c r="O14" s="23">
        <f t="shared" si="0"/>
        <v>44243</v>
      </c>
      <c r="P14" s="23">
        <f t="shared" si="0"/>
        <v>44256</v>
      </c>
      <c r="Q14" s="23">
        <f t="shared" si="0"/>
        <v>44271</v>
      </c>
      <c r="R14" s="23">
        <f t="shared" si="0"/>
        <v>44287</v>
      </c>
      <c r="S14" s="23">
        <f t="shared" si="0"/>
        <v>44302</v>
      </c>
      <c r="T14" s="23">
        <f t="shared" si="0"/>
        <v>44317</v>
      </c>
      <c r="U14" s="23">
        <f t="shared" si="0"/>
        <v>44332</v>
      </c>
      <c r="V14" s="23">
        <f t="shared" si="0"/>
        <v>44348</v>
      </c>
      <c r="W14" s="23">
        <f t="shared" si="0"/>
        <v>44363</v>
      </c>
      <c r="X14" s="23">
        <f t="shared" si="0"/>
        <v>44378</v>
      </c>
      <c r="Y14" s="23">
        <f t="shared" si="0"/>
        <v>44393</v>
      </c>
      <c r="Z14" s="23">
        <f t="shared" si="0"/>
        <v>44409</v>
      </c>
      <c r="AA14" s="23">
        <f t="shared" si="0"/>
        <v>44424</v>
      </c>
      <c r="AB14" s="23">
        <f t="shared" si="0"/>
        <v>44440</v>
      </c>
    </row>
    <row r="15" spans="2:28" x14ac:dyDescent="0.25">
      <c r="B15" s="35" t="s">
        <v>12</v>
      </c>
      <c r="C15" s="36"/>
      <c r="D15" s="22">
        <f>D6</f>
        <v>44089</v>
      </c>
      <c r="E15" s="22">
        <f t="shared" ref="E15:AB15" si="1">E6</f>
        <v>44104</v>
      </c>
      <c r="F15" s="22">
        <f t="shared" si="1"/>
        <v>44119</v>
      </c>
      <c r="G15" s="22">
        <f t="shared" si="1"/>
        <v>44135</v>
      </c>
      <c r="H15" s="22">
        <f t="shared" si="1"/>
        <v>44150</v>
      </c>
      <c r="I15" s="22">
        <f t="shared" si="1"/>
        <v>44165</v>
      </c>
      <c r="J15" s="22">
        <f t="shared" si="1"/>
        <v>44180</v>
      </c>
      <c r="K15" s="22">
        <f t="shared" si="1"/>
        <v>44196</v>
      </c>
      <c r="L15" s="22">
        <f t="shared" si="1"/>
        <v>44211</v>
      </c>
      <c r="M15" s="22">
        <f t="shared" si="1"/>
        <v>44227</v>
      </c>
      <c r="N15" s="22">
        <f t="shared" si="1"/>
        <v>44242</v>
      </c>
      <c r="O15" s="22">
        <f t="shared" si="1"/>
        <v>44255</v>
      </c>
      <c r="P15" s="22">
        <f t="shared" si="1"/>
        <v>44270</v>
      </c>
      <c r="Q15" s="22">
        <f t="shared" si="1"/>
        <v>44286</v>
      </c>
      <c r="R15" s="22">
        <f t="shared" si="1"/>
        <v>44301</v>
      </c>
      <c r="S15" s="22">
        <f t="shared" si="1"/>
        <v>44316</v>
      </c>
      <c r="T15" s="22">
        <f t="shared" si="1"/>
        <v>44331</v>
      </c>
      <c r="U15" s="22">
        <f t="shared" si="1"/>
        <v>44347</v>
      </c>
      <c r="V15" s="22">
        <f t="shared" si="1"/>
        <v>44362</v>
      </c>
      <c r="W15" s="22">
        <f t="shared" si="1"/>
        <v>44377</v>
      </c>
      <c r="X15" s="22">
        <f t="shared" si="1"/>
        <v>44392</v>
      </c>
      <c r="Y15" s="22">
        <f t="shared" si="1"/>
        <v>44408</v>
      </c>
      <c r="Z15" s="22">
        <f t="shared" si="1"/>
        <v>44423</v>
      </c>
      <c r="AA15" s="22">
        <f t="shared" si="1"/>
        <v>44439</v>
      </c>
      <c r="AB15" s="22">
        <f t="shared" si="1"/>
        <v>44454</v>
      </c>
    </row>
    <row r="16" spans="2:28" ht="15.95" customHeight="1" x14ac:dyDescent="0.25">
      <c r="B16" s="45" t="s">
        <v>21</v>
      </c>
      <c r="C16" s="27" t="s">
        <v>7</v>
      </c>
      <c r="D16" s="12" t="s">
        <v>28</v>
      </c>
      <c r="E16" s="12" t="s">
        <v>28</v>
      </c>
      <c r="F16" s="12" t="s">
        <v>28</v>
      </c>
      <c r="G16" s="12" t="s">
        <v>28</v>
      </c>
      <c r="H16" s="12" t="s">
        <v>28</v>
      </c>
      <c r="I16" s="12" t="s">
        <v>28</v>
      </c>
      <c r="J16" s="12" t="s">
        <v>28</v>
      </c>
      <c r="K16" s="12" t="s">
        <v>28</v>
      </c>
      <c r="L16" s="12" t="s">
        <v>28</v>
      </c>
      <c r="M16" s="12" t="s">
        <v>28</v>
      </c>
      <c r="N16" s="12" t="s">
        <v>28</v>
      </c>
      <c r="O16" s="12" t="s">
        <v>28</v>
      </c>
      <c r="P16" s="12" t="s">
        <v>28</v>
      </c>
      <c r="Q16" s="12" t="s">
        <v>28</v>
      </c>
      <c r="R16" s="12" t="s">
        <v>28</v>
      </c>
      <c r="S16" s="12" t="s">
        <v>28</v>
      </c>
      <c r="T16" s="12" t="s">
        <v>28</v>
      </c>
      <c r="U16" s="12" t="s">
        <v>28</v>
      </c>
      <c r="V16" s="8" t="s">
        <v>28</v>
      </c>
      <c r="W16" s="12" t="s">
        <v>28</v>
      </c>
      <c r="X16" s="12" t="s">
        <v>28</v>
      </c>
      <c r="Y16" s="12" t="s">
        <v>28</v>
      </c>
      <c r="Z16" s="12" t="s">
        <v>28</v>
      </c>
      <c r="AA16" s="12" t="s">
        <v>28</v>
      </c>
      <c r="AB16" s="13" t="s">
        <v>28</v>
      </c>
    </row>
    <row r="17" spans="2:28" ht="15.95" customHeight="1" x14ac:dyDescent="0.25">
      <c r="B17" s="45"/>
      <c r="C17" s="28" t="s">
        <v>8</v>
      </c>
      <c r="D17" s="8" t="s">
        <v>28</v>
      </c>
      <c r="E17" s="8" t="s">
        <v>28</v>
      </c>
      <c r="F17" s="8" t="s">
        <v>28</v>
      </c>
      <c r="G17" s="8" t="s">
        <v>28</v>
      </c>
      <c r="H17" s="8" t="s">
        <v>28</v>
      </c>
      <c r="I17" s="8" t="s">
        <v>28</v>
      </c>
      <c r="J17" s="8" t="s">
        <v>28</v>
      </c>
      <c r="K17" s="8" t="s">
        <v>28</v>
      </c>
      <c r="L17" s="8" t="s">
        <v>28</v>
      </c>
      <c r="M17" s="8" t="s">
        <v>28</v>
      </c>
      <c r="N17" s="8" t="s">
        <v>28</v>
      </c>
      <c r="O17" s="8" t="s">
        <v>28</v>
      </c>
      <c r="P17" s="8" t="s">
        <v>28</v>
      </c>
      <c r="Q17" s="8" t="s">
        <v>28</v>
      </c>
      <c r="R17" s="8" t="s">
        <v>28</v>
      </c>
      <c r="S17" s="8" t="s">
        <v>28</v>
      </c>
      <c r="T17" s="8" t="s">
        <v>28</v>
      </c>
      <c r="U17" s="8" t="s">
        <v>28</v>
      </c>
      <c r="V17" s="8" t="s">
        <v>28</v>
      </c>
      <c r="W17" s="8" t="s">
        <v>28</v>
      </c>
      <c r="X17" s="8" t="s">
        <v>28</v>
      </c>
      <c r="Y17" s="8" t="s">
        <v>28</v>
      </c>
      <c r="Z17" s="8" t="s">
        <v>28</v>
      </c>
      <c r="AA17" s="8" t="s">
        <v>28</v>
      </c>
      <c r="AB17" s="9" t="s">
        <v>28</v>
      </c>
    </row>
    <row r="18" spans="2:28" ht="15.95" customHeight="1" x14ac:dyDescent="0.25">
      <c r="B18" s="45"/>
      <c r="C18" s="18" t="s">
        <v>9</v>
      </c>
      <c r="D18" s="8" t="s">
        <v>28</v>
      </c>
      <c r="E18" s="8" t="s">
        <v>28</v>
      </c>
      <c r="F18" s="8" t="s">
        <v>28</v>
      </c>
      <c r="G18" s="8" t="s">
        <v>28</v>
      </c>
      <c r="H18" s="8" t="s">
        <v>28</v>
      </c>
      <c r="I18" s="8" t="s">
        <v>28</v>
      </c>
      <c r="J18" s="8" t="s">
        <v>28</v>
      </c>
      <c r="K18" s="8" t="s">
        <v>28</v>
      </c>
      <c r="L18" s="8" t="s">
        <v>28</v>
      </c>
      <c r="M18" s="8" t="s">
        <v>28</v>
      </c>
      <c r="N18" s="8" t="s">
        <v>28</v>
      </c>
      <c r="O18" s="8" t="s">
        <v>28</v>
      </c>
      <c r="P18" s="8">
        <v>2</v>
      </c>
      <c r="Q18" s="8" t="s">
        <v>28</v>
      </c>
      <c r="R18" s="8" t="s">
        <v>28</v>
      </c>
      <c r="S18" s="8">
        <v>1</v>
      </c>
      <c r="T18" s="8" t="s">
        <v>28</v>
      </c>
      <c r="U18" s="8" t="s">
        <v>28</v>
      </c>
      <c r="V18" s="8" t="s">
        <v>28</v>
      </c>
      <c r="W18" s="8" t="s">
        <v>28</v>
      </c>
      <c r="X18" s="8" t="s">
        <v>28</v>
      </c>
      <c r="Y18" s="8" t="s">
        <v>28</v>
      </c>
      <c r="Z18" s="8" t="s">
        <v>28</v>
      </c>
      <c r="AA18" s="8" t="s">
        <v>28</v>
      </c>
      <c r="AB18" s="9" t="s">
        <v>28</v>
      </c>
    </row>
    <row r="19" spans="2:28" ht="15.95" customHeight="1" x14ac:dyDescent="0.25">
      <c r="B19" s="45"/>
      <c r="C19" s="18" t="s">
        <v>10</v>
      </c>
      <c r="D19" s="8" t="s">
        <v>28</v>
      </c>
      <c r="E19" s="8" t="s">
        <v>28</v>
      </c>
      <c r="F19" s="8" t="s">
        <v>28</v>
      </c>
      <c r="G19" s="8" t="s">
        <v>28</v>
      </c>
      <c r="H19" s="8" t="s">
        <v>28</v>
      </c>
      <c r="I19" s="8" t="s">
        <v>28</v>
      </c>
      <c r="J19" s="8" t="s">
        <v>28</v>
      </c>
      <c r="K19" s="8" t="s">
        <v>28</v>
      </c>
      <c r="L19" s="8" t="s">
        <v>28</v>
      </c>
      <c r="M19" s="8" t="s">
        <v>28</v>
      </c>
      <c r="N19" s="8" t="s">
        <v>28</v>
      </c>
      <c r="O19" s="8" t="s">
        <v>28</v>
      </c>
      <c r="P19" s="8">
        <v>1</v>
      </c>
      <c r="Q19" s="8" t="s">
        <v>28</v>
      </c>
      <c r="R19" s="8" t="s">
        <v>28</v>
      </c>
      <c r="S19" s="8">
        <v>1</v>
      </c>
      <c r="T19" s="8" t="s">
        <v>28</v>
      </c>
      <c r="U19" s="8" t="s">
        <v>28</v>
      </c>
      <c r="V19" s="8" t="s">
        <v>28</v>
      </c>
      <c r="W19" s="8" t="s">
        <v>28</v>
      </c>
      <c r="X19" s="8" t="s">
        <v>28</v>
      </c>
      <c r="Y19" s="8" t="s">
        <v>28</v>
      </c>
      <c r="Z19" s="8" t="s">
        <v>28</v>
      </c>
      <c r="AA19" s="8" t="s">
        <v>28</v>
      </c>
      <c r="AB19" s="9" t="s">
        <v>28</v>
      </c>
    </row>
    <row r="20" spans="2:28" ht="17.100000000000001" customHeight="1" x14ac:dyDescent="0.25">
      <c r="B20" s="45"/>
      <c r="C20" s="18" t="s">
        <v>14</v>
      </c>
      <c r="D20" s="8" t="s">
        <v>28</v>
      </c>
      <c r="E20" s="8" t="s">
        <v>28</v>
      </c>
      <c r="F20" s="8" t="s">
        <v>28</v>
      </c>
      <c r="G20" s="8" t="s">
        <v>28</v>
      </c>
      <c r="H20" s="8" t="s">
        <v>28</v>
      </c>
      <c r="I20" s="8" t="s">
        <v>28</v>
      </c>
      <c r="J20" s="8" t="s">
        <v>28</v>
      </c>
      <c r="K20" s="8" t="s">
        <v>28</v>
      </c>
      <c r="L20" s="8" t="s">
        <v>28</v>
      </c>
      <c r="M20" s="8" t="s">
        <v>28</v>
      </c>
      <c r="N20" s="8" t="s">
        <v>28</v>
      </c>
      <c r="O20" s="8" t="s">
        <v>28</v>
      </c>
      <c r="P20" s="8">
        <v>1</v>
      </c>
      <c r="Q20" s="8" t="s">
        <v>28</v>
      </c>
      <c r="R20" s="8" t="s">
        <v>28</v>
      </c>
      <c r="S20" s="8" t="s">
        <v>28</v>
      </c>
      <c r="T20" s="8" t="s">
        <v>28</v>
      </c>
      <c r="U20" s="8" t="s">
        <v>28</v>
      </c>
      <c r="V20" s="8" t="s">
        <v>28</v>
      </c>
      <c r="W20" s="8" t="s">
        <v>28</v>
      </c>
      <c r="X20" s="8" t="s">
        <v>28</v>
      </c>
      <c r="Y20" s="8" t="s">
        <v>28</v>
      </c>
      <c r="Z20" s="8" t="s">
        <v>28</v>
      </c>
      <c r="AA20" s="8" t="s">
        <v>28</v>
      </c>
      <c r="AB20" s="9" t="s">
        <v>28</v>
      </c>
    </row>
    <row r="21" spans="2:28" x14ac:dyDescent="0.25">
      <c r="B21" s="45" t="s">
        <v>22</v>
      </c>
      <c r="C21" s="27" t="s">
        <v>7</v>
      </c>
      <c r="D21" s="12" t="s">
        <v>28</v>
      </c>
      <c r="E21" s="12" t="s">
        <v>28</v>
      </c>
      <c r="F21" s="12" t="s">
        <v>28</v>
      </c>
      <c r="G21" s="12" t="s">
        <v>28</v>
      </c>
      <c r="H21" s="12" t="s">
        <v>28</v>
      </c>
      <c r="I21" s="12" t="s">
        <v>28</v>
      </c>
      <c r="J21" s="12" t="s">
        <v>28</v>
      </c>
      <c r="K21" s="12" t="s">
        <v>28</v>
      </c>
      <c r="L21" s="12" t="s">
        <v>28</v>
      </c>
      <c r="M21" s="12" t="s">
        <v>28</v>
      </c>
      <c r="N21" s="12" t="s">
        <v>28</v>
      </c>
      <c r="O21" s="12" t="s">
        <v>28</v>
      </c>
      <c r="P21" s="12" t="s">
        <v>28</v>
      </c>
      <c r="Q21" s="12" t="s">
        <v>28</v>
      </c>
      <c r="R21" s="12" t="s">
        <v>28</v>
      </c>
      <c r="S21" s="12" t="s">
        <v>28</v>
      </c>
      <c r="T21" s="12" t="s">
        <v>28</v>
      </c>
      <c r="U21" s="12" t="s">
        <v>28</v>
      </c>
      <c r="V21" s="12" t="s">
        <v>28</v>
      </c>
      <c r="W21" s="12" t="s">
        <v>28</v>
      </c>
      <c r="X21" s="12" t="s">
        <v>28</v>
      </c>
      <c r="Y21" s="12" t="s">
        <v>28</v>
      </c>
      <c r="Z21" s="12" t="s">
        <v>28</v>
      </c>
      <c r="AA21" s="12" t="s">
        <v>28</v>
      </c>
      <c r="AB21" s="13" t="s">
        <v>28</v>
      </c>
    </row>
    <row r="22" spans="2:28" x14ac:dyDescent="0.25">
      <c r="B22" s="45"/>
      <c r="C22" s="28" t="s">
        <v>8</v>
      </c>
      <c r="D22" s="8" t="s">
        <v>28</v>
      </c>
      <c r="E22" s="8" t="s">
        <v>28</v>
      </c>
      <c r="F22" s="8" t="s">
        <v>28</v>
      </c>
      <c r="G22" s="8" t="s">
        <v>28</v>
      </c>
      <c r="H22" s="8" t="s">
        <v>28</v>
      </c>
      <c r="I22" s="8" t="s">
        <v>28</v>
      </c>
      <c r="J22" s="8" t="s">
        <v>28</v>
      </c>
      <c r="K22" s="8" t="s">
        <v>28</v>
      </c>
      <c r="L22" s="8" t="s">
        <v>28</v>
      </c>
      <c r="M22" s="8" t="s">
        <v>28</v>
      </c>
      <c r="N22" s="8" t="s">
        <v>28</v>
      </c>
      <c r="O22" s="8" t="s">
        <v>28</v>
      </c>
      <c r="P22" s="8" t="s">
        <v>28</v>
      </c>
      <c r="Q22" s="8" t="s">
        <v>28</v>
      </c>
      <c r="R22" s="8" t="s">
        <v>28</v>
      </c>
      <c r="S22" s="8" t="s">
        <v>28</v>
      </c>
      <c r="T22" s="8" t="s">
        <v>28</v>
      </c>
      <c r="U22" s="8" t="s">
        <v>28</v>
      </c>
      <c r="V22" s="8" t="s">
        <v>28</v>
      </c>
      <c r="W22" s="8" t="s">
        <v>28</v>
      </c>
      <c r="X22" s="8" t="s">
        <v>28</v>
      </c>
      <c r="Y22" s="8" t="s">
        <v>28</v>
      </c>
      <c r="Z22" s="8" t="s">
        <v>28</v>
      </c>
      <c r="AA22" s="8" t="s">
        <v>28</v>
      </c>
      <c r="AB22" s="9" t="s">
        <v>28</v>
      </c>
    </row>
    <row r="23" spans="2:28" x14ac:dyDescent="0.25">
      <c r="B23" s="45"/>
      <c r="C23" s="18" t="s">
        <v>9</v>
      </c>
      <c r="D23" s="8" t="s">
        <v>28</v>
      </c>
      <c r="E23" s="8" t="s">
        <v>28</v>
      </c>
      <c r="F23" s="8" t="s">
        <v>28</v>
      </c>
      <c r="G23" s="8" t="s">
        <v>28</v>
      </c>
      <c r="H23" s="8" t="s">
        <v>28</v>
      </c>
      <c r="I23" s="8" t="s">
        <v>28</v>
      </c>
      <c r="J23" s="8" t="s">
        <v>28</v>
      </c>
      <c r="K23" s="8" t="s">
        <v>28</v>
      </c>
      <c r="L23" s="8" t="s">
        <v>28</v>
      </c>
      <c r="M23" s="8" t="s">
        <v>28</v>
      </c>
      <c r="N23" s="8" t="s">
        <v>28</v>
      </c>
      <c r="O23" s="8" t="s">
        <v>28</v>
      </c>
      <c r="P23" s="8" t="s">
        <v>28</v>
      </c>
      <c r="Q23" s="8" t="s">
        <v>28</v>
      </c>
      <c r="R23" s="8" t="s">
        <v>28</v>
      </c>
      <c r="S23" s="8" t="s">
        <v>28</v>
      </c>
      <c r="T23" s="8" t="s">
        <v>28</v>
      </c>
      <c r="U23" s="8" t="s">
        <v>28</v>
      </c>
      <c r="V23" s="8" t="s">
        <v>28</v>
      </c>
      <c r="W23" s="8" t="s">
        <v>28</v>
      </c>
      <c r="X23" s="8" t="s">
        <v>28</v>
      </c>
      <c r="Y23" s="8" t="s">
        <v>28</v>
      </c>
      <c r="Z23" s="8" t="s">
        <v>28</v>
      </c>
      <c r="AA23" s="8" t="s">
        <v>28</v>
      </c>
      <c r="AB23" s="9" t="s">
        <v>28</v>
      </c>
    </row>
    <row r="24" spans="2:28" ht="30" x14ac:dyDescent="0.25">
      <c r="B24" s="45"/>
      <c r="C24" s="18" t="s">
        <v>10</v>
      </c>
      <c r="D24" s="8" t="s">
        <v>28</v>
      </c>
      <c r="E24" s="8" t="s">
        <v>28</v>
      </c>
      <c r="F24" s="8" t="s">
        <v>28</v>
      </c>
      <c r="G24" s="8" t="s">
        <v>28</v>
      </c>
      <c r="H24" s="8" t="s">
        <v>28</v>
      </c>
      <c r="I24" s="8" t="s">
        <v>28</v>
      </c>
      <c r="J24" s="8" t="s">
        <v>28</v>
      </c>
      <c r="K24" s="8" t="s">
        <v>28</v>
      </c>
      <c r="L24" s="8" t="s">
        <v>28</v>
      </c>
      <c r="M24" s="8" t="s">
        <v>28</v>
      </c>
      <c r="N24" s="8" t="s">
        <v>28</v>
      </c>
      <c r="O24" s="8" t="s">
        <v>28</v>
      </c>
      <c r="P24" s="8" t="s">
        <v>28</v>
      </c>
      <c r="Q24" s="8" t="s">
        <v>28</v>
      </c>
      <c r="R24" s="8" t="s">
        <v>28</v>
      </c>
      <c r="S24" s="8" t="s">
        <v>28</v>
      </c>
      <c r="T24" s="8" t="s">
        <v>28</v>
      </c>
      <c r="U24" s="8" t="s">
        <v>28</v>
      </c>
      <c r="V24" s="8" t="s">
        <v>28</v>
      </c>
      <c r="W24" s="8" t="s">
        <v>28</v>
      </c>
      <c r="X24" s="8" t="s">
        <v>28</v>
      </c>
      <c r="Y24" s="8" t="s">
        <v>28</v>
      </c>
      <c r="Z24" s="8" t="s">
        <v>28</v>
      </c>
      <c r="AA24" s="8" t="s">
        <v>28</v>
      </c>
      <c r="AB24" s="9" t="s">
        <v>28</v>
      </c>
    </row>
    <row r="25" spans="2:28" ht="30.75" thickBot="1" x14ac:dyDescent="0.3">
      <c r="B25" s="46"/>
      <c r="C25" s="21" t="s">
        <v>14</v>
      </c>
      <c r="D25" s="10" t="s">
        <v>28</v>
      </c>
      <c r="E25" s="10" t="s">
        <v>28</v>
      </c>
      <c r="F25" s="10" t="s">
        <v>28</v>
      </c>
      <c r="G25" s="10" t="s">
        <v>28</v>
      </c>
      <c r="H25" s="10" t="s">
        <v>28</v>
      </c>
      <c r="I25" s="10" t="s">
        <v>28</v>
      </c>
      <c r="J25" s="10" t="s">
        <v>28</v>
      </c>
      <c r="K25" s="10" t="s">
        <v>28</v>
      </c>
      <c r="L25" s="10" t="s">
        <v>28</v>
      </c>
      <c r="M25" s="10" t="s">
        <v>28</v>
      </c>
      <c r="N25" s="10" t="s">
        <v>28</v>
      </c>
      <c r="O25" s="10" t="s">
        <v>28</v>
      </c>
      <c r="P25" s="10" t="s">
        <v>28</v>
      </c>
      <c r="Q25" s="10" t="s">
        <v>28</v>
      </c>
      <c r="R25" s="10" t="s">
        <v>28</v>
      </c>
      <c r="S25" s="10" t="s">
        <v>28</v>
      </c>
      <c r="T25" s="10" t="s">
        <v>28</v>
      </c>
      <c r="U25" s="10" t="s">
        <v>28</v>
      </c>
      <c r="V25" s="10" t="s">
        <v>28</v>
      </c>
      <c r="W25" s="10" t="s">
        <v>28</v>
      </c>
      <c r="X25" s="10" t="s">
        <v>28</v>
      </c>
      <c r="Y25" s="10" t="s">
        <v>28</v>
      </c>
      <c r="Z25" s="10" t="s">
        <v>28</v>
      </c>
      <c r="AA25" s="10" t="s">
        <v>28</v>
      </c>
      <c r="AB25" s="11" t="s">
        <v>28</v>
      </c>
    </row>
    <row r="26" spans="2:28" ht="17.100000000000001" customHeight="1" x14ac:dyDescent="0.25">
      <c r="B26" s="42" t="s">
        <v>0</v>
      </c>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4"/>
    </row>
    <row r="27" spans="2:28" ht="17.100000000000001" customHeight="1" thickBot="1" x14ac:dyDescent="0.3">
      <c r="B27" s="50"/>
      <c r="C27" s="51"/>
      <c r="D27" s="51"/>
      <c r="E27" s="51"/>
      <c r="F27" s="51"/>
      <c r="G27" s="51"/>
      <c r="H27" s="51"/>
      <c r="I27" s="51"/>
      <c r="J27" s="51"/>
      <c r="K27" s="51"/>
      <c r="L27" s="51"/>
      <c r="M27" s="51"/>
      <c r="N27" s="51"/>
      <c r="O27" s="51"/>
      <c r="P27" s="51"/>
      <c r="Q27" s="51"/>
      <c r="R27" s="51"/>
      <c r="S27" s="51"/>
      <c r="T27" s="51"/>
      <c r="U27" s="51"/>
      <c r="V27" s="51"/>
      <c r="W27" s="51"/>
      <c r="X27" s="51"/>
      <c r="Y27" s="51"/>
      <c r="Z27" s="51"/>
      <c r="AA27" s="51"/>
      <c r="AB27" s="52"/>
    </row>
    <row r="28" spans="2:28" ht="17.100000000000001" customHeight="1" x14ac:dyDescent="0.25">
      <c r="B28" s="33" t="s">
        <v>11</v>
      </c>
      <c r="C28" s="34"/>
      <c r="D28" s="23">
        <f>D5</f>
        <v>44075</v>
      </c>
      <c r="E28" s="23">
        <f>E5</f>
        <v>44090</v>
      </c>
      <c r="F28" s="23">
        <f t="shared" ref="F28:AB29" si="2">F5</f>
        <v>44105</v>
      </c>
      <c r="G28" s="23">
        <f t="shared" si="2"/>
        <v>44120</v>
      </c>
      <c r="H28" s="23">
        <f t="shared" si="2"/>
        <v>44136</v>
      </c>
      <c r="I28" s="23">
        <f t="shared" si="2"/>
        <v>44151</v>
      </c>
      <c r="J28" s="23">
        <f t="shared" si="2"/>
        <v>44166</v>
      </c>
      <c r="K28" s="23">
        <f t="shared" si="2"/>
        <v>44181</v>
      </c>
      <c r="L28" s="23">
        <f t="shared" si="2"/>
        <v>44197</v>
      </c>
      <c r="M28" s="23">
        <f t="shared" si="2"/>
        <v>44212</v>
      </c>
      <c r="N28" s="23">
        <f t="shared" si="2"/>
        <v>44228</v>
      </c>
      <c r="O28" s="23">
        <f t="shared" si="2"/>
        <v>44243</v>
      </c>
      <c r="P28" s="23">
        <f t="shared" si="2"/>
        <v>44256</v>
      </c>
      <c r="Q28" s="23">
        <f t="shared" si="2"/>
        <v>44271</v>
      </c>
      <c r="R28" s="23">
        <f t="shared" si="2"/>
        <v>44287</v>
      </c>
      <c r="S28" s="23">
        <f t="shared" si="2"/>
        <v>44302</v>
      </c>
      <c r="T28" s="23">
        <f t="shared" si="2"/>
        <v>44317</v>
      </c>
      <c r="U28" s="23">
        <f t="shared" si="2"/>
        <v>44332</v>
      </c>
      <c r="V28" s="23">
        <f t="shared" si="2"/>
        <v>44348</v>
      </c>
      <c r="W28" s="23">
        <f t="shared" si="2"/>
        <v>44363</v>
      </c>
      <c r="X28" s="23">
        <f t="shared" si="2"/>
        <v>44378</v>
      </c>
      <c r="Y28" s="23">
        <f t="shared" si="2"/>
        <v>44393</v>
      </c>
      <c r="Z28" s="23">
        <f t="shared" si="2"/>
        <v>44409</v>
      </c>
      <c r="AA28" s="23">
        <f t="shared" si="2"/>
        <v>44424</v>
      </c>
      <c r="AB28" s="23">
        <f t="shared" si="2"/>
        <v>44440</v>
      </c>
    </row>
    <row r="29" spans="2:28" ht="17.100000000000001" customHeight="1" x14ac:dyDescent="0.25">
      <c r="B29" s="35" t="s">
        <v>12</v>
      </c>
      <c r="C29" s="36"/>
      <c r="D29" s="22">
        <f>D6</f>
        <v>44089</v>
      </c>
      <c r="E29" s="22">
        <f t="shared" ref="E29:AB29" si="3">E6</f>
        <v>44104</v>
      </c>
      <c r="F29" s="22">
        <f t="shared" si="3"/>
        <v>44119</v>
      </c>
      <c r="G29" s="22">
        <f t="shared" si="3"/>
        <v>44135</v>
      </c>
      <c r="H29" s="22">
        <f t="shared" si="3"/>
        <v>44150</v>
      </c>
      <c r="I29" s="22">
        <f t="shared" si="3"/>
        <v>44165</v>
      </c>
      <c r="J29" s="22">
        <f t="shared" si="3"/>
        <v>44180</v>
      </c>
      <c r="K29" s="22">
        <f t="shared" si="3"/>
        <v>44196</v>
      </c>
      <c r="L29" s="22">
        <f t="shared" si="3"/>
        <v>44211</v>
      </c>
      <c r="M29" s="22">
        <f t="shared" si="3"/>
        <v>44227</v>
      </c>
      <c r="N29" s="22">
        <f t="shared" si="3"/>
        <v>44242</v>
      </c>
      <c r="O29" s="22">
        <f t="shared" si="3"/>
        <v>44255</v>
      </c>
      <c r="P29" s="22">
        <f t="shared" si="3"/>
        <v>44270</v>
      </c>
      <c r="Q29" s="22">
        <f t="shared" si="3"/>
        <v>44286</v>
      </c>
      <c r="R29" s="22">
        <f t="shared" si="3"/>
        <v>44301</v>
      </c>
      <c r="S29" s="22">
        <f t="shared" si="3"/>
        <v>44316</v>
      </c>
      <c r="T29" s="22">
        <f t="shared" si="3"/>
        <v>44331</v>
      </c>
      <c r="U29" s="22">
        <f t="shared" si="3"/>
        <v>44347</v>
      </c>
      <c r="V29" s="22">
        <f t="shared" si="3"/>
        <v>44362</v>
      </c>
      <c r="W29" s="22">
        <f t="shared" si="3"/>
        <v>44377</v>
      </c>
      <c r="X29" s="22">
        <f t="shared" si="3"/>
        <v>44392</v>
      </c>
      <c r="Y29" s="22">
        <f t="shared" si="3"/>
        <v>44408</v>
      </c>
      <c r="Z29" s="22">
        <f t="shared" si="3"/>
        <v>44423</v>
      </c>
      <c r="AA29" s="22">
        <f t="shared" si="3"/>
        <v>44439</v>
      </c>
      <c r="AB29" s="22">
        <f t="shared" si="3"/>
        <v>44454</v>
      </c>
    </row>
    <row r="30" spans="2:28" ht="17.100000000000001" customHeight="1" x14ac:dyDescent="0.25">
      <c r="B30" s="37" t="s">
        <v>7</v>
      </c>
      <c r="C30" s="38"/>
      <c r="D30" s="8">
        <v>57</v>
      </c>
      <c r="E30" s="8">
        <v>172</v>
      </c>
      <c r="F30" s="8">
        <v>117</v>
      </c>
      <c r="G30" s="8">
        <v>92</v>
      </c>
      <c r="H30" s="8">
        <v>56</v>
      </c>
      <c r="I30" s="8">
        <v>127</v>
      </c>
      <c r="J30" s="8">
        <v>132</v>
      </c>
      <c r="K30" s="8">
        <v>195</v>
      </c>
      <c r="L30" s="8">
        <v>144</v>
      </c>
      <c r="M30" s="8">
        <v>297</v>
      </c>
      <c r="N30" s="8">
        <v>318</v>
      </c>
      <c r="O30" s="8">
        <v>67</v>
      </c>
      <c r="P30" s="8" t="s">
        <v>28</v>
      </c>
      <c r="Q30" s="8" t="s">
        <v>28</v>
      </c>
      <c r="R30" s="8" t="s">
        <v>28</v>
      </c>
      <c r="S30" s="8" t="s">
        <v>28</v>
      </c>
      <c r="T30" s="8" t="s">
        <v>28</v>
      </c>
      <c r="U30" s="8" t="s">
        <v>28</v>
      </c>
      <c r="V30" s="8">
        <v>1</v>
      </c>
      <c r="W30" s="8">
        <v>2</v>
      </c>
      <c r="X30" s="8" t="s">
        <v>28</v>
      </c>
      <c r="Y30" s="8">
        <v>41</v>
      </c>
      <c r="Z30" s="8" t="s">
        <v>28</v>
      </c>
      <c r="AA30" s="8">
        <v>1</v>
      </c>
      <c r="AB30" s="9">
        <v>1</v>
      </c>
    </row>
    <row r="31" spans="2:28" ht="17.100000000000001" customHeight="1" x14ac:dyDescent="0.25">
      <c r="B31" s="47" t="s">
        <v>8</v>
      </c>
      <c r="C31" s="48"/>
      <c r="D31" s="12">
        <v>69</v>
      </c>
      <c r="E31" s="12">
        <v>66</v>
      </c>
      <c r="F31" s="12">
        <v>221</v>
      </c>
      <c r="G31" s="12">
        <v>113</v>
      </c>
      <c r="H31" s="12">
        <v>37</v>
      </c>
      <c r="I31" s="12">
        <v>94</v>
      </c>
      <c r="J31" s="12">
        <v>147</v>
      </c>
      <c r="K31" s="12">
        <v>139</v>
      </c>
      <c r="L31" s="12">
        <v>216</v>
      </c>
      <c r="M31" s="12">
        <v>155</v>
      </c>
      <c r="N31" s="12">
        <v>376</v>
      </c>
      <c r="O31" s="12">
        <v>191</v>
      </c>
      <c r="P31" s="12">
        <v>1</v>
      </c>
      <c r="Q31" s="12">
        <v>3</v>
      </c>
      <c r="R31" s="12">
        <v>2</v>
      </c>
      <c r="S31" s="12" t="s">
        <v>28</v>
      </c>
      <c r="T31" s="12" t="s">
        <v>28</v>
      </c>
      <c r="U31" s="8" t="s">
        <v>28</v>
      </c>
      <c r="V31" s="8" t="s">
        <v>28</v>
      </c>
      <c r="W31" s="8" t="s">
        <v>28</v>
      </c>
      <c r="X31" s="8" t="s">
        <v>28</v>
      </c>
      <c r="Y31" s="12">
        <v>26</v>
      </c>
      <c r="Z31" s="12">
        <v>15</v>
      </c>
      <c r="AA31" s="8" t="s">
        <v>28</v>
      </c>
      <c r="AB31" s="8" t="s">
        <v>28</v>
      </c>
    </row>
    <row r="32" spans="2:28" ht="17.100000000000001" customHeight="1" x14ac:dyDescent="0.25">
      <c r="B32" s="29" t="s">
        <v>9</v>
      </c>
      <c r="C32" s="30"/>
      <c r="D32" s="8">
        <v>45</v>
      </c>
      <c r="E32" s="8">
        <v>25</v>
      </c>
      <c r="F32" s="8">
        <v>128</v>
      </c>
      <c r="G32" s="8">
        <v>76</v>
      </c>
      <c r="H32" s="8">
        <v>30</v>
      </c>
      <c r="I32" s="8">
        <v>82</v>
      </c>
      <c r="J32" s="8">
        <v>108</v>
      </c>
      <c r="K32" s="8">
        <v>98</v>
      </c>
      <c r="L32" s="8">
        <v>157</v>
      </c>
      <c r="M32" s="8">
        <v>126</v>
      </c>
      <c r="N32" s="8">
        <v>257</v>
      </c>
      <c r="O32" s="8">
        <v>152</v>
      </c>
      <c r="P32" s="8">
        <v>1</v>
      </c>
      <c r="Q32" s="8">
        <v>3</v>
      </c>
      <c r="R32" s="8">
        <v>2</v>
      </c>
      <c r="S32" s="12" t="s">
        <v>28</v>
      </c>
      <c r="T32" s="12" t="s">
        <v>28</v>
      </c>
      <c r="U32" s="8" t="s">
        <v>28</v>
      </c>
      <c r="V32" s="8" t="s">
        <v>28</v>
      </c>
      <c r="W32" s="8" t="s">
        <v>28</v>
      </c>
      <c r="X32" s="8" t="s">
        <v>28</v>
      </c>
      <c r="Y32" s="59">
        <v>9</v>
      </c>
      <c r="Z32" s="59">
        <v>11</v>
      </c>
      <c r="AA32" s="8" t="s">
        <v>28</v>
      </c>
      <c r="AB32" s="8" t="s">
        <v>28</v>
      </c>
    </row>
    <row r="33" spans="2:28" x14ac:dyDescent="0.25">
      <c r="B33" s="29" t="s">
        <v>10</v>
      </c>
      <c r="C33" s="30"/>
      <c r="D33" s="8">
        <v>20</v>
      </c>
      <c r="E33" s="8">
        <v>26</v>
      </c>
      <c r="F33" s="8">
        <v>89</v>
      </c>
      <c r="G33" s="8">
        <v>21</v>
      </c>
      <c r="H33" s="8">
        <v>2</v>
      </c>
      <c r="I33" s="8">
        <v>7</v>
      </c>
      <c r="J33" s="14">
        <v>3</v>
      </c>
      <c r="K33" s="8">
        <v>12</v>
      </c>
      <c r="L33" s="8">
        <v>21</v>
      </c>
      <c r="M33" s="8">
        <v>2</v>
      </c>
      <c r="N33" s="8">
        <v>61</v>
      </c>
      <c r="O33" s="8">
        <v>14</v>
      </c>
      <c r="P33" s="8" t="s">
        <v>28</v>
      </c>
      <c r="Q33" s="8" t="s">
        <v>28</v>
      </c>
      <c r="R33" s="8" t="s">
        <v>28</v>
      </c>
      <c r="S33" s="12" t="s">
        <v>28</v>
      </c>
      <c r="T33" s="12" t="s">
        <v>28</v>
      </c>
      <c r="U33" s="8" t="s">
        <v>28</v>
      </c>
      <c r="V33" s="8" t="s">
        <v>28</v>
      </c>
      <c r="W33" s="8" t="s">
        <v>28</v>
      </c>
      <c r="X33" s="8" t="s">
        <v>28</v>
      </c>
      <c r="Y33" s="59">
        <v>13</v>
      </c>
      <c r="Z33" s="59">
        <v>5</v>
      </c>
      <c r="AA33" s="8" t="s">
        <v>28</v>
      </c>
      <c r="AB33" s="8" t="s">
        <v>28</v>
      </c>
    </row>
    <row r="34" spans="2:28" ht="15.75" thickBot="1" x14ac:dyDescent="0.3">
      <c r="B34" s="31" t="s">
        <v>14</v>
      </c>
      <c r="C34" s="32"/>
      <c r="D34" s="10">
        <v>4</v>
      </c>
      <c r="E34" s="10">
        <v>15</v>
      </c>
      <c r="F34" s="10">
        <v>4</v>
      </c>
      <c r="G34" s="10">
        <v>16</v>
      </c>
      <c r="H34" s="10">
        <v>5</v>
      </c>
      <c r="I34" s="10">
        <v>5</v>
      </c>
      <c r="J34" s="15">
        <v>36</v>
      </c>
      <c r="K34" s="10">
        <v>29</v>
      </c>
      <c r="L34" s="10">
        <v>38</v>
      </c>
      <c r="M34" s="10">
        <v>27</v>
      </c>
      <c r="N34" s="10">
        <v>58</v>
      </c>
      <c r="O34" s="10">
        <v>25</v>
      </c>
      <c r="P34" s="8" t="s">
        <v>28</v>
      </c>
      <c r="Q34" s="8" t="s">
        <v>28</v>
      </c>
      <c r="R34" s="8" t="s">
        <v>28</v>
      </c>
      <c r="S34" s="10" t="s">
        <v>28</v>
      </c>
      <c r="T34" s="10" t="s">
        <v>28</v>
      </c>
      <c r="U34" s="8" t="s">
        <v>28</v>
      </c>
      <c r="V34" s="8" t="s">
        <v>28</v>
      </c>
      <c r="W34" s="8" t="s">
        <v>28</v>
      </c>
      <c r="X34" s="8" t="s">
        <v>28</v>
      </c>
      <c r="Y34" s="10">
        <v>4</v>
      </c>
      <c r="Z34" s="8" t="s">
        <v>28</v>
      </c>
      <c r="AA34" s="8" t="s">
        <v>28</v>
      </c>
      <c r="AB34" s="8" t="s">
        <v>28</v>
      </c>
    </row>
    <row r="35" spans="2:28" ht="17.100000000000001" customHeight="1" x14ac:dyDescent="0.25">
      <c r="B35" s="39" t="s">
        <v>1</v>
      </c>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1"/>
    </row>
    <row r="36" spans="2:28" ht="17.100000000000001" customHeight="1" thickBot="1" x14ac:dyDescent="0.3">
      <c r="B36" s="42"/>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4"/>
    </row>
    <row r="37" spans="2:28" ht="17.100000000000001" customHeight="1" x14ac:dyDescent="0.25">
      <c r="B37" s="33" t="s">
        <v>11</v>
      </c>
      <c r="C37" s="34"/>
      <c r="D37" s="23">
        <f>D5</f>
        <v>44075</v>
      </c>
      <c r="E37" s="23">
        <f t="shared" ref="E37:G37" si="4">E5</f>
        <v>44090</v>
      </c>
      <c r="F37" s="23">
        <f t="shared" si="4"/>
        <v>44105</v>
      </c>
      <c r="G37" s="23">
        <f t="shared" si="4"/>
        <v>44120</v>
      </c>
      <c r="H37" s="23">
        <f t="shared" ref="H37:AB37" si="5">H5</f>
        <v>44136</v>
      </c>
      <c r="I37" s="23">
        <f t="shared" si="5"/>
        <v>44151</v>
      </c>
      <c r="J37" s="23">
        <f t="shared" si="5"/>
        <v>44166</v>
      </c>
      <c r="K37" s="23">
        <f t="shared" si="5"/>
        <v>44181</v>
      </c>
      <c r="L37" s="23">
        <f t="shared" si="5"/>
        <v>44197</v>
      </c>
      <c r="M37" s="23">
        <f t="shared" si="5"/>
        <v>44212</v>
      </c>
      <c r="N37" s="23">
        <f t="shared" si="5"/>
        <v>44228</v>
      </c>
      <c r="O37" s="23">
        <f t="shared" si="5"/>
        <v>44243</v>
      </c>
      <c r="P37" s="23">
        <f t="shared" si="5"/>
        <v>44256</v>
      </c>
      <c r="Q37" s="23">
        <f t="shared" si="5"/>
        <v>44271</v>
      </c>
      <c r="R37" s="23">
        <f t="shared" si="5"/>
        <v>44287</v>
      </c>
      <c r="S37" s="23">
        <f t="shared" si="5"/>
        <v>44302</v>
      </c>
      <c r="T37" s="23">
        <f t="shared" si="5"/>
        <v>44317</v>
      </c>
      <c r="U37" s="23">
        <f t="shared" si="5"/>
        <v>44332</v>
      </c>
      <c r="V37" s="23">
        <f t="shared" si="5"/>
        <v>44348</v>
      </c>
      <c r="W37" s="23">
        <f t="shared" si="5"/>
        <v>44363</v>
      </c>
      <c r="X37" s="23">
        <f t="shared" si="5"/>
        <v>44378</v>
      </c>
      <c r="Y37" s="23">
        <f t="shared" si="5"/>
        <v>44393</v>
      </c>
      <c r="Z37" s="23">
        <f t="shared" si="5"/>
        <v>44409</v>
      </c>
      <c r="AA37" s="23">
        <f t="shared" si="5"/>
        <v>44424</v>
      </c>
      <c r="AB37" s="23">
        <f t="shared" si="5"/>
        <v>44440</v>
      </c>
    </row>
    <row r="38" spans="2:28" ht="17.100000000000001" customHeight="1" x14ac:dyDescent="0.25">
      <c r="B38" s="35" t="s">
        <v>12</v>
      </c>
      <c r="C38" s="36"/>
      <c r="D38" s="22">
        <f>D6</f>
        <v>44089</v>
      </c>
      <c r="E38" s="22">
        <f t="shared" ref="E38:G38" si="6">E6</f>
        <v>44104</v>
      </c>
      <c r="F38" s="22">
        <f t="shared" si="6"/>
        <v>44119</v>
      </c>
      <c r="G38" s="22">
        <f t="shared" si="6"/>
        <v>44135</v>
      </c>
      <c r="H38" s="22">
        <f t="shared" ref="H38:AB38" si="7">H6</f>
        <v>44150</v>
      </c>
      <c r="I38" s="22">
        <f t="shared" si="7"/>
        <v>44165</v>
      </c>
      <c r="J38" s="22">
        <f t="shared" si="7"/>
        <v>44180</v>
      </c>
      <c r="K38" s="22">
        <f t="shared" si="7"/>
        <v>44196</v>
      </c>
      <c r="L38" s="22">
        <f t="shared" si="7"/>
        <v>44211</v>
      </c>
      <c r="M38" s="22">
        <f t="shared" si="7"/>
        <v>44227</v>
      </c>
      <c r="N38" s="22">
        <f t="shared" si="7"/>
        <v>44242</v>
      </c>
      <c r="O38" s="22">
        <f t="shared" si="7"/>
        <v>44255</v>
      </c>
      <c r="P38" s="22">
        <f t="shared" si="7"/>
        <v>44270</v>
      </c>
      <c r="Q38" s="22">
        <f t="shared" si="7"/>
        <v>44286</v>
      </c>
      <c r="R38" s="22">
        <f t="shared" si="7"/>
        <v>44301</v>
      </c>
      <c r="S38" s="22">
        <f t="shared" si="7"/>
        <v>44316</v>
      </c>
      <c r="T38" s="22">
        <f t="shared" si="7"/>
        <v>44331</v>
      </c>
      <c r="U38" s="22">
        <f t="shared" si="7"/>
        <v>44347</v>
      </c>
      <c r="V38" s="22">
        <f t="shared" si="7"/>
        <v>44362</v>
      </c>
      <c r="W38" s="22">
        <f t="shared" si="7"/>
        <v>44377</v>
      </c>
      <c r="X38" s="22">
        <f t="shared" si="7"/>
        <v>44392</v>
      </c>
      <c r="Y38" s="22">
        <f t="shared" si="7"/>
        <v>44408</v>
      </c>
      <c r="Z38" s="22">
        <f t="shared" si="7"/>
        <v>44423</v>
      </c>
      <c r="AA38" s="22">
        <f t="shared" si="7"/>
        <v>44439</v>
      </c>
      <c r="AB38" s="22">
        <f t="shared" si="7"/>
        <v>44454</v>
      </c>
    </row>
    <row r="39" spans="2:28" ht="17.100000000000001" customHeight="1" x14ac:dyDescent="0.25">
      <c r="B39" s="37" t="s">
        <v>7</v>
      </c>
      <c r="C39" s="38"/>
      <c r="D39" s="8">
        <v>172</v>
      </c>
      <c r="E39" s="8">
        <v>234</v>
      </c>
      <c r="F39" s="8">
        <v>237</v>
      </c>
      <c r="G39" s="8">
        <v>227</v>
      </c>
      <c r="H39" s="8">
        <v>231</v>
      </c>
      <c r="I39" s="8">
        <v>217</v>
      </c>
      <c r="J39" s="8">
        <v>239</v>
      </c>
      <c r="K39" s="8">
        <v>191</v>
      </c>
      <c r="L39" s="8">
        <v>265</v>
      </c>
      <c r="M39" s="8">
        <v>217</v>
      </c>
      <c r="N39" s="8">
        <v>238</v>
      </c>
      <c r="O39" s="8">
        <v>125</v>
      </c>
      <c r="P39" s="8">
        <v>179</v>
      </c>
      <c r="Q39" s="8">
        <v>195</v>
      </c>
      <c r="R39" s="8">
        <v>151</v>
      </c>
      <c r="S39" s="8">
        <v>218</v>
      </c>
      <c r="T39" s="8">
        <v>161</v>
      </c>
      <c r="U39" s="8">
        <v>174</v>
      </c>
      <c r="V39" s="8">
        <v>252</v>
      </c>
      <c r="W39" s="8">
        <v>244</v>
      </c>
      <c r="X39" s="8">
        <v>203</v>
      </c>
      <c r="Y39" s="8">
        <v>244</v>
      </c>
      <c r="Z39" s="8">
        <v>160</v>
      </c>
      <c r="AA39" s="8">
        <v>235</v>
      </c>
      <c r="AB39" s="9">
        <v>194</v>
      </c>
    </row>
    <row r="40" spans="2:28" ht="17.100000000000001" customHeight="1" x14ac:dyDescent="0.25">
      <c r="B40" s="47" t="s">
        <v>8</v>
      </c>
      <c r="C40" s="48"/>
      <c r="D40" s="12">
        <v>174</v>
      </c>
      <c r="E40" s="12">
        <v>207</v>
      </c>
      <c r="F40" s="12">
        <v>182</v>
      </c>
      <c r="G40" s="12">
        <v>220</v>
      </c>
      <c r="H40" s="12">
        <v>185</v>
      </c>
      <c r="I40" s="12">
        <v>209</v>
      </c>
      <c r="J40" s="12">
        <v>215</v>
      </c>
      <c r="K40" s="12">
        <v>213</v>
      </c>
      <c r="L40" s="12">
        <v>194</v>
      </c>
      <c r="M40" s="12">
        <v>192</v>
      </c>
      <c r="N40" s="12">
        <v>205</v>
      </c>
      <c r="O40" s="12">
        <v>158</v>
      </c>
      <c r="P40" s="12">
        <v>169</v>
      </c>
      <c r="Q40" s="12">
        <v>158</v>
      </c>
      <c r="R40" s="12">
        <v>137</v>
      </c>
      <c r="S40" s="12">
        <v>166</v>
      </c>
      <c r="T40" s="12">
        <v>155</v>
      </c>
      <c r="U40" s="12">
        <v>142</v>
      </c>
      <c r="V40" s="12">
        <v>199</v>
      </c>
      <c r="W40" s="12">
        <v>181</v>
      </c>
      <c r="X40" s="12">
        <v>218</v>
      </c>
      <c r="Y40" s="12">
        <v>236</v>
      </c>
      <c r="Z40" s="12">
        <v>163</v>
      </c>
      <c r="AA40" s="12">
        <v>212</v>
      </c>
      <c r="AB40" s="13">
        <v>143</v>
      </c>
    </row>
    <row r="41" spans="2:28" ht="17.100000000000001" customHeight="1" x14ac:dyDescent="0.25">
      <c r="B41" s="29" t="s">
        <v>9</v>
      </c>
      <c r="C41" s="30"/>
      <c r="D41" s="8">
        <v>16</v>
      </c>
      <c r="E41" s="8">
        <v>22</v>
      </c>
      <c r="F41" s="8">
        <v>20</v>
      </c>
      <c r="G41" s="8">
        <v>29</v>
      </c>
      <c r="H41" s="8">
        <v>26</v>
      </c>
      <c r="I41" s="8">
        <v>35</v>
      </c>
      <c r="J41" s="8">
        <v>43</v>
      </c>
      <c r="K41" s="8">
        <v>44</v>
      </c>
      <c r="L41" s="8">
        <v>44</v>
      </c>
      <c r="M41" s="8">
        <v>49</v>
      </c>
      <c r="N41" s="8">
        <v>44</v>
      </c>
      <c r="O41" s="8">
        <v>37</v>
      </c>
      <c r="P41" s="8">
        <v>49</v>
      </c>
      <c r="Q41" s="8">
        <v>37</v>
      </c>
      <c r="R41" s="8">
        <v>37</v>
      </c>
      <c r="S41" s="8">
        <v>36</v>
      </c>
      <c r="T41" s="8">
        <v>49</v>
      </c>
      <c r="U41" s="8">
        <v>41</v>
      </c>
      <c r="V41" s="8">
        <v>50</v>
      </c>
      <c r="W41" s="8">
        <v>50</v>
      </c>
      <c r="X41" s="8">
        <v>65</v>
      </c>
      <c r="Y41" s="8">
        <v>85</v>
      </c>
      <c r="Z41" s="8">
        <v>51</v>
      </c>
      <c r="AA41" s="8">
        <v>57</v>
      </c>
      <c r="AB41" s="9">
        <v>35</v>
      </c>
    </row>
    <row r="42" spans="2:28" ht="17.100000000000001" customHeight="1" x14ac:dyDescent="0.25">
      <c r="B42" s="29" t="s">
        <v>10</v>
      </c>
      <c r="C42" s="30"/>
      <c r="D42" s="8">
        <v>90</v>
      </c>
      <c r="E42" s="8">
        <v>106</v>
      </c>
      <c r="F42" s="8">
        <v>75</v>
      </c>
      <c r="G42" s="8">
        <v>108</v>
      </c>
      <c r="H42" s="8">
        <v>93</v>
      </c>
      <c r="I42" s="8">
        <v>109</v>
      </c>
      <c r="J42" s="8">
        <v>102</v>
      </c>
      <c r="K42" s="8">
        <v>103</v>
      </c>
      <c r="L42" s="8">
        <v>108</v>
      </c>
      <c r="M42" s="8">
        <v>102</v>
      </c>
      <c r="N42" s="8">
        <v>124</v>
      </c>
      <c r="O42" s="8">
        <v>96</v>
      </c>
      <c r="P42" s="8">
        <v>89</v>
      </c>
      <c r="Q42" s="8">
        <v>93</v>
      </c>
      <c r="R42" s="8">
        <v>65</v>
      </c>
      <c r="S42" s="8">
        <v>106</v>
      </c>
      <c r="T42" s="8">
        <v>82</v>
      </c>
      <c r="U42" s="8">
        <v>77</v>
      </c>
      <c r="V42" s="8">
        <v>109</v>
      </c>
      <c r="W42" s="8">
        <v>89</v>
      </c>
      <c r="X42" s="8">
        <v>116</v>
      </c>
      <c r="Y42" s="8">
        <v>115</v>
      </c>
      <c r="Z42" s="8">
        <v>86</v>
      </c>
      <c r="AA42" s="8">
        <v>106</v>
      </c>
      <c r="AB42" s="9">
        <v>83</v>
      </c>
    </row>
    <row r="43" spans="2:28" ht="18" customHeight="1" thickBot="1" x14ac:dyDescent="0.3">
      <c r="B43" s="31" t="s">
        <v>14</v>
      </c>
      <c r="C43" s="32"/>
      <c r="D43" s="10">
        <v>68</v>
      </c>
      <c r="E43" s="10">
        <v>79</v>
      </c>
      <c r="F43" s="10">
        <v>87</v>
      </c>
      <c r="G43" s="10">
        <v>83</v>
      </c>
      <c r="H43" s="10">
        <v>66</v>
      </c>
      <c r="I43" s="10">
        <v>65</v>
      </c>
      <c r="J43" s="10">
        <v>70</v>
      </c>
      <c r="K43" s="10">
        <v>66</v>
      </c>
      <c r="L43" s="10">
        <v>42</v>
      </c>
      <c r="M43" s="10">
        <v>41</v>
      </c>
      <c r="N43" s="10">
        <v>37</v>
      </c>
      <c r="O43" s="10">
        <v>25</v>
      </c>
      <c r="P43" s="10">
        <v>31</v>
      </c>
      <c r="Q43" s="10">
        <v>28</v>
      </c>
      <c r="R43" s="10">
        <v>35</v>
      </c>
      <c r="S43" s="10">
        <v>24</v>
      </c>
      <c r="T43" s="10">
        <v>24</v>
      </c>
      <c r="U43" s="10">
        <v>24</v>
      </c>
      <c r="V43" s="10">
        <v>41</v>
      </c>
      <c r="W43" s="10">
        <v>42</v>
      </c>
      <c r="X43" s="10">
        <v>37</v>
      </c>
      <c r="Y43" s="10">
        <v>38</v>
      </c>
      <c r="Z43" s="10">
        <v>26</v>
      </c>
      <c r="AA43" s="10">
        <v>49</v>
      </c>
      <c r="AB43" s="11">
        <v>25</v>
      </c>
    </row>
    <row r="44" spans="2:28" ht="17.100000000000001" customHeight="1" x14ac:dyDescent="0.25">
      <c r="B44" s="42" t="s">
        <v>2</v>
      </c>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4"/>
    </row>
    <row r="45" spans="2:28" ht="17.100000000000001" customHeight="1" thickBot="1" x14ac:dyDescent="0.3">
      <c r="B45" s="42"/>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4"/>
    </row>
    <row r="46" spans="2:28" ht="17.100000000000001" customHeight="1" x14ac:dyDescent="0.25">
      <c r="B46" s="33" t="s">
        <v>11</v>
      </c>
      <c r="C46" s="34"/>
      <c r="D46" s="23">
        <f>D5</f>
        <v>44075</v>
      </c>
      <c r="E46" s="23">
        <f t="shared" ref="E46:AB46" si="8">E5</f>
        <v>44090</v>
      </c>
      <c r="F46" s="23">
        <f t="shared" si="8"/>
        <v>44105</v>
      </c>
      <c r="G46" s="23">
        <f t="shared" si="8"/>
        <v>44120</v>
      </c>
      <c r="H46" s="23">
        <f t="shared" si="8"/>
        <v>44136</v>
      </c>
      <c r="I46" s="23">
        <f t="shared" si="8"/>
        <v>44151</v>
      </c>
      <c r="J46" s="23">
        <f t="shared" si="8"/>
        <v>44166</v>
      </c>
      <c r="K46" s="23">
        <f t="shared" si="8"/>
        <v>44181</v>
      </c>
      <c r="L46" s="23">
        <f t="shared" si="8"/>
        <v>44197</v>
      </c>
      <c r="M46" s="23">
        <f t="shared" si="8"/>
        <v>44212</v>
      </c>
      <c r="N46" s="23">
        <f t="shared" si="8"/>
        <v>44228</v>
      </c>
      <c r="O46" s="23">
        <f t="shared" si="8"/>
        <v>44243</v>
      </c>
      <c r="P46" s="23">
        <f t="shared" si="8"/>
        <v>44256</v>
      </c>
      <c r="Q46" s="23">
        <f t="shared" si="8"/>
        <v>44271</v>
      </c>
      <c r="R46" s="23">
        <f t="shared" si="8"/>
        <v>44287</v>
      </c>
      <c r="S46" s="23">
        <f t="shared" si="8"/>
        <v>44302</v>
      </c>
      <c r="T46" s="23">
        <f t="shared" si="8"/>
        <v>44317</v>
      </c>
      <c r="U46" s="23">
        <f t="shared" si="8"/>
        <v>44332</v>
      </c>
      <c r="V46" s="23">
        <f t="shared" si="8"/>
        <v>44348</v>
      </c>
      <c r="W46" s="23">
        <f t="shared" si="8"/>
        <v>44363</v>
      </c>
      <c r="X46" s="23">
        <f t="shared" si="8"/>
        <v>44378</v>
      </c>
      <c r="Y46" s="23">
        <f t="shared" si="8"/>
        <v>44393</v>
      </c>
      <c r="Z46" s="23">
        <f t="shared" si="8"/>
        <v>44409</v>
      </c>
      <c r="AA46" s="23">
        <f t="shared" si="8"/>
        <v>44424</v>
      </c>
      <c r="AB46" s="23">
        <f t="shared" si="8"/>
        <v>44440</v>
      </c>
    </row>
    <row r="47" spans="2:28" ht="17.100000000000001" customHeight="1" x14ac:dyDescent="0.25">
      <c r="B47" s="35" t="s">
        <v>12</v>
      </c>
      <c r="C47" s="36"/>
      <c r="D47" s="22">
        <f>D6</f>
        <v>44089</v>
      </c>
      <c r="E47" s="22">
        <f t="shared" ref="E47:AB47" si="9">E6</f>
        <v>44104</v>
      </c>
      <c r="F47" s="22">
        <f t="shared" si="9"/>
        <v>44119</v>
      </c>
      <c r="G47" s="22">
        <f t="shared" si="9"/>
        <v>44135</v>
      </c>
      <c r="H47" s="22">
        <f t="shared" si="9"/>
        <v>44150</v>
      </c>
      <c r="I47" s="22">
        <f t="shared" si="9"/>
        <v>44165</v>
      </c>
      <c r="J47" s="22">
        <f t="shared" si="9"/>
        <v>44180</v>
      </c>
      <c r="K47" s="22">
        <f t="shared" si="9"/>
        <v>44196</v>
      </c>
      <c r="L47" s="22">
        <f t="shared" si="9"/>
        <v>44211</v>
      </c>
      <c r="M47" s="22">
        <f t="shared" si="9"/>
        <v>44227</v>
      </c>
      <c r="N47" s="22">
        <f t="shared" si="9"/>
        <v>44242</v>
      </c>
      <c r="O47" s="22">
        <f t="shared" si="9"/>
        <v>44255</v>
      </c>
      <c r="P47" s="22">
        <f t="shared" si="9"/>
        <v>44270</v>
      </c>
      <c r="Q47" s="22">
        <f t="shared" si="9"/>
        <v>44286</v>
      </c>
      <c r="R47" s="22">
        <f t="shared" si="9"/>
        <v>44301</v>
      </c>
      <c r="S47" s="22">
        <f t="shared" si="9"/>
        <v>44316</v>
      </c>
      <c r="T47" s="22">
        <f t="shared" si="9"/>
        <v>44331</v>
      </c>
      <c r="U47" s="22">
        <f t="shared" si="9"/>
        <v>44347</v>
      </c>
      <c r="V47" s="22">
        <f t="shared" si="9"/>
        <v>44362</v>
      </c>
      <c r="W47" s="22">
        <f t="shared" si="9"/>
        <v>44377</v>
      </c>
      <c r="X47" s="22">
        <f t="shared" si="9"/>
        <v>44392</v>
      </c>
      <c r="Y47" s="22">
        <f t="shared" si="9"/>
        <v>44408</v>
      </c>
      <c r="Z47" s="22">
        <f t="shared" si="9"/>
        <v>44423</v>
      </c>
      <c r="AA47" s="22">
        <f t="shared" si="9"/>
        <v>44439</v>
      </c>
      <c r="AB47" s="22">
        <f t="shared" si="9"/>
        <v>44454</v>
      </c>
    </row>
    <row r="48" spans="2:28" ht="17.100000000000001" customHeight="1" x14ac:dyDescent="0.25">
      <c r="B48" s="37" t="s">
        <v>7</v>
      </c>
      <c r="C48" s="38"/>
      <c r="D48" s="8" t="s">
        <v>28</v>
      </c>
      <c r="E48" s="8" t="s">
        <v>28</v>
      </c>
      <c r="F48" s="8">
        <v>1</v>
      </c>
      <c r="G48" s="8" t="s">
        <v>28</v>
      </c>
      <c r="H48" s="8">
        <v>4</v>
      </c>
      <c r="I48" s="8">
        <v>1</v>
      </c>
      <c r="J48" s="8">
        <v>3</v>
      </c>
      <c r="K48" s="8">
        <v>12</v>
      </c>
      <c r="L48" s="8">
        <v>9</v>
      </c>
      <c r="M48" s="8">
        <v>7</v>
      </c>
      <c r="N48" s="8">
        <v>22</v>
      </c>
      <c r="O48" s="8">
        <v>1</v>
      </c>
      <c r="P48" s="8">
        <v>1</v>
      </c>
      <c r="Q48" s="8">
        <v>1</v>
      </c>
      <c r="R48" s="8">
        <v>1</v>
      </c>
      <c r="S48" s="8">
        <v>1</v>
      </c>
      <c r="T48" s="8">
        <v>1</v>
      </c>
      <c r="U48" s="8">
        <v>1</v>
      </c>
      <c r="V48" s="8">
        <v>3</v>
      </c>
      <c r="W48" s="8">
        <v>1</v>
      </c>
      <c r="X48" s="8">
        <v>2</v>
      </c>
      <c r="Y48" s="8">
        <v>3</v>
      </c>
      <c r="Z48" s="8">
        <v>1</v>
      </c>
      <c r="AA48" s="8">
        <v>2</v>
      </c>
      <c r="AB48" s="9">
        <v>2</v>
      </c>
    </row>
    <row r="49" spans="2:28" ht="17.100000000000001" customHeight="1" x14ac:dyDescent="0.25">
      <c r="B49" s="47" t="s">
        <v>8</v>
      </c>
      <c r="C49" s="48"/>
      <c r="D49" s="12">
        <v>1</v>
      </c>
      <c r="E49" s="8" t="s">
        <v>28</v>
      </c>
      <c r="F49" s="12">
        <v>1</v>
      </c>
      <c r="G49" s="12">
        <v>1</v>
      </c>
      <c r="H49" s="12">
        <v>3</v>
      </c>
      <c r="I49" s="8" t="s">
        <v>28</v>
      </c>
      <c r="J49" s="8" t="s">
        <v>28</v>
      </c>
      <c r="K49" s="12">
        <v>6</v>
      </c>
      <c r="L49" s="12">
        <v>7</v>
      </c>
      <c r="M49" s="12">
        <v>7</v>
      </c>
      <c r="N49" s="12">
        <v>8</v>
      </c>
      <c r="O49" s="12">
        <v>16</v>
      </c>
      <c r="P49" s="8" t="s">
        <v>28</v>
      </c>
      <c r="Q49" s="8" t="s">
        <v>28</v>
      </c>
      <c r="R49" s="8" t="s">
        <v>28</v>
      </c>
      <c r="S49" s="12">
        <v>1</v>
      </c>
      <c r="T49" s="12">
        <v>1</v>
      </c>
      <c r="U49" s="8" t="s">
        <v>28</v>
      </c>
      <c r="V49" s="8" t="s">
        <v>28</v>
      </c>
      <c r="W49" s="12">
        <v>1</v>
      </c>
      <c r="X49" s="12">
        <v>1</v>
      </c>
      <c r="Y49" s="12">
        <v>1</v>
      </c>
      <c r="Z49" s="12">
        <v>1</v>
      </c>
      <c r="AA49" s="8" t="s">
        <v>28</v>
      </c>
      <c r="AB49" s="13">
        <v>1</v>
      </c>
    </row>
    <row r="50" spans="2:28" ht="17.100000000000001" customHeight="1" x14ac:dyDescent="0.25">
      <c r="B50" s="29" t="s">
        <v>9</v>
      </c>
      <c r="C50" s="30"/>
      <c r="D50" s="8" t="s">
        <v>28</v>
      </c>
      <c r="E50" s="8" t="s">
        <v>28</v>
      </c>
      <c r="F50" s="8">
        <v>1</v>
      </c>
      <c r="G50" s="8" t="s">
        <v>28</v>
      </c>
      <c r="H50" s="8">
        <v>1</v>
      </c>
      <c r="I50" s="8" t="s">
        <v>28</v>
      </c>
      <c r="J50" s="8" t="s">
        <v>28</v>
      </c>
      <c r="K50" s="8">
        <v>6</v>
      </c>
      <c r="L50" s="8">
        <v>2</v>
      </c>
      <c r="M50" s="8">
        <v>5</v>
      </c>
      <c r="N50" s="8">
        <v>5</v>
      </c>
      <c r="O50" s="8">
        <v>6</v>
      </c>
      <c r="P50" s="8" t="s">
        <v>28</v>
      </c>
      <c r="Q50" s="8" t="s">
        <v>28</v>
      </c>
      <c r="R50" s="8" t="s">
        <v>28</v>
      </c>
      <c r="S50" s="8" t="s">
        <v>28</v>
      </c>
      <c r="T50" s="8" t="s">
        <v>28</v>
      </c>
      <c r="U50" s="8" t="s">
        <v>28</v>
      </c>
      <c r="V50" s="8" t="s">
        <v>28</v>
      </c>
      <c r="W50" s="8" t="s">
        <v>28</v>
      </c>
      <c r="X50" s="8" t="s">
        <v>28</v>
      </c>
      <c r="Y50" s="8">
        <v>1</v>
      </c>
      <c r="Z50" s="8" t="s">
        <v>28</v>
      </c>
      <c r="AA50" s="8" t="s">
        <v>28</v>
      </c>
      <c r="AB50" s="8" t="s">
        <v>28</v>
      </c>
    </row>
    <row r="51" spans="2:28" x14ac:dyDescent="0.25">
      <c r="B51" s="29" t="s">
        <v>10</v>
      </c>
      <c r="C51" s="30"/>
      <c r="D51" s="8">
        <v>1</v>
      </c>
      <c r="E51" s="8" t="s">
        <v>28</v>
      </c>
      <c r="F51" s="8" t="s">
        <v>28</v>
      </c>
      <c r="G51" s="8">
        <v>1</v>
      </c>
      <c r="H51" s="8">
        <v>2</v>
      </c>
      <c r="I51" s="8" t="s">
        <v>28</v>
      </c>
      <c r="J51" s="8" t="s">
        <v>28</v>
      </c>
      <c r="K51" s="8" t="s">
        <v>28</v>
      </c>
      <c r="L51" s="8">
        <v>5</v>
      </c>
      <c r="M51" s="8">
        <v>2</v>
      </c>
      <c r="N51" s="8">
        <v>3</v>
      </c>
      <c r="O51" s="8">
        <v>9</v>
      </c>
      <c r="P51" s="8" t="s">
        <v>28</v>
      </c>
      <c r="Q51" s="8" t="s">
        <v>28</v>
      </c>
      <c r="R51" s="8" t="s">
        <v>28</v>
      </c>
      <c r="S51" s="14">
        <v>1</v>
      </c>
      <c r="T51" s="8">
        <v>1</v>
      </c>
      <c r="U51" s="8" t="s">
        <v>28</v>
      </c>
      <c r="V51" s="8" t="s">
        <v>28</v>
      </c>
      <c r="W51" s="8" t="s">
        <v>28</v>
      </c>
      <c r="X51" s="8">
        <v>1</v>
      </c>
      <c r="Y51" s="8" t="s">
        <v>28</v>
      </c>
      <c r="Z51" s="8">
        <v>1</v>
      </c>
      <c r="AA51" s="8" t="s">
        <v>28</v>
      </c>
      <c r="AB51" s="9">
        <v>1</v>
      </c>
    </row>
    <row r="52" spans="2:28" ht="15.75" thickBot="1" x14ac:dyDescent="0.3">
      <c r="B52" s="31" t="s">
        <v>14</v>
      </c>
      <c r="C52" s="32"/>
      <c r="D52" s="8" t="s">
        <v>28</v>
      </c>
      <c r="E52" s="8" t="s">
        <v>28</v>
      </c>
      <c r="F52" s="8" t="s">
        <v>28</v>
      </c>
      <c r="G52" s="8" t="s">
        <v>28</v>
      </c>
      <c r="H52" s="8" t="s">
        <v>28</v>
      </c>
      <c r="I52" s="8" t="s">
        <v>28</v>
      </c>
      <c r="J52" s="8" t="s">
        <v>28</v>
      </c>
      <c r="K52" s="8" t="s">
        <v>28</v>
      </c>
      <c r="L52" s="8" t="s">
        <v>28</v>
      </c>
      <c r="M52" s="8" t="s">
        <v>28</v>
      </c>
      <c r="N52" s="8" t="s">
        <v>28</v>
      </c>
      <c r="O52" s="15">
        <v>1</v>
      </c>
      <c r="P52" s="8" t="s">
        <v>28</v>
      </c>
      <c r="Q52" s="8" t="s">
        <v>28</v>
      </c>
      <c r="R52" s="8" t="s">
        <v>28</v>
      </c>
      <c r="S52" s="8" t="s">
        <v>28</v>
      </c>
      <c r="T52" s="8" t="s">
        <v>28</v>
      </c>
      <c r="U52" s="8" t="s">
        <v>28</v>
      </c>
      <c r="V52" s="8" t="s">
        <v>28</v>
      </c>
      <c r="W52" s="10">
        <v>1</v>
      </c>
      <c r="X52" s="8" t="s">
        <v>28</v>
      </c>
      <c r="Y52" s="8" t="s">
        <v>28</v>
      </c>
      <c r="Z52" s="8" t="s">
        <v>28</v>
      </c>
      <c r="AA52" s="8" t="s">
        <v>28</v>
      </c>
      <c r="AB52" s="8" t="s">
        <v>28</v>
      </c>
    </row>
    <row r="53" spans="2:28" ht="17.100000000000001" customHeight="1" x14ac:dyDescent="0.25">
      <c r="B53" s="39" t="s">
        <v>18</v>
      </c>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1"/>
    </row>
    <row r="54" spans="2:28" ht="17.100000000000001" customHeight="1" thickBot="1" x14ac:dyDescent="0.3">
      <c r="B54" s="42"/>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4"/>
    </row>
    <row r="55" spans="2:28" ht="17.100000000000001" customHeight="1" x14ac:dyDescent="0.25">
      <c r="B55" s="53" t="s">
        <v>17</v>
      </c>
      <c r="C55" s="26" t="s">
        <v>11</v>
      </c>
      <c r="D55" s="23">
        <f>D5</f>
        <v>44075</v>
      </c>
      <c r="E55" s="23">
        <f t="shared" ref="E55:AB55" si="10">E5</f>
        <v>44090</v>
      </c>
      <c r="F55" s="23">
        <f t="shared" si="10"/>
        <v>44105</v>
      </c>
      <c r="G55" s="23">
        <f t="shared" si="10"/>
        <v>44120</v>
      </c>
      <c r="H55" s="23">
        <f t="shared" si="10"/>
        <v>44136</v>
      </c>
      <c r="I55" s="23">
        <f t="shared" si="10"/>
        <v>44151</v>
      </c>
      <c r="J55" s="23">
        <f t="shared" si="10"/>
        <v>44166</v>
      </c>
      <c r="K55" s="23">
        <f t="shared" si="10"/>
        <v>44181</v>
      </c>
      <c r="L55" s="23">
        <f t="shared" si="10"/>
        <v>44197</v>
      </c>
      <c r="M55" s="23">
        <f t="shared" si="10"/>
        <v>44212</v>
      </c>
      <c r="N55" s="23">
        <f t="shared" si="10"/>
        <v>44228</v>
      </c>
      <c r="O55" s="23">
        <f t="shared" si="10"/>
        <v>44243</v>
      </c>
      <c r="P55" s="23">
        <f t="shared" si="10"/>
        <v>44256</v>
      </c>
      <c r="Q55" s="23">
        <f t="shared" si="10"/>
        <v>44271</v>
      </c>
      <c r="R55" s="23">
        <f t="shared" si="10"/>
        <v>44287</v>
      </c>
      <c r="S55" s="23">
        <f t="shared" si="10"/>
        <v>44302</v>
      </c>
      <c r="T55" s="23">
        <f t="shared" si="10"/>
        <v>44317</v>
      </c>
      <c r="U55" s="23">
        <f t="shared" si="10"/>
        <v>44332</v>
      </c>
      <c r="V55" s="23">
        <f t="shared" si="10"/>
        <v>44348</v>
      </c>
      <c r="W55" s="23">
        <f t="shared" si="10"/>
        <v>44363</v>
      </c>
      <c r="X55" s="23">
        <f t="shared" si="10"/>
        <v>44378</v>
      </c>
      <c r="Y55" s="23">
        <f t="shared" si="10"/>
        <v>44393</v>
      </c>
      <c r="Z55" s="23">
        <f t="shared" si="10"/>
        <v>44409</v>
      </c>
      <c r="AA55" s="23">
        <f t="shared" si="10"/>
        <v>44424</v>
      </c>
      <c r="AB55" s="23">
        <f t="shared" si="10"/>
        <v>44440</v>
      </c>
    </row>
    <row r="56" spans="2:28" x14ac:dyDescent="0.25">
      <c r="B56" s="54"/>
      <c r="C56" s="25" t="s">
        <v>12</v>
      </c>
      <c r="D56" s="22">
        <f>D6</f>
        <v>44089</v>
      </c>
      <c r="E56" s="22">
        <f t="shared" ref="E56:AB56" si="11">E6</f>
        <v>44104</v>
      </c>
      <c r="F56" s="22">
        <f t="shared" si="11"/>
        <v>44119</v>
      </c>
      <c r="G56" s="22">
        <f t="shared" si="11"/>
        <v>44135</v>
      </c>
      <c r="H56" s="22">
        <f t="shared" si="11"/>
        <v>44150</v>
      </c>
      <c r="I56" s="22">
        <f t="shared" si="11"/>
        <v>44165</v>
      </c>
      <c r="J56" s="22">
        <f t="shared" si="11"/>
        <v>44180</v>
      </c>
      <c r="K56" s="22">
        <f t="shared" si="11"/>
        <v>44196</v>
      </c>
      <c r="L56" s="22">
        <f t="shared" si="11"/>
        <v>44211</v>
      </c>
      <c r="M56" s="22">
        <f t="shared" si="11"/>
        <v>44227</v>
      </c>
      <c r="N56" s="22">
        <f t="shared" si="11"/>
        <v>44242</v>
      </c>
      <c r="O56" s="22">
        <f t="shared" si="11"/>
        <v>44255</v>
      </c>
      <c r="P56" s="22">
        <f t="shared" si="11"/>
        <v>44270</v>
      </c>
      <c r="Q56" s="22">
        <f t="shared" si="11"/>
        <v>44286</v>
      </c>
      <c r="R56" s="22">
        <f t="shared" si="11"/>
        <v>44301</v>
      </c>
      <c r="S56" s="22">
        <f t="shared" si="11"/>
        <v>44316</v>
      </c>
      <c r="T56" s="22">
        <f t="shared" si="11"/>
        <v>44331</v>
      </c>
      <c r="U56" s="22">
        <f t="shared" si="11"/>
        <v>44347</v>
      </c>
      <c r="V56" s="22">
        <f t="shared" si="11"/>
        <v>44362</v>
      </c>
      <c r="W56" s="22">
        <f t="shared" si="11"/>
        <v>44377</v>
      </c>
      <c r="X56" s="22">
        <f t="shared" si="11"/>
        <v>44392</v>
      </c>
      <c r="Y56" s="22">
        <f t="shared" si="11"/>
        <v>44408</v>
      </c>
      <c r="Z56" s="22">
        <f t="shared" si="11"/>
        <v>44423</v>
      </c>
      <c r="AA56" s="22">
        <f t="shared" si="11"/>
        <v>44439</v>
      </c>
      <c r="AB56" s="22">
        <f t="shared" si="11"/>
        <v>44454</v>
      </c>
    </row>
    <row r="57" spans="2:28" x14ac:dyDescent="0.25">
      <c r="B57" s="55" t="s">
        <v>15</v>
      </c>
      <c r="C57" s="24" t="s">
        <v>8</v>
      </c>
      <c r="D57" s="12">
        <v>239</v>
      </c>
      <c r="E57" s="12">
        <v>259</v>
      </c>
      <c r="F57" s="12">
        <v>499</v>
      </c>
      <c r="G57" s="12">
        <v>446</v>
      </c>
      <c r="H57" s="12">
        <v>242</v>
      </c>
      <c r="I57" s="12">
        <v>336</v>
      </c>
      <c r="J57" s="12">
        <v>411</v>
      </c>
      <c r="K57" s="12">
        <v>388</v>
      </c>
      <c r="L57" s="12">
        <v>575</v>
      </c>
      <c r="M57" s="12">
        <v>472</v>
      </c>
      <c r="N57" s="12">
        <v>889</v>
      </c>
      <c r="O57" s="12">
        <v>742</v>
      </c>
      <c r="P57" s="12">
        <v>1115</v>
      </c>
      <c r="Q57" s="12">
        <v>1769</v>
      </c>
      <c r="R57" s="12">
        <v>1398</v>
      </c>
      <c r="S57" s="12">
        <v>1894</v>
      </c>
      <c r="T57" s="12">
        <v>2181</v>
      </c>
      <c r="U57" s="12">
        <v>2281</v>
      </c>
      <c r="V57" s="12">
        <v>2699</v>
      </c>
      <c r="W57" s="12">
        <v>3500</v>
      </c>
      <c r="X57" s="12">
        <v>3640</v>
      </c>
      <c r="Y57" s="12">
        <v>3975</v>
      </c>
      <c r="Z57" s="12">
        <v>3252</v>
      </c>
      <c r="AA57" s="12">
        <v>3819</v>
      </c>
      <c r="AB57" s="13">
        <v>3386</v>
      </c>
    </row>
    <row r="58" spans="2:28" x14ac:dyDescent="0.25">
      <c r="B58" s="55"/>
      <c r="C58" s="18" t="s">
        <v>9</v>
      </c>
      <c r="D58" s="8">
        <v>114</v>
      </c>
      <c r="E58" s="8">
        <v>111</v>
      </c>
      <c r="F58" s="8">
        <v>279</v>
      </c>
      <c r="G58" s="8">
        <v>243</v>
      </c>
      <c r="H58" s="8">
        <v>137</v>
      </c>
      <c r="I58" s="8">
        <v>215</v>
      </c>
      <c r="J58" s="8">
        <v>251</v>
      </c>
      <c r="K58" s="8">
        <v>245</v>
      </c>
      <c r="L58" s="8">
        <v>357</v>
      </c>
      <c r="M58" s="8">
        <v>282</v>
      </c>
      <c r="N58" s="8">
        <v>543</v>
      </c>
      <c r="O58" s="8">
        <v>499</v>
      </c>
      <c r="P58" s="8">
        <v>742</v>
      </c>
      <c r="Q58" s="8">
        <v>1114</v>
      </c>
      <c r="R58" s="8">
        <v>899</v>
      </c>
      <c r="S58" s="8">
        <v>1298</v>
      </c>
      <c r="T58" s="8">
        <v>1444</v>
      </c>
      <c r="U58" s="8">
        <v>1601</v>
      </c>
      <c r="V58" s="8">
        <v>1897</v>
      </c>
      <c r="W58" s="8">
        <v>2500</v>
      </c>
      <c r="X58" s="8">
        <v>2466</v>
      </c>
      <c r="Y58" s="8">
        <v>2803</v>
      </c>
      <c r="Z58" s="8">
        <v>2484</v>
      </c>
      <c r="AA58" s="8">
        <v>2798</v>
      </c>
      <c r="AB58" s="9">
        <v>2232</v>
      </c>
    </row>
    <row r="59" spans="2:28" ht="30" x14ac:dyDescent="0.25">
      <c r="B59" s="55"/>
      <c r="C59" s="18" t="s">
        <v>10</v>
      </c>
      <c r="D59" s="8">
        <v>84</v>
      </c>
      <c r="E59" s="8">
        <v>94</v>
      </c>
      <c r="F59" s="8">
        <v>181</v>
      </c>
      <c r="G59" s="8">
        <v>124</v>
      </c>
      <c r="H59" s="8">
        <v>66</v>
      </c>
      <c r="I59" s="8">
        <v>87</v>
      </c>
      <c r="J59" s="8">
        <v>91</v>
      </c>
      <c r="K59" s="8">
        <v>81</v>
      </c>
      <c r="L59" s="8">
        <v>140</v>
      </c>
      <c r="M59" s="8">
        <v>141</v>
      </c>
      <c r="N59" s="8">
        <v>241</v>
      </c>
      <c r="O59" s="8">
        <v>192</v>
      </c>
      <c r="P59" s="8">
        <v>306</v>
      </c>
      <c r="Q59" s="8">
        <v>440</v>
      </c>
      <c r="R59" s="8">
        <v>399</v>
      </c>
      <c r="S59" s="8">
        <v>518</v>
      </c>
      <c r="T59" s="8">
        <v>628</v>
      </c>
      <c r="U59" s="8">
        <v>592</v>
      </c>
      <c r="V59" s="8">
        <v>741</v>
      </c>
      <c r="W59" s="8">
        <v>884</v>
      </c>
      <c r="X59" s="8">
        <v>867</v>
      </c>
      <c r="Y59" s="8">
        <v>1084</v>
      </c>
      <c r="Z59" s="8">
        <v>734</v>
      </c>
      <c r="AA59" s="8">
        <v>992</v>
      </c>
      <c r="AB59" s="9">
        <v>1139</v>
      </c>
    </row>
    <row r="60" spans="2:28" ht="30" x14ac:dyDescent="0.25">
      <c r="B60" s="56"/>
      <c r="C60" s="18" t="s">
        <v>14</v>
      </c>
      <c r="D60" s="8">
        <v>41</v>
      </c>
      <c r="E60" s="8">
        <v>54</v>
      </c>
      <c r="F60" s="8">
        <v>39</v>
      </c>
      <c r="G60" s="8">
        <v>79</v>
      </c>
      <c r="H60" s="8">
        <v>39</v>
      </c>
      <c r="I60" s="8">
        <v>34</v>
      </c>
      <c r="J60" s="8">
        <v>69</v>
      </c>
      <c r="K60" s="8">
        <v>62</v>
      </c>
      <c r="L60" s="8">
        <v>78</v>
      </c>
      <c r="M60" s="8">
        <v>49</v>
      </c>
      <c r="N60" s="8">
        <v>105</v>
      </c>
      <c r="O60" s="8">
        <v>51</v>
      </c>
      <c r="P60" s="8">
        <v>67</v>
      </c>
      <c r="Q60" s="8">
        <v>215</v>
      </c>
      <c r="R60" s="8">
        <v>100</v>
      </c>
      <c r="S60" s="8">
        <v>78</v>
      </c>
      <c r="T60" s="8">
        <v>109</v>
      </c>
      <c r="U60" s="8">
        <v>96</v>
      </c>
      <c r="V60" s="8">
        <v>96</v>
      </c>
      <c r="W60" s="8">
        <v>161</v>
      </c>
      <c r="X60" s="8">
        <v>357</v>
      </c>
      <c r="Y60" s="8">
        <v>155</v>
      </c>
      <c r="Z60" s="8">
        <v>79</v>
      </c>
      <c r="AA60" s="8">
        <v>88</v>
      </c>
      <c r="AB60" s="9">
        <v>62</v>
      </c>
    </row>
    <row r="61" spans="2:28" x14ac:dyDescent="0.25">
      <c r="B61" s="57" t="s">
        <v>16</v>
      </c>
      <c r="C61" s="17" t="s">
        <v>8</v>
      </c>
      <c r="D61" s="12" t="s">
        <v>28</v>
      </c>
      <c r="E61" s="12" t="s">
        <v>28</v>
      </c>
      <c r="F61" s="12" t="s">
        <v>28</v>
      </c>
      <c r="G61" s="12" t="s">
        <v>28</v>
      </c>
      <c r="H61" s="12" t="s">
        <v>28</v>
      </c>
      <c r="I61" s="12" t="s">
        <v>28</v>
      </c>
      <c r="J61" s="12" t="s">
        <v>28</v>
      </c>
      <c r="K61" s="12" t="s">
        <v>28</v>
      </c>
      <c r="L61" s="12" t="s">
        <v>28</v>
      </c>
      <c r="M61" s="12" t="s">
        <v>28</v>
      </c>
      <c r="N61" s="12" t="s">
        <v>28</v>
      </c>
      <c r="O61" s="12" t="s">
        <v>28</v>
      </c>
      <c r="P61" s="12" t="s">
        <v>28</v>
      </c>
      <c r="Q61" s="12" t="s">
        <v>28</v>
      </c>
      <c r="R61" s="12" t="s">
        <v>28</v>
      </c>
      <c r="S61" s="12" t="s">
        <v>28</v>
      </c>
      <c r="T61" s="12" t="s">
        <v>28</v>
      </c>
      <c r="U61" s="12" t="s">
        <v>28</v>
      </c>
      <c r="V61" s="12" t="s">
        <v>28</v>
      </c>
      <c r="W61" s="12" t="s">
        <v>28</v>
      </c>
      <c r="X61" s="12" t="s">
        <v>28</v>
      </c>
      <c r="Y61" s="12" t="s">
        <v>28</v>
      </c>
      <c r="Z61" s="12" t="s">
        <v>28</v>
      </c>
      <c r="AA61" s="12" t="s">
        <v>28</v>
      </c>
      <c r="AB61" s="13" t="s">
        <v>28</v>
      </c>
    </row>
    <row r="62" spans="2:28" x14ac:dyDescent="0.25">
      <c r="B62" s="55"/>
      <c r="C62" s="18" t="s">
        <v>9</v>
      </c>
      <c r="D62" s="8" t="s">
        <v>28</v>
      </c>
      <c r="E62" s="8" t="s">
        <v>28</v>
      </c>
      <c r="F62" s="8" t="s">
        <v>28</v>
      </c>
      <c r="G62" s="8" t="s">
        <v>28</v>
      </c>
      <c r="H62" s="8" t="s">
        <v>28</v>
      </c>
      <c r="I62" s="8" t="s">
        <v>28</v>
      </c>
      <c r="J62" s="8" t="s">
        <v>28</v>
      </c>
      <c r="K62" s="8" t="s">
        <v>28</v>
      </c>
      <c r="L62" s="8" t="s">
        <v>28</v>
      </c>
      <c r="M62" s="8" t="s">
        <v>28</v>
      </c>
      <c r="N62" s="8" t="s">
        <v>28</v>
      </c>
      <c r="O62" s="8" t="s">
        <v>28</v>
      </c>
      <c r="P62" s="8" t="s">
        <v>28</v>
      </c>
      <c r="Q62" s="8" t="s">
        <v>28</v>
      </c>
      <c r="R62" s="8" t="s">
        <v>28</v>
      </c>
      <c r="S62" s="8" t="s">
        <v>28</v>
      </c>
      <c r="T62" s="8" t="s">
        <v>28</v>
      </c>
      <c r="U62" s="8" t="s">
        <v>28</v>
      </c>
      <c r="V62" s="8" t="s">
        <v>28</v>
      </c>
      <c r="W62" s="8" t="s">
        <v>28</v>
      </c>
      <c r="X62" s="8" t="s">
        <v>28</v>
      </c>
      <c r="Y62" s="8" t="s">
        <v>28</v>
      </c>
      <c r="Z62" s="8" t="s">
        <v>28</v>
      </c>
      <c r="AA62" s="8" t="s">
        <v>28</v>
      </c>
      <c r="AB62" s="9" t="s">
        <v>28</v>
      </c>
    </row>
    <row r="63" spans="2:28" ht="30" x14ac:dyDescent="0.25">
      <c r="B63" s="55"/>
      <c r="C63" s="18" t="s">
        <v>10</v>
      </c>
      <c r="D63" s="8" t="s">
        <v>28</v>
      </c>
      <c r="E63" s="8" t="s">
        <v>28</v>
      </c>
      <c r="F63" s="8" t="s">
        <v>28</v>
      </c>
      <c r="G63" s="8" t="s">
        <v>28</v>
      </c>
      <c r="H63" s="8" t="s">
        <v>28</v>
      </c>
      <c r="I63" s="8" t="s">
        <v>28</v>
      </c>
      <c r="J63" s="8" t="s">
        <v>28</v>
      </c>
      <c r="K63" s="8" t="s">
        <v>28</v>
      </c>
      <c r="L63" s="8" t="s">
        <v>28</v>
      </c>
      <c r="M63" s="8" t="s">
        <v>28</v>
      </c>
      <c r="N63" s="8" t="s">
        <v>28</v>
      </c>
      <c r="O63" s="8" t="s">
        <v>28</v>
      </c>
      <c r="P63" s="8" t="s">
        <v>28</v>
      </c>
      <c r="Q63" s="8" t="s">
        <v>28</v>
      </c>
      <c r="R63" s="8" t="s">
        <v>28</v>
      </c>
      <c r="S63" s="8" t="s">
        <v>28</v>
      </c>
      <c r="T63" s="8" t="s">
        <v>28</v>
      </c>
      <c r="U63" s="8" t="s">
        <v>28</v>
      </c>
      <c r="V63" s="8" t="s">
        <v>28</v>
      </c>
      <c r="W63" s="8" t="s">
        <v>28</v>
      </c>
      <c r="X63" s="8" t="s">
        <v>28</v>
      </c>
      <c r="Y63" s="8" t="s">
        <v>28</v>
      </c>
      <c r="Z63" s="8" t="s">
        <v>28</v>
      </c>
      <c r="AA63" s="8" t="s">
        <v>28</v>
      </c>
      <c r="AB63" s="9" t="s">
        <v>28</v>
      </c>
    </row>
    <row r="64" spans="2:28" ht="30.75" thickBot="1" x14ac:dyDescent="0.3">
      <c r="B64" s="58"/>
      <c r="C64" s="21" t="s">
        <v>14</v>
      </c>
      <c r="D64" s="10" t="s">
        <v>28</v>
      </c>
      <c r="E64" s="10" t="s">
        <v>28</v>
      </c>
      <c r="F64" s="10" t="s">
        <v>28</v>
      </c>
      <c r="G64" s="10" t="s">
        <v>28</v>
      </c>
      <c r="H64" s="10" t="s">
        <v>28</v>
      </c>
      <c r="I64" s="10" t="s">
        <v>28</v>
      </c>
      <c r="J64" s="10" t="s">
        <v>28</v>
      </c>
      <c r="K64" s="10" t="s">
        <v>28</v>
      </c>
      <c r="L64" s="10" t="s">
        <v>28</v>
      </c>
      <c r="M64" s="10" t="s">
        <v>28</v>
      </c>
      <c r="N64" s="10" t="s">
        <v>28</v>
      </c>
      <c r="O64" s="10" t="s">
        <v>28</v>
      </c>
      <c r="P64" s="10" t="s">
        <v>28</v>
      </c>
      <c r="Q64" s="10" t="s">
        <v>28</v>
      </c>
      <c r="R64" s="10" t="s">
        <v>28</v>
      </c>
      <c r="S64" s="10" t="s">
        <v>28</v>
      </c>
      <c r="T64" s="10" t="s">
        <v>28</v>
      </c>
      <c r="U64" s="10" t="s">
        <v>28</v>
      </c>
      <c r="V64" s="10" t="s">
        <v>28</v>
      </c>
      <c r="W64" s="10" t="s">
        <v>28</v>
      </c>
      <c r="X64" s="10" t="s">
        <v>28</v>
      </c>
      <c r="Y64" s="10" t="s">
        <v>28</v>
      </c>
      <c r="Z64" s="10" t="s">
        <v>28</v>
      </c>
      <c r="AA64" s="10" t="s">
        <v>28</v>
      </c>
      <c r="AB64" s="11" t="s">
        <v>28</v>
      </c>
    </row>
    <row r="65" spans="2:28" ht="17.100000000000001" customHeight="1" x14ac:dyDescent="0.25">
      <c r="B65" s="39" t="s">
        <v>19</v>
      </c>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1"/>
    </row>
    <row r="66" spans="2:28" ht="17.100000000000001" customHeight="1" thickBot="1" x14ac:dyDescent="0.3">
      <c r="B66" s="42"/>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4"/>
    </row>
    <row r="67" spans="2:28" ht="17.100000000000001" customHeight="1" x14ac:dyDescent="0.25">
      <c r="B67" s="53" t="s">
        <v>17</v>
      </c>
      <c r="C67" s="26" t="s">
        <v>11</v>
      </c>
      <c r="D67" s="23">
        <f>D5</f>
        <v>44075</v>
      </c>
      <c r="E67" s="23">
        <f t="shared" ref="E67:AB67" si="12">E5</f>
        <v>44090</v>
      </c>
      <c r="F67" s="23">
        <f t="shared" si="12"/>
        <v>44105</v>
      </c>
      <c r="G67" s="23">
        <f t="shared" si="12"/>
        <v>44120</v>
      </c>
      <c r="H67" s="23">
        <f t="shared" si="12"/>
        <v>44136</v>
      </c>
      <c r="I67" s="23">
        <f t="shared" si="12"/>
        <v>44151</v>
      </c>
      <c r="J67" s="23">
        <f t="shared" si="12"/>
        <v>44166</v>
      </c>
      <c r="K67" s="23">
        <f t="shared" si="12"/>
        <v>44181</v>
      </c>
      <c r="L67" s="23">
        <f t="shared" si="12"/>
        <v>44197</v>
      </c>
      <c r="M67" s="23">
        <f t="shared" si="12"/>
        <v>44212</v>
      </c>
      <c r="N67" s="23">
        <f t="shared" si="12"/>
        <v>44228</v>
      </c>
      <c r="O67" s="23">
        <f t="shared" si="12"/>
        <v>44243</v>
      </c>
      <c r="P67" s="23">
        <f t="shared" si="12"/>
        <v>44256</v>
      </c>
      <c r="Q67" s="23">
        <f t="shared" si="12"/>
        <v>44271</v>
      </c>
      <c r="R67" s="23">
        <f t="shared" si="12"/>
        <v>44287</v>
      </c>
      <c r="S67" s="23">
        <f t="shared" si="12"/>
        <v>44302</v>
      </c>
      <c r="T67" s="23">
        <f t="shared" si="12"/>
        <v>44317</v>
      </c>
      <c r="U67" s="23">
        <f t="shared" si="12"/>
        <v>44332</v>
      </c>
      <c r="V67" s="23">
        <f t="shared" si="12"/>
        <v>44348</v>
      </c>
      <c r="W67" s="23">
        <f t="shared" si="12"/>
        <v>44363</v>
      </c>
      <c r="X67" s="23">
        <f t="shared" si="12"/>
        <v>44378</v>
      </c>
      <c r="Y67" s="23">
        <f t="shared" si="12"/>
        <v>44393</v>
      </c>
      <c r="Z67" s="23">
        <f t="shared" si="12"/>
        <v>44409</v>
      </c>
      <c r="AA67" s="23">
        <f t="shared" si="12"/>
        <v>44424</v>
      </c>
      <c r="AB67" s="23">
        <f t="shared" si="12"/>
        <v>44440</v>
      </c>
    </row>
    <row r="68" spans="2:28" x14ac:dyDescent="0.25">
      <c r="B68" s="54"/>
      <c r="C68" s="25" t="s">
        <v>12</v>
      </c>
      <c r="D68" s="22">
        <f>D6</f>
        <v>44089</v>
      </c>
      <c r="E68" s="22">
        <f t="shared" ref="E68:AB68" si="13">E6</f>
        <v>44104</v>
      </c>
      <c r="F68" s="22">
        <f t="shared" si="13"/>
        <v>44119</v>
      </c>
      <c r="G68" s="22">
        <f t="shared" si="13"/>
        <v>44135</v>
      </c>
      <c r="H68" s="22">
        <f t="shared" si="13"/>
        <v>44150</v>
      </c>
      <c r="I68" s="22">
        <f t="shared" si="13"/>
        <v>44165</v>
      </c>
      <c r="J68" s="22">
        <f t="shared" si="13"/>
        <v>44180</v>
      </c>
      <c r="K68" s="22">
        <f t="shared" si="13"/>
        <v>44196</v>
      </c>
      <c r="L68" s="22">
        <f t="shared" si="13"/>
        <v>44211</v>
      </c>
      <c r="M68" s="22">
        <f t="shared" si="13"/>
        <v>44227</v>
      </c>
      <c r="N68" s="22">
        <f t="shared" si="13"/>
        <v>44242</v>
      </c>
      <c r="O68" s="22">
        <f t="shared" si="13"/>
        <v>44255</v>
      </c>
      <c r="P68" s="22">
        <f t="shared" si="13"/>
        <v>44270</v>
      </c>
      <c r="Q68" s="22">
        <f t="shared" si="13"/>
        <v>44286</v>
      </c>
      <c r="R68" s="22">
        <f t="shared" si="13"/>
        <v>44301</v>
      </c>
      <c r="S68" s="22">
        <f t="shared" si="13"/>
        <v>44316</v>
      </c>
      <c r="T68" s="22">
        <f t="shared" si="13"/>
        <v>44331</v>
      </c>
      <c r="U68" s="22">
        <f t="shared" si="13"/>
        <v>44347</v>
      </c>
      <c r="V68" s="22">
        <f t="shared" si="13"/>
        <v>44362</v>
      </c>
      <c r="W68" s="22">
        <f t="shared" si="13"/>
        <v>44377</v>
      </c>
      <c r="X68" s="22">
        <f t="shared" si="13"/>
        <v>44392</v>
      </c>
      <c r="Y68" s="22">
        <f t="shared" si="13"/>
        <v>44408</v>
      </c>
      <c r="Z68" s="22">
        <f t="shared" si="13"/>
        <v>44423</v>
      </c>
      <c r="AA68" s="22">
        <f t="shared" si="13"/>
        <v>44439</v>
      </c>
      <c r="AB68" s="22">
        <f t="shared" si="13"/>
        <v>44454</v>
      </c>
    </row>
    <row r="69" spans="2:28" x14ac:dyDescent="0.25">
      <c r="B69" s="55" t="s">
        <v>15</v>
      </c>
      <c r="C69" s="24" t="s">
        <v>8</v>
      </c>
      <c r="D69" s="12">
        <v>174</v>
      </c>
      <c r="E69" s="12">
        <v>207</v>
      </c>
      <c r="F69" s="12">
        <v>182</v>
      </c>
      <c r="G69" s="12">
        <v>220</v>
      </c>
      <c r="H69" s="12">
        <v>185</v>
      </c>
      <c r="I69" s="12">
        <v>209</v>
      </c>
      <c r="J69" s="12">
        <v>215</v>
      </c>
      <c r="K69" s="12">
        <v>213</v>
      </c>
      <c r="L69" s="12">
        <v>194</v>
      </c>
      <c r="M69" s="12">
        <v>192</v>
      </c>
      <c r="N69" s="12">
        <v>205</v>
      </c>
      <c r="O69" s="12">
        <v>158</v>
      </c>
      <c r="P69" s="12">
        <v>169</v>
      </c>
      <c r="Q69" s="12">
        <v>158</v>
      </c>
      <c r="R69" s="12">
        <v>137</v>
      </c>
      <c r="S69" s="12">
        <v>166</v>
      </c>
      <c r="T69" s="12">
        <v>155</v>
      </c>
      <c r="U69" s="12">
        <v>142</v>
      </c>
      <c r="V69" s="12">
        <v>199</v>
      </c>
      <c r="W69" s="12">
        <v>181</v>
      </c>
      <c r="X69" s="12">
        <v>218</v>
      </c>
      <c r="Y69" s="12">
        <v>236</v>
      </c>
      <c r="Z69" s="12">
        <v>163</v>
      </c>
      <c r="AA69" s="12">
        <v>212</v>
      </c>
      <c r="AB69" s="13">
        <v>143</v>
      </c>
    </row>
    <row r="70" spans="2:28" x14ac:dyDescent="0.25">
      <c r="B70" s="55"/>
      <c r="C70" s="18" t="s">
        <v>9</v>
      </c>
      <c r="D70" s="8">
        <v>16</v>
      </c>
      <c r="E70" s="8">
        <v>22</v>
      </c>
      <c r="F70" s="8">
        <v>20</v>
      </c>
      <c r="G70" s="8">
        <v>29</v>
      </c>
      <c r="H70" s="8">
        <v>26</v>
      </c>
      <c r="I70" s="8">
        <v>35</v>
      </c>
      <c r="J70" s="8">
        <v>43</v>
      </c>
      <c r="K70" s="8">
        <v>44</v>
      </c>
      <c r="L70" s="8">
        <v>44</v>
      </c>
      <c r="M70" s="8">
        <v>49</v>
      </c>
      <c r="N70" s="8">
        <v>44</v>
      </c>
      <c r="O70" s="8">
        <v>37</v>
      </c>
      <c r="P70" s="8">
        <v>49</v>
      </c>
      <c r="Q70" s="8">
        <v>37</v>
      </c>
      <c r="R70" s="8">
        <v>37</v>
      </c>
      <c r="S70" s="8">
        <v>36</v>
      </c>
      <c r="T70" s="8">
        <v>49</v>
      </c>
      <c r="U70" s="8">
        <v>41</v>
      </c>
      <c r="V70" s="8">
        <v>50</v>
      </c>
      <c r="W70" s="8">
        <v>50</v>
      </c>
      <c r="X70" s="8">
        <v>65</v>
      </c>
      <c r="Y70" s="8">
        <v>85</v>
      </c>
      <c r="Z70" s="8">
        <v>51</v>
      </c>
      <c r="AA70" s="8">
        <v>57</v>
      </c>
      <c r="AB70" s="9">
        <v>35</v>
      </c>
    </row>
    <row r="71" spans="2:28" ht="30" x14ac:dyDescent="0.25">
      <c r="B71" s="55"/>
      <c r="C71" s="18" t="s">
        <v>10</v>
      </c>
      <c r="D71" s="8">
        <v>90</v>
      </c>
      <c r="E71" s="8">
        <v>106</v>
      </c>
      <c r="F71" s="8">
        <v>75</v>
      </c>
      <c r="G71" s="8">
        <v>108</v>
      </c>
      <c r="H71" s="8">
        <v>93</v>
      </c>
      <c r="I71" s="8">
        <v>109</v>
      </c>
      <c r="J71" s="14">
        <v>102</v>
      </c>
      <c r="K71" s="8">
        <v>103</v>
      </c>
      <c r="L71" s="8">
        <v>108</v>
      </c>
      <c r="M71" s="8">
        <v>102</v>
      </c>
      <c r="N71" s="8">
        <v>124</v>
      </c>
      <c r="O71" s="8">
        <v>96</v>
      </c>
      <c r="P71" s="8">
        <v>89</v>
      </c>
      <c r="Q71" s="8">
        <v>93</v>
      </c>
      <c r="R71" s="8">
        <v>65</v>
      </c>
      <c r="S71" s="14">
        <v>106</v>
      </c>
      <c r="T71" s="8">
        <v>82</v>
      </c>
      <c r="U71" s="8">
        <v>77</v>
      </c>
      <c r="V71" s="8">
        <v>109</v>
      </c>
      <c r="W71" s="8">
        <v>89</v>
      </c>
      <c r="X71" s="8">
        <v>116</v>
      </c>
      <c r="Y71" s="8">
        <v>115</v>
      </c>
      <c r="Z71" s="8">
        <v>86</v>
      </c>
      <c r="AA71" s="8">
        <v>106</v>
      </c>
      <c r="AB71" s="9">
        <v>83</v>
      </c>
    </row>
    <row r="72" spans="2:28" ht="30" x14ac:dyDescent="0.25">
      <c r="B72" s="56"/>
      <c r="C72" s="18" t="s">
        <v>14</v>
      </c>
      <c r="D72" s="8">
        <v>68</v>
      </c>
      <c r="E72" s="14">
        <v>79</v>
      </c>
      <c r="F72" s="8">
        <v>87</v>
      </c>
      <c r="G72" s="8">
        <v>83</v>
      </c>
      <c r="H72" s="14">
        <v>66</v>
      </c>
      <c r="I72" s="14">
        <v>65</v>
      </c>
      <c r="J72" s="14">
        <v>70</v>
      </c>
      <c r="K72" s="14">
        <v>66</v>
      </c>
      <c r="L72" s="14">
        <v>42</v>
      </c>
      <c r="M72" s="14">
        <v>41</v>
      </c>
      <c r="N72" s="14">
        <v>37</v>
      </c>
      <c r="O72" s="14">
        <v>25</v>
      </c>
      <c r="P72" s="14">
        <v>31</v>
      </c>
      <c r="Q72" s="14">
        <v>28</v>
      </c>
      <c r="R72" s="14">
        <v>35</v>
      </c>
      <c r="S72" s="14">
        <v>24</v>
      </c>
      <c r="T72" s="14">
        <v>24</v>
      </c>
      <c r="U72" s="8">
        <v>24</v>
      </c>
      <c r="V72" s="14">
        <v>41</v>
      </c>
      <c r="W72" s="8">
        <v>42</v>
      </c>
      <c r="X72" s="14">
        <v>37</v>
      </c>
      <c r="Y72" s="14">
        <v>38</v>
      </c>
      <c r="Z72" s="8">
        <v>26</v>
      </c>
      <c r="AA72" s="8">
        <v>49</v>
      </c>
      <c r="AB72" s="9">
        <v>25</v>
      </c>
    </row>
    <row r="73" spans="2:28" x14ac:dyDescent="0.25">
      <c r="B73" s="57" t="s">
        <v>24</v>
      </c>
      <c r="C73" s="17" t="s">
        <v>8</v>
      </c>
      <c r="D73" s="12" t="s">
        <v>28</v>
      </c>
      <c r="E73" s="12" t="s">
        <v>28</v>
      </c>
      <c r="F73" s="12" t="s">
        <v>28</v>
      </c>
      <c r="G73" s="12" t="s">
        <v>28</v>
      </c>
      <c r="H73" s="12" t="s">
        <v>28</v>
      </c>
      <c r="I73" s="12" t="s">
        <v>28</v>
      </c>
      <c r="J73" s="12" t="s">
        <v>28</v>
      </c>
      <c r="K73" s="12" t="s">
        <v>28</v>
      </c>
      <c r="L73" s="12" t="s">
        <v>28</v>
      </c>
      <c r="M73" s="12" t="s">
        <v>28</v>
      </c>
      <c r="N73" s="12" t="s">
        <v>28</v>
      </c>
      <c r="O73" s="12" t="s">
        <v>28</v>
      </c>
      <c r="P73" s="12" t="s">
        <v>28</v>
      </c>
      <c r="Q73" s="12" t="s">
        <v>28</v>
      </c>
      <c r="R73" s="12" t="s">
        <v>28</v>
      </c>
      <c r="S73" s="12" t="s">
        <v>28</v>
      </c>
      <c r="T73" s="12" t="s">
        <v>28</v>
      </c>
      <c r="U73" s="12" t="s">
        <v>28</v>
      </c>
      <c r="V73" s="12" t="s">
        <v>28</v>
      </c>
      <c r="W73" s="12" t="s">
        <v>28</v>
      </c>
      <c r="X73" s="12" t="s">
        <v>28</v>
      </c>
      <c r="Y73" s="12" t="s">
        <v>28</v>
      </c>
      <c r="Z73" s="12" t="s">
        <v>28</v>
      </c>
      <c r="AA73" s="12" t="s">
        <v>28</v>
      </c>
      <c r="AB73" s="13" t="s">
        <v>28</v>
      </c>
    </row>
    <row r="74" spans="2:28" x14ac:dyDescent="0.25">
      <c r="B74" s="55"/>
      <c r="C74" s="18" t="s">
        <v>9</v>
      </c>
      <c r="D74" s="8" t="s">
        <v>28</v>
      </c>
      <c r="E74" s="8" t="s">
        <v>28</v>
      </c>
      <c r="F74" s="8" t="s">
        <v>28</v>
      </c>
      <c r="G74" s="8" t="s">
        <v>28</v>
      </c>
      <c r="H74" s="8" t="s">
        <v>28</v>
      </c>
      <c r="I74" s="8" t="s">
        <v>28</v>
      </c>
      <c r="J74" s="8" t="s">
        <v>28</v>
      </c>
      <c r="K74" s="8" t="s">
        <v>28</v>
      </c>
      <c r="L74" s="8" t="s">
        <v>28</v>
      </c>
      <c r="M74" s="8" t="s">
        <v>28</v>
      </c>
      <c r="N74" s="8" t="s">
        <v>28</v>
      </c>
      <c r="O74" s="8" t="s">
        <v>28</v>
      </c>
      <c r="P74" s="8" t="s">
        <v>28</v>
      </c>
      <c r="Q74" s="8" t="s">
        <v>28</v>
      </c>
      <c r="R74" s="8" t="s">
        <v>28</v>
      </c>
      <c r="S74" s="8" t="s">
        <v>28</v>
      </c>
      <c r="T74" s="8" t="s">
        <v>28</v>
      </c>
      <c r="U74" s="8" t="s">
        <v>28</v>
      </c>
      <c r="V74" s="8" t="s">
        <v>28</v>
      </c>
      <c r="W74" s="8" t="s">
        <v>28</v>
      </c>
      <c r="X74" s="8" t="s">
        <v>28</v>
      </c>
      <c r="Y74" s="8" t="s">
        <v>28</v>
      </c>
      <c r="Z74" s="8" t="s">
        <v>28</v>
      </c>
      <c r="AA74" s="8" t="s">
        <v>28</v>
      </c>
      <c r="AB74" s="9" t="s">
        <v>28</v>
      </c>
    </row>
    <row r="75" spans="2:28" ht="30" x14ac:dyDescent="0.25">
      <c r="B75" s="55"/>
      <c r="C75" s="18" t="s">
        <v>10</v>
      </c>
      <c r="D75" s="8" t="s">
        <v>28</v>
      </c>
      <c r="E75" s="8" t="s">
        <v>28</v>
      </c>
      <c r="F75" s="8" t="s">
        <v>28</v>
      </c>
      <c r="G75" s="8" t="s">
        <v>28</v>
      </c>
      <c r="H75" s="8" t="s">
        <v>28</v>
      </c>
      <c r="I75" s="8" t="s">
        <v>28</v>
      </c>
      <c r="J75" s="8" t="s">
        <v>28</v>
      </c>
      <c r="K75" s="8" t="s">
        <v>28</v>
      </c>
      <c r="L75" s="8" t="s">
        <v>28</v>
      </c>
      <c r="M75" s="8" t="s">
        <v>28</v>
      </c>
      <c r="N75" s="8" t="s">
        <v>28</v>
      </c>
      <c r="O75" s="8" t="s">
        <v>28</v>
      </c>
      <c r="P75" s="8" t="s">
        <v>28</v>
      </c>
      <c r="Q75" s="8" t="s">
        <v>28</v>
      </c>
      <c r="R75" s="8" t="s">
        <v>28</v>
      </c>
      <c r="S75" s="8" t="s">
        <v>28</v>
      </c>
      <c r="T75" s="8" t="s">
        <v>28</v>
      </c>
      <c r="U75" s="8" t="s">
        <v>28</v>
      </c>
      <c r="V75" s="8" t="s">
        <v>28</v>
      </c>
      <c r="W75" s="8" t="s">
        <v>28</v>
      </c>
      <c r="X75" s="8" t="s">
        <v>28</v>
      </c>
      <c r="Y75" s="8" t="s">
        <v>28</v>
      </c>
      <c r="Z75" s="8" t="s">
        <v>28</v>
      </c>
      <c r="AA75" s="8" t="s">
        <v>28</v>
      </c>
      <c r="AB75" s="9" t="s">
        <v>28</v>
      </c>
    </row>
    <row r="76" spans="2:28" ht="30.75" thickBot="1" x14ac:dyDescent="0.3">
      <c r="B76" s="58"/>
      <c r="C76" s="21" t="s">
        <v>14</v>
      </c>
      <c r="D76" s="10" t="s">
        <v>28</v>
      </c>
      <c r="E76" s="10" t="s">
        <v>28</v>
      </c>
      <c r="F76" s="10" t="s">
        <v>28</v>
      </c>
      <c r="G76" s="10" t="s">
        <v>28</v>
      </c>
      <c r="H76" s="10" t="s">
        <v>28</v>
      </c>
      <c r="I76" s="10" t="s">
        <v>28</v>
      </c>
      <c r="J76" s="10" t="s">
        <v>28</v>
      </c>
      <c r="K76" s="10" t="s">
        <v>28</v>
      </c>
      <c r="L76" s="10" t="s">
        <v>28</v>
      </c>
      <c r="M76" s="10" t="s">
        <v>28</v>
      </c>
      <c r="N76" s="10" t="s">
        <v>28</v>
      </c>
      <c r="O76" s="10" t="s">
        <v>28</v>
      </c>
      <c r="P76" s="10" t="s">
        <v>28</v>
      </c>
      <c r="Q76" s="10" t="s">
        <v>28</v>
      </c>
      <c r="R76" s="10" t="s">
        <v>28</v>
      </c>
      <c r="S76" s="10" t="s">
        <v>28</v>
      </c>
      <c r="T76" s="10" t="s">
        <v>28</v>
      </c>
      <c r="U76" s="10" t="s">
        <v>28</v>
      </c>
      <c r="V76" s="10" t="s">
        <v>28</v>
      </c>
      <c r="W76" s="10" t="s">
        <v>28</v>
      </c>
      <c r="X76" s="10" t="s">
        <v>28</v>
      </c>
      <c r="Y76" s="10" t="s">
        <v>28</v>
      </c>
      <c r="Z76" s="10" t="s">
        <v>28</v>
      </c>
      <c r="AA76" s="10" t="s">
        <v>28</v>
      </c>
      <c r="AB76" s="11" t="s">
        <v>28</v>
      </c>
    </row>
    <row r="77" spans="2:28" ht="15.75" thickBot="1" x14ac:dyDescent="0.3">
      <c r="B77" s="19"/>
      <c r="C77" s="19"/>
      <c r="D77" s="20"/>
      <c r="E77" s="20"/>
      <c r="F77" s="20"/>
      <c r="G77" s="20"/>
      <c r="H77" s="20"/>
      <c r="I77" s="20"/>
      <c r="J77" s="20"/>
      <c r="K77" s="20"/>
      <c r="L77" s="20"/>
      <c r="M77" s="20"/>
      <c r="N77" s="20"/>
      <c r="O77" s="20"/>
      <c r="P77" s="20"/>
      <c r="Q77" s="20"/>
      <c r="R77" s="20"/>
      <c r="S77" s="20"/>
      <c r="T77" s="20"/>
      <c r="U77" s="20"/>
      <c r="V77" s="20"/>
      <c r="W77" s="20"/>
      <c r="X77" s="20"/>
      <c r="Y77" s="20"/>
      <c r="Z77" s="20"/>
      <c r="AA77" s="20"/>
      <c r="AB77" s="20"/>
    </row>
    <row r="78" spans="2:28" x14ac:dyDescent="0.25">
      <c r="B78" s="5" t="s">
        <v>3</v>
      </c>
      <c r="C78" s="5"/>
    </row>
    <row r="79" spans="2:28" ht="117" customHeight="1" x14ac:dyDescent="0.25">
      <c r="B79" s="49" t="s">
        <v>20</v>
      </c>
      <c r="C79" s="49"/>
      <c r="D79" s="49"/>
      <c r="E79" s="49"/>
      <c r="F79" s="49"/>
      <c r="G79" s="49"/>
      <c r="H79" s="49"/>
      <c r="I79" s="49"/>
      <c r="J79" s="49"/>
    </row>
    <row r="80" spans="2:28" ht="15.95" customHeight="1" x14ac:dyDescent="0.25">
      <c r="B80" s="7" t="s">
        <v>6</v>
      </c>
      <c r="C80" s="7"/>
    </row>
    <row r="81" spans="2:3" ht="15.95" customHeight="1" x14ac:dyDescent="0.25">
      <c r="B81" s="7"/>
      <c r="C81" s="7"/>
    </row>
    <row r="82" spans="2:3" ht="15.95" customHeight="1" x14ac:dyDescent="0.25">
      <c r="B82" s="16" t="s">
        <v>13</v>
      </c>
      <c r="C82" s="16"/>
    </row>
    <row r="83" spans="2:3" ht="15.95" customHeight="1" x14ac:dyDescent="0.25">
      <c r="B83" s="16"/>
      <c r="C83" s="16"/>
    </row>
    <row r="84" spans="2:3" x14ac:dyDescent="0.25">
      <c r="B84" s="5" t="s">
        <v>5</v>
      </c>
      <c r="C84" s="5"/>
    </row>
    <row r="85" spans="2:3" ht="16.5" x14ac:dyDescent="0.25">
      <c r="B85" s="6" t="s">
        <v>26</v>
      </c>
      <c r="C85" s="6"/>
    </row>
    <row r="86" spans="2:3" ht="16.5" x14ac:dyDescent="0.25">
      <c r="B86" s="6" t="s">
        <v>27</v>
      </c>
      <c r="C86" s="6"/>
    </row>
    <row r="87" spans="2:3" ht="16.5" x14ac:dyDescent="0.25">
      <c r="B87" s="1" t="s">
        <v>25</v>
      </c>
    </row>
  </sheetData>
  <mergeCells count="46">
    <mergeCell ref="B79:J79"/>
    <mergeCell ref="B26:AB27"/>
    <mergeCell ref="B35:AB36"/>
    <mergeCell ref="B44:AB45"/>
    <mergeCell ref="B43:C43"/>
    <mergeCell ref="B33:C33"/>
    <mergeCell ref="B34:C34"/>
    <mergeCell ref="B31:C31"/>
    <mergeCell ref="B32:C32"/>
    <mergeCell ref="B55:B56"/>
    <mergeCell ref="B57:B60"/>
    <mergeCell ref="B61:B64"/>
    <mergeCell ref="B69:B72"/>
    <mergeCell ref="B73:B76"/>
    <mergeCell ref="B67:B68"/>
    <mergeCell ref="B3:AB4"/>
    <mergeCell ref="B53:AB54"/>
    <mergeCell ref="B65:AB66"/>
    <mergeCell ref="B46:C46"/>
    <mergeCell ref="B47:C47"/>
    <mergeCell ref="B48:C48"/>
    <mergeCell ref="B49:C49"/>
    <mergeCell ref="B50:C50"/>
    <mergeCell ref="B51:C51"/>
    <mergeCell ref="B52:C52"/>
    <mergeCell ref="B37:C37"/>
    <mergeCell ref="B38:C38"/>
    <mergeCell ref="B39:C39"/>
    <mergeCell ref="B40:C40"/>
    <mergeCell ref="B41:C41"/>
    <mergeCell ref="B42:C42"/>
    <mergeCell ref="B5:C5"/>
    <mergeCell ref="B6:C6"/>
    <mergeCell ref="B7:C7"/>
    <mergeCell ref="B8:C8"/>
    <mergeCell ref="B9:C9"/>
    <mergeCell ref="B10:C10"/>
    <mergeCell ref="B11:C11"/>
    <mergeCell ref="B28:C28"/>
    <mergeCell ref="B29:C29"/>
    <mergeCell ref="B30:C30"/>
    <mergeCell ref="B12:AB13"/>
    <mergeCell ref="B16:B20"/>
    <mergeCell ref="B21:B25"/>
    <mergeCell ref="B14:C14"/>
    <mergeCell ref="B15:C15"/>
  </mergeCells>
  <hyperlinks>
    <hyperlink ref="B82" r:id="rId1" xr:uid="{22FBF630-D998-3E41-80E8-C90B6BCF1661}"/>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Congressional Semi-Monthly Rep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2020-01-10T17:02:44Z</dcterms:created>
  <dcterms:modified xsi:type="dcterms:W3CDTF">2021-09-20T21:20:04Z</dcterms:modified>
</cp:coreProperties>
</file>