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OM_PCB_6502_UART_REV" sheetId="1" r:id="rId4"/>
  </sheets>
</workbook>
</file>

<file path=xl/sharedStrings.xml><?xml version="1.0" encoding="utf-8"?>
<sst xmlns="http://schemas.openxmlformats.org/spreadsheetml/2006/main" uniqueCount="74">
  <si>
    <t>BOM_PCB_6502_UART_REV3</t>
  </si>
  <si>
    <t>ID</t>
  </si>
  <si>
    <t>Source (Link)</t>
  </si>
  <si>
    <t>Cost Per Unit</t>
  </si>
  <si>
    <t>Cost Per Device</t>
  </si>
  <si>
    <t>Name</t>
  </si>
  <si>
    <t>Footprint</t>
  </si>
  <si>
    <t>Quantity</t>
  </si>
  <si>
    <r>
      <rPr>
        <u val="single"/>
        <sz val="10"/>
        <color indexed="8"/>
        <rFont val="Helvetica Neue"/>
      </rPr>
      <t>Amazon</t>
    </r>
  </si>
  <si>
    <t>HEADER 1x16</t>
  </si>
  <si>
    <t>H1</t>
  </si>
  <si>
    <t>HDR-TH_16P-P2.54-V-F-1</t>
  </si>
  <si>
    <t>HEADER 1x8</t>
  </si>
  <si>
    <t>H2</t>
  </si>
  <si>
    <t>HDR-TH_8P-P2.54-V-F-1</t>
  </si>
  <si>
    <t>HEADER 1x5</t>
  </si>
  <si>
    <t>H3</t>
  </si>
  <si>
    <t>HEADER-HEADER-FEMALE-2.54_1X5</t>
  </si>
  <si>
    <t>LCD1602</t>
  </si>
  <si>
    <t>LCD1</t>
  </si>
  <si>
    <t>0.1uF</t>
  </si>
  <si>
    <t>C1,C7,C8</t>
  </si>
  <si>
    <t>C0603</t>
  </si>
  <si>
    <t>1uF</t>
  </si>
  <si>
    <t>C2,C4,C5,C6</t>
  </si>
  <si>
    <r>
      <rPr>
        <u val="single"/>
        <sz val="10"/>
        <color indexed="8"/>
        <rFont val="Helvetica Neue"/>
      </rPr>
      <t>Jameco</t>
    </r>
  </si>
  <si>
    <t>U3</t>
  </si>
  <si>
    <t>HM62256B</t>
  </si>
  <si>
    <t>DC005-2.0MM</t>
  </si>
  <si>
    <t>DC1</t>
  </si>
  <si>
    <t>DC-IN-TH_DC005</t>
  </si>
  <si>
    <t>RESET</t>
  </si>
  <si>
    <t>SW1</t>
  </si>
  <si>
    <t>KEY-TH_4P-L6.0-W6.0-P4.50</t>
  </si>
  <si>
    <t>20pf</t>
  </si>
  <si>
    <t>C3</t>
  </si>
  <si>
    <t>SB140</t>
  </si>
  <si>
    <t>D1,D2</t>
  </si>
  <si>
    <t>SOD-123_L2.8-W1.8-LS3.7-RD</t>
  </si>
  <si>
    <t>DB9F</t>
  </si>
  <si>
    <t>J1</t>
  </si>
  <si>
    <t>DB9-TH_DB9F_C9900018961</t>
  </si>
  <si>
    <t>1k</t>
  </si>
  <si>
    <t>R1,R2,R3</t>
  </si>
  <si>
    <t>R0603</t>
  </si>
  <si>
    <t>R_3386P_US</t>
  </si>
  <si>
    <t>RP1</t>
  </si>
  <si>
    <t>RES-ADJ-TH_3386P</t>
  </si>
  <si>
    <t>W65C02</t>
  </si>
  <si>
    <t>U1</t>
  </si>
  <si>
    <t>AT28C256</t>
  </si>
  <si>
    <t>U2</t>
  </si>
  <si>
    <t>PDIP-28_L37.0-W13.5-P2.54-LS15.6-BL</t>
  </si>
  <si>
    <t>WD65C22</t>
  </si>
  <si>
    <t>U4</t>
  </si>
  <si>
    <t>DIP-40_L52.0-W13.7-P2.54-LS15.2-BL</t>
  </si>
  <si>
    <r>
      <rPr>
        <u val="single"/>
        <sz val="10"/>
        <color indexed="8"/>
        <rFont val="Helvetica Neue"/>
      </rPr>
      <t>Mouser</t>
    </r>
  </si>
  <si>
    <t>W65C51N</t>
  </si>
  <si>
    <t>U6</t>
  </si>
  <si>
    <t>DIP-28_L37.0-W13.8-P2.54-LS15.8-BL</t>
  </si>
  <si>
    <t>MAX232</t>
  </si>
  <si>
    <t>U7</t>
  </si>
  <si>
    <t>PDIP-16_L19.7-W6.6-P2.54-LS7.6-BL</t>
  </si>
  <si>
    <t>1Mhz</t>
  </si>
  <si>
    <t>X1</t>
  </si>
  <si>
    <t>FULL CAN OSCILLATOR CRYSTAL</t>
  </si>
  <si>
    <t>1.8432MHz</t>
  </si>
  <si>
    <t>X2</t>
  </si>
  <si>
    <t>OSC-TH_L10.0-W4.5-P5.00</t>
  </si>
  <si>
    <t>74HC00</t>
  </si>
  <si>
    <t>U8</t>
  </si>
  <si>
    <t>DIP-14_L20.0-W7.6-P2.54-LS7.6-BL</t>
  </si>
  <si>
    <r>
      <rPr>
        <u val="single"/>
        <sz val="10"/>
        <color indexed="8"/>
        <rFont val="Helvetica Neue"/>
      </rPr>
      <t>JLCPCB</t>
    </r>
  </si>
  <si>
    <t>PCB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</si>
</sst>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2"/>
      <color indexed="8"/>
      <name val="Times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/>
    </xf>
    <xf numFmtId="0" fontId="3" fillId="4" borderId="5" applyNumberFormat="1" applyFont="1" applyFill="1" applyBorder="1" applyAlignment="1" applyProtection="0">
      <alignment vertical="top"/>
    </xf>
    <xf numFmtId="49" fontId="0" fillId="2" borderId="6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3" fillId="4" borderId="8" applyNumberFormat="1" applyFont="1" applyFill="1" applyBorder="1" applyAlignment="1" applyProtection="0">
      <alignment vertical="top"/>
    </xf>
    <xf numFmtId="49" fontId="0" fillId="2" borderId="9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0" fontId="3" fillId="4" borderId="8" applyNumberFormat="0" applyFont="1" applyFill="1" applyBorder="1" applyAlignment="1" applyProtection="0">
      <alignment vertical="top"/>
    </xf>
    <xf numFmtId="0" fontId="5" fillId="2" borderId="10" applyNumberFormat="1" applyFont="1" applyFill="1" applyBorder="1" applyAlignment="1" applyProtection="0">
      <alignment vertical="top" readingOrder="1"/>
    </xf>
    <xf numFmtId="0" fontId="0" fillId="2" borderId="10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5" fillId="2" borderId="10" applyNumberFormat="0" applyFont="1" applyFill="1" applyBorder="1" applyAlignment="1" applyProtection="0">
      <alignment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7HCCTY94/ref=ox_sc_act_title_14?smid=A2JXDJR8IVRP5P&amp;psc=1" TargetMode="External"/><Relationship Id="rId2" Type="http://schemas.openxmlformats.org/officeDocument/2006/relationships/hyperlink" Target="https://www.amazon.com/gp/product/B07PLBC2GT/ref=ox_sc_act_title_13?smid=A2JXDJR8IVRP5P&amp;psc=1" TargetMode="External"/><Relationship Id="rId3" Type="http://schemas.openxmlformats.org/officeDocument/2006/relationships/hyperlink" Target="https://www.amazon.com/gp/product/B08T67RT8P/ref=ox_sc_act_title_12?smid=AV1JRM2CQ56I6&amp;psc=1" TargetMode="External"/><Relationship Id="rId4" Type="http://schemas.openxmlformats.org/officeDocument/2006/relationships/hyperlink" Target="https://www.amazon.com/gp/product/B00HJ6AFW6/ref=ox_sc_act_title_10?smid=A30QSGOJR8LMXA&amp;psc=1" TargetMode="External"/><Relationship Id="rId5" Type="http://schemas.openxmlformats.org/officeDocument/2006/relationships/hyperlink" Target="https://www.amazon.com/gp/product/B00HPM48WW/ref=ox_sc_act_title_16?smid=A1XEPQX7WMX2GE&amp;psc=1" TargetMode="External"/><Relationship Id="rId6" Type="http://schemas.openxmlformats.org/officeDocument/2006/relationships/hyperlink" Target="https://www.amazon.com/gp/product/B0C4K14LG7/ref=ox_sc_act_title_17?smid=A1R9O81O3V39AS&amp;psc=1" TargetMode="External"/><Relationship Id="rId7" Type="http://schemas.openxmlformats.org/officeDocument/2006/relationships/hyperlink" Target="https://www.jameco.com/webapp/wcs/stores/servlet/ProductDisplay?storeId=10001&amp;langId=-1&amp;catalogId=10001&amp;pa=82472&amp;productId=82472" TargetMode="External"/><Relationship Id="rId8" Type="http://schemas.openxmlformats.org/officeDocument/2006/relationships/hyperlink" Target="https://www.amazon.com/gp/product/B0BJ1SN1NQ/ref=ox_sc_act_title_2?smid=ANWATC6W7QA9X&amp;psc=1" TargetMode="External"/><Relationship Id="rId9" Type="http://schemas.openxmlformats.org/officeDocument/2006/relationships/hyperlink" Target="https://www.amazon.com/gp/product/B07C7211PJ/ref=ox_sc_act_title_11?smid=A1LH3TFU4S09BS&amp;psc=1" TargetMode="External"/><Relationship Id="rId10" Type="http://schemas.openxmlformats.org/officeDocument/2006/relationships/hyperlink" Target="https://www.amazon.com/gp/product/B096WB5SMG/ref=ox_sc_act_title_21?smid=AOHR1MRF9B5WK&amp;psc=1" TargetMode="External"/><Relationship Id="rId11" Type="http://schemas.openxmlformats.org/officeDocument/2006/relationships/hyperlink" Target="https://www.amazon.com/gp/product/B09DR5KFXM/ref=ox_sc_act_title_18?smid=A2GTSJRNFEVVSP&amp;psc=1" TargetMode="External"/><Relationship Id="rId12" Type="http://schemas.openxmlformats.org/officeDocument/2006/relationships/hyperlink" Target="https://www.amazon.com/gp/product/B00WW6M0CG/ref=ox_sc_act_title_14?smid=A1THAZDOWP300U&amp;psc=1" TargetMode="External"/><Relationship Id="rId13" Type="http://schemas.openxmlformats.org/officeDocument/2006/relationships/hyperlink" Target="https://www.amazon.com/gp/product/B08QS4DBCX/ref=ox_sc_act_title_22?smid=A14FP9XIRL6C1F&amp;psc=1" TargetMode="External"/><Relationship Id="rId14" Type="http://schemas.openxmlformats.org/officeDocument/2006/relationships/hyperlink" Target="https://www.amazon.com/gp/product/B07ZYVS2W6/ref=ox_sc_act_title_12?smid=A23YDYH2AP2C8X&amp;psc=1" TargetMode="External"/><Relationship Id="rId15" Type="http://schemas.openxmlformats.org/officeDocument/2006/relationships/hyperlink" Target="https://www.jameco.com/webapp/wcs/stores/servlet/ProductDisplay?storeId=10001&amp;langId=-1&amp;catalogId=10001&amp;pa=2143638&amp;productId=2143638" TargetMode="External"/><Relationship Id="rId16" Type="http://schemas.openxmlformats.org/officeDocument/2006/relationships/hyperlink" Target="https://www.jameco.com/webapp/wcs/stores/servlet/ProductDisplay?storeId=10001&amp;langId=-1&amp;catalogId=10001&amp;pa=74878&amp;productId=74878" TargetMode="External"/><Relationship Id="rId17" Type="http://schemas.openxmlformats.org/officeDocument/2006/relationships/hyperlink" Target="https://www.jameco.com/webapp/wcs/stores/servlet/ProductDisplay?storeId=10001&amp;langId=-1&amp;catalogId=10001&amp;pa=2143591&amp;productId=2143591" TargetMode="External"/><Relationship Id="rId18" Type="http://schemas.openxmlformats.org/officeDocument/2006/relationships/hyperlink" Target="https://www.mouser.com/ProductDetail/Western-Design-Center-WDC/W65C51N6TPG-14?qs=AgbsAOSw7WDdUCKSkUixbw==" TargetMode="External"/><Relationship Id="rId19" Type="http://schemas.openxmlformats.org/officeDocument/2006/relationships/hyperlink" Target="https://www.amazon.com/gp/product/B0B465VX18/ref=ox_sc_act_title_23?smid=A3H3T5ZS8ONDVM&amp;psc=1" TargetMode="External"/><Relationship Id="rId20" Type="http://schemas.openxmlformats.org/officeDocument/2006/relationships/hyperlink" Target="https://www.jameco.com/webapp/wcs/stores/servlet/ProductDisplay?storeId=10001&amp;langId=-1&amp;catalogId=10001&amp;pa=27861&amp;productId=27861" TargetMode="External"/><Relationship Id="rId21" Type="http://schemas.openxmlformats.org/officeDocument/2006/relationships/hyperlink" Target="https://www.jameco.com/webapp/wcs/stores/servlet/ProductDisplay?storeId=10001&amp;langId=-1&amp;catalogId=10001&amp;pa=102613&amp;productId=102613" TargetMode="External"/><Relationship Id="rId22" Type="http://schemas.openxmlformats.org/officeDocument/2006/relationships/hyperlink" Target="https://www.jameco.com/webapp/wcs/stores/servlet/ProductDisplay?storeId=10001&amp;langId=-1&amp;catalogId=10001&amp;pa=45161&amp;productId=45161" TargetMode="External"/><Relationship Id="rId23" Type="http://schemas.openxmlformats.org/officeDocument/2006/relationships/hyperlink" Target="https://jlcpcb.com/user-center/orderDetails/?batchNum=W202307020146226&amp;type=myOrdersBatchSecendLevelRecord&amp;batchOrderStatus=4&amp;batchBookingStatus=null&amp;orderType=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6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12.5" style="1" customWidth="1"/>
    <col min="3" max="5" width="17.6719" style="1" customWidth="1"/>
    <col min="6" max="6" width="11.3516" style="1" customWidth="1"/>
    <col min="7" max="7" width="31.8516" style="1" customWidth="1"/>
    <col min="8" max="8" width="8.17188" style="1" customWidth="1"/>
    <col min="9" max="16384" width="8.3515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</row>
    <row r="2" ht="20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5</v>
      </c>
      <c r="G2" t="s" s="5">
        <v>6</v>
      </c>
      <c r="H2" t="s" s="5">
        <v>7</v>
      </c>
    </row>
    <row r="3" ht="20.25" customHeight="1">
      <c r="A3" s="6">
        <v>1</v>
      </c>
      <c r="B3" t="s" s="7">
        <v>8</v>
      </c>
      <c r="C3" s="8">
        <v>0.1598</v>
      </c>
      <c r="D3" s="8">
        <f>C3*H3</f>
        <v>0.1598</v>
      </c>
      <c r="E3" t="s" s="9">
        <v>9</v>
      </c>
      <c r="F3" t="s" s="9">
        <v>10</v>
      </c>
      <c r="G3" t="s" s="9">
        <v>11</v>
      </c>
      <c r="H3" s="8">
        <v>1</v>
      </c>
    </row>
    <row r="4" ht="20.05" customHeight="1">
      <c r="A4" s="10">
        <v>2</v>
      </c>
      <c r="B4" t="s" s="11">
        <v>8</v>
      </c>
      <c r="C4" s="12">
        <v>0.1398</v>
      </c>
      <c r="D4" s="12">
        <f>C4*H4</f>
        <v>0.1398</v>
      </c>
      <c r="E4" t="s" s="13">
        <v>12</v>
      </c>
      <c r="F4" t="s" s="13">
        <v>13</v>
      </c>
      <c r="G4" t="s" s="13">
        <v>14</v>
      </c>
      <c r="H4" s="12">
        <v>1</v>
      </c>
    </row>
    <row r="5" ht="20.05" customHeight="1">
      <c r="A5" s="10">
        <v>3</v>
      </c>
      <c r="B5" t="s" s="11">
        <v>8</v>
      </c>
      <c r="C5" s="12">
        <v>0.1598</v>
      </c>
      <c r="D5" s="12">
        <f>C5*H5</f>
        <v>0.1598</v>
      </c>
      <c r="E5" t="s" s="13">
        <v>15</v>
      </c>
      <c r="F5" t="s" s="13">
        <v>16</v>
      </c>
      <c r="G5" t="s" s="13">
        <v>17</v>
      </c>
      <c r="H5" s="12">
        <v>1</v>
      </c>
    </row>
    <row r="6" ht="20.05" customHeight="1">
      <c r="A6" s="10">
        <v>4</v>
      </c>
      <c r="B6" t="s" s="11">
        <v>8</v>
      </c>
      <c r="C6" s="12">
        <v>4.495</v>
      </c>
      <c r="D6" s="12">
        <f>C6*H6</f>
        <v>4.495</v>
      </c>
      <c r="E6" t="s" s="13">
        <v>18</v>
      </c>
      <c r="F6" t="s" s="13">
        <v>19</v>
      </c>
      <c r="G6" t="s" s="13">
        <v>18</v>
      </c>
      <c r="H6" s="12">
        <v>1</v>
      </c>
    </row>
    <row r="7" ht="20.05" customHeight="1">
      <c r="A7" s="10">
        <v>5</v>
      </c>
      <c r="B7" t="s" s="11">
        <v>8</v>
      </c>
      <c r="C7" s="12">
        <v>0.399</v>
      </c>
      <c r="D7" s="12">
        <f>C7*H7</f>
        <v>1.197</v>
      </c>
      <c r="E7" t="s" s="13">
        <v>20</v>
      </c>
      <c r="F7" t="s" s="13">
        <v>21</v>
      </c>
      <c r="G7" t="s" s="13">
        <v>22</v>
      </c>
      <c r="H7" s="12">
        <v>3</v>
      </c>
    </row>
    <row r="8" ht="20.05" customHeight="1">
      <c r="A8" s="10">
        <v>6</v>
      </c>
      <c r="B8" t="s" s="11">
        <v>8</v>
      </c>
      <c r="C8" s="12">
        <v>0.399</v>
      </c>
      <c r="D8" s="12">
        <f>C8*H8</f>
        <v>1.596</v>
      </c>
      <c r="E8" t="s" s="13">
        <v>23</v>
      </c>
      <c r="F8" t="s" s="13">
        <v>24</v>
      </c>
      <c r="G8" t="s" s="13">
        <v>22</v>
      </c>
      <c r="H8" s="12">
        <v>4</v>
      </c>
    </row>
    <row r="9" ht="20.05" customHeight="1">
      <c r="A9" s="10">
        <v>7</v>
      </c>
      <c r="B9" t="s" s="11">
        <v>25</v>
      </c>
      <c r="C9" s="12">
        <v>4.95</v>
      </c>
      <c r="D9" s="12">
        <f>C9*H9</f>
        <v>4.95</v>
      </c>
      <c r="E9" s="12">
        <v>62256</v>
      </c>
      <c r="F9" t="s" s="13">
        <v>26</v>
      </c>
      <c r="G9" t="s" s="13">
        <v>27</v>
      </c>
      <c r="H9" s="12">
        <v>1</v>
      </c>
    </row>
    <row r="10" ht="20.05" customHeight="1">
      <c r="A10" s="10">
        <v>8</v>
      </c>
      <c r="B10" t="s" s="11">
        <v>8</v>
      </c>
      <c r="C10" s="12">
        <v>0.126</v>
      </c>
      <c r="D10" s="12">
        <f>C10*H10</f>
        <v>0.126</v>
      </c>
      <c r="E10" t="s" s="13">
        <v>28</v>
      </c>
      <c r="F10" t="s" s="13">
        <v>29</v>
      </c>
      <c r="G10" t="s" s="13">
        <v>30</v>
      </c>
      <c r="H10" s="12">
        <v>1</v>
      </c>
    </row>
    <row r="11" ht="20.05" customHeight="1">
      <c r="A11" s="10">
        <v>9</v>
      </c>
      <c r="B11" t="s" s="11">
        <v>8</v>
      </c>
      <c r="C11" s="12">
        <v>0.0686875</v>
      </c>
      <c r="D11" s="12">
        <f>C11*H11</f>
        <v>0.0686875</v>
      </c>
      <c r="E11" t="s" s="13">
        <v>31</v>
      </c>
      <c r="F11" t="s" s="13">
        <v>32</v>
      </c>
      <c r="G11" t="s" s="13">
        <v>33</v>
      </c>
      <c r="H11" s="12">
        <v>1</v>
      </c>
    </row>
    <row r="12" ht="20.05" customHeight="1">
      <c r="A12" s="10">
        <v>10</v>
      </c>
      <c r="B12" t="s" s="11">
        <v>8</v>
      </c>
      <c r="C12" s="12">
        <v>0.399</v>
      </c>
      <c r="D12" s="12">
        <f>C12*H12</f>
        <v>0.399</v>
      </c>
      <c r="E12" t="s" s="13">
        <v>34</v>
      </c>
      <c r="F12" t="s" s="13">
        <v>35</v>
      </c>
      <c r="G12" t="s" s="13">
        <v>22</v>
      </c>
      <c r="H12" s="12">
        <v>1</v>
      </c>
    </row>
    <row r="13" ht="20.05" customHeight="1">
      <c r="A13" s="10">
        <v>11</v>
      </c>
      <c r="B13" t="s" s="11">
        <v>8</v>
      </c>
      <c r="C13" s="12">
        <v>0.0914</v>
      </c>
      <c r="D13" s="12">
        <f>C13*H13</f>
        <v>0.1828</v>
      </c>
      <c r="E13" t="s" s="13">
        <v>36</v>
      </c>
      <c r="F13" t="s" s="13">
        <v>37</v>
      </c>
      <c r="G13" t="s" s="13">
        <v>38</v>
      </c>
      <c r="H13" s="12">
        <v>2</v>
      </c>
    </row>
    <row r="14" ht="20.05" customHeight="1">
      <c r="A14" s="10">
        <v>12</v>
      </c>
      <c r="B14" t="s" s="11">
        <v>8</v>
      </c>
      <c r="C14" s="12">
        <v>4.495</v>
      </c>
      <c r="D14" s="12">
        <f>C14*H14</f>
        <v>4.495</v>
      </c>
      <c r="E14" t="s" s="13">
        <v>39</v>
      </c>
      <c r="F14" t="s" s="13">
        <v>40</v>
      </c>
      <c r="G14" t="s" s="13">
        <v>41</v>
      </c>
      <c r="H14" s="12">
        <v>1</v>
      </c>
    </row>
    <row r="15" ht="20.05" customHeight="1">
      <c r="A15" s="10">
        <v>13</v>
      </c>
      <c r="B15" t="s" s="11">
        <v>8</v>
      </c>
      <c r="C15" s="12">
        <v>0.0599</v>
      </c>
      <c r="D15" s="12">
        <f>C15*H15</f>
        <v>0.1797</v>
      </c>
      <c r="E15" t="s" s="13">
        <v>42</v>
      </c>
      <c r="F15" t="s" s="13">
        <v>43</v>
      </c>
      <c r="G15" t="s" s="13">
        <v>44</v>
      </c>
      <c r="H15" s="12">
        <v>3</v>
      </c>
    </row>
    <row r="16" ht="20.05" customHeight="1">
      <c r="A16" s="10">
        <v>14</v>
      </c>
      <c r="B16" t="s" s="11">
        <v>8</v>
      </c>
      <c r="C16" s="12">
        <v>1.12375</v>
      </c>
      <c r="D16" s="12">
        <f>C16*H16</f>
        <v>1.12375</v>
      </c>
      <c r="E16" t="s" s="13">
        <v>45</v>
      </c>
      <c r="F16" t="s" s="13">
        <v>46</v>
      </c>
      <c r="G16" t="s" s="13">
        <v>47</v>
      </c>
      <c r="H16" s="12">
        <v>1</v>
      </c>
    </row>
    <row r="17" ht="20.05" customHeight="1">
      <c r="A17" s="10">
        <v>15</v>
      </c>
      <c r="B17" t="s" s="11">
        <v>25</v>
      </c>
      <c r="C17" s="12">
        <v>9.949999999999999</v>
      </c>
      <c r="D17" s="12">
        <f>C17*H17</f>
        <v>9.949999999999999</v>
      </c>
      <c r="E17" t="s" s="13">
        <v>48</v>
      </c>
      <c r="F17" t="s" s="13">
        <v>49</v>
      </c>
      <c r="G17" t="s" s="13">
        <v>48</v>
      </c>
      <c r="H17" s="12">
        <v>1</v>
      </c>
    </row>
    <row r="18" ht="20.05" customHeight="1">
      <c r="A18" s="10">
        <v>16</v>
      </c>
      <c r="B18" t="s" s="11">
        <v>25</v>
      </c>
      <c r="C18" s="12">
        <v>14.95</v>
      </c>
      <c r="D18" s="12">
        <f>C18*H18</f>
        <v>14.95</v>
      </c>
      <c r="E18" t="s" s="13">
        <v>50</v>
      </c>
      <c r="F18" t="s" s="13">
        <v>51</v>
      </c>
      <c r="G18" t="s" s="13">
        <v>52</v>
      </c>
      <c r="H18" s="12">
        <v>1</v>
      </c>
    </row>
    <row r="19" ht="20.05" customHeight="1">
      <c r="A19" s="10">
        <v>17</v>
      </c>
      <c r="B19" t="s" s="11">
        <v>25</v>
      </c>
      <c r="C19" s="12">
        <v>9.949999999999999</v>
      </c>
      <c r="D19" s="12">
        <f>C19*H19</f>
        <v>9.949999999999999</v>
      </c>
      <c r="E19" t="s" s="13">
        <v>53</v>
      </c>
      <c r="F19" t="s" s="13">
        <v>54</v>
      </c>
      <c r="G19" t="s" s="13">
        <v>55</v>
      </c>
      <c r="H19" s="12">
        <v>1</v>
      </c>
    </row>
    <row r="20" ht="20.05" customHeight="1">
      <c r="A20" s="10">
        <v>18</v>
      </c>
      <c r="B20" t="s" s="11">
        <v>56</v>
      </c>
      <c r="C20" s="12">
        <v>7.27</v>
      </c>
      <c r="D20" s="12">
        <f>C20*H20</f>
        <v>7.27</v>
      </c>
      <c r="E20" t="s" s="13">
        <v>57</v>
      </c>
      <c r="F20" t="s" s="13">
        <v>58</v>
      </c>
      <c r="G20" t="s" s="13">
        <v>59</v>
      </c>
      <c r="H20" s="12">
        <v>1</v>
      </c>
    </row>
    <row r="21" ht="20.05" customHeight="1">
      <c r="A21" s="10">
        <v>19</v>
      </c>
      <c r="B21" t="s" s="11">
        <v>8</v>
      </c>
      <c r="C21" s="12">
        <v>2.9966666667</v>
      </c>
      <c r="D21" s="12">
        <f>C21*H21</f>
        <v>2.9966666667</v>
      </c>
      <c r="E21" t="s" s="13">
        <v>60</v>
      </c>
      <c r="F21" t="s" s="13">
        <v>61</v>
      </c>
      <c r="G21" t="s" s="13">
        <v>62</v>
      </c>
      <c r="H21" s="12">
        <v>1</v>
      </c>
    </row>
    <row r="22" ht="20.05" customHeight="1">
      <c r="A22" s="10">
        <v>20</v>
      </c>
      <c r="B22" t="s" s="11">
        <v>25</v>
      </c>
      <c r="C22" s="12">
        <v>2.49</v>
      </c>
      <c r="D22" s="12">
        <f>C22*H22</f>
        <v>2.49</v>
      </c>
      <c r="E22" t="s" s="13">
        <v>63</v>
      </c>
      <c r="F22" t="s" s="13">
        <v>64</v>
      </c>
      <c r="G22" t="s" s="13">
        <v>65</v>
      </c>
      <c r="H22" s="12">
        <v>1</v>
      </c>
    </row>
    <row r="23" ht="20.05" customHeight="1">
      <c r="A23" s="10">
        <v>21</v>
      </c>
      <c r="B23" t="s" s="11">
        <v>25</v>
      </c>
      <c r="C23" s="12">
        <v>0.65</v>
      </c>
      <c r="D23" s="12">
        <f>C23*H23</f>
        <v>0.65</v>
      </c>
      <c r="E23" t="s" s="13">
        <v>66</v>
      </c>
      <c r="F23" t="s" s="13">
        <v>67</v>
      </c>
      <c r="G23" t="s" s="13">
        <v>68</v>
      </c>
      <c r="H23" s="12">
        <v>1</v>
      </c>
    </row>
    <row r="24" ht="20.05" customHeight="1">
      <c r="A24" s="10">
        <v>22</v>
      </c>
      <c r="B24" t="s" s="11">
        <v>25</v>
      </c>
      <c r="C24" s="12">
        <v>0.59</v>
      </c>
      <c r="D24" s="12">
        <f>C24*H24</f>
        <v>0.59</v>
      </c>
      <c r="E24" t="s" s="13">
        <v>69</v>
      </c>
      <c r="F24" t="s" s="13">
        <v>70</v>
      </c>
      <c r="G24" t="s" s="13">
        <v>71</v>
      </c>
      <c r="H24" s="12">
        <v>1</v>
      </c>
    </row>
    <row r="25" ht="22.35" customHeight="1">
      <c r="A25" s="14"/>
      <c r="B25" t="s" s="11">
        <v>72</v>
      </c>
      <c r="C25" s="15">
        <v>2.46</v>
      </c>
      <c r="D25" s="12">
        <f>C25*H25</f>
        <v>0</v>
      </c>
      <c r="E25" t="s" s="13">
        <v>73</v>
      </c>
      <c r="F25" s="16"/>
      <c r="G25" s="16"/>
      <c r="H25" s="16"/>
    </row>
    <row r="26" ht="22.35" customHeight="1">
      <c r="A26" s="14"/>
      <c r="B26" s="17"/>
      <c r="C26" s="18"/>
      <c r="D26" s="12">
        <f>ROUND(SUM(D3:D25),2)</f>
        <v>68.12</v>
      </c>
      <c r="E26" s="16"/>
      <c r="F26" s="16"/>
      <c r="G26" s="16"/>
      <c r="H26" s="16"/>
    </row>
  </sheetData>
  <mergeCells count="1">
    <mergeCell ref="A1:H1"/>
  </mergeCells>
  <hyperlinks>
    <hyperlink ref="B3" r:id="rId1" location="" tooltip="" display="Amazon"/>
    <hyperlink ref="B4" r:id="rId2" location="" tooltip="" display="Amazon"/>
    <hyperlink ref="B5" r:id="rId3" location="" tooltip="" display="Amazon"/>
    <hyperlink ref="B6" r:id="rId4" location="" tooltip="" display="Amazon"/>
    <hyperlink ref="B7" r:id="rId5" location="" tooltip="" display="Amazon"/>
    <hyperlink ref="B8" r:id="rId6" location="" tooltip="" display="Amazon"/>
    <hyperlink ref="B9" r:id="rId7" location="" tooltip="" display="Jameco"/>
    <hyperlink ref="B10" r:id="rId8" location="" tooltip="" display="Amazon"/>
    <hyperlink ref="B11" r:id="rId9" location="" tooltip="" display="Amazon"/>
    <hyperlink ref="B12" r:id="rId10" location="" tooltip="" display="Amazon"/>
    <hyperlink ref="B13" r:id="rId11" location="" tooltip="" display="Amazon"/>
    <hyperlink ref="B14" r:id="rId12" location="" tooltip="" display="Amazon"/>
    <hyperlink ref="B15" r:id="rId13" location="" tooltip="" display="Amazon"/>
    <hyperlink ref="B16" r:id="rId14" location="" tooltip="" display="Amazon"/>
    <hyperlink ref="B17" r:id="rId15" location="" tooltip="" display="Jameco"/>
    <hyperlink ref="B18" r:id="rId16" location="" tooltip="" display="Jameco"/>
    <hyperlink ref="B19" r:id="rId17" location="" tooltip="" display="Jameco"/>
    <hyperlink ref="B20" r:id="rId18" location="" tooltip="" display="Mouser"/>
    <hyperlink ref="B21" r:id="rId19" location="" tooltip="" display="Amazon"/>
    <hyperlink ref="B22" r:id="rId20" location="" tooltip="" display="Jameco"/>
    <hyperlink ref="B23" r:id="rId21" location="" tooltip="" display="Jameco"/>
    <hyperlink ref="B24" r:id="rId22" location="" tooltip="" display="Jameco"/>
    <hyperlink ref="B25" r:id="rId23" location="" tooltip="" display="JLCPCB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