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erson\Desktop\Itaú\Comunidade Infra de Canais Físicos\Projetos\IBS 360\data\"/>
    </mc:Choice>
  </mc:AlternateContent>
  <bookViews>
    <workbookView xWindow="0" yWindow="0" windowWidth="16815" windowHeight="6855" firstSheet="2" activeTab="3"/>
  </bookViews>
  <sheets>
    <sheet name="PATRIMONIO" sheetId="1" r:id="rId1"/>
    <sheet name="SEGURANCA_VISTORIA_PF" sheetId="2" r:id="rId2"/>
    <sheet name="PESO_PATRIMONIO" sheetId="4" r:id="rId3"/>
    <sheet name="PESO_VISTORIA_PF" sheetId="6" r:id="rId4"/>
    <sheet name="Plan3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3" l="1"/>
  <c r="J10" i="3"/>
  <c r="J11" i="3"/>
  <c r="J12" i="3"/>
  <c r="J8" i="3"/>
  <c r="O3" i="3"/>
  <c r="P3" i="3" s="1"/>
  <c r="O4" i="3"/>
  <c r="O5" i="3"/>
  <c r="O2" i="3"/>
  <c r="P4" i="3" l="1"/>
  <c r="P2" i="3"/>
  <c r="P5" i="3"/>
  <c r="D2" i="3"/>
  <c r="D1" i="3"/>
  <c r="B2" i="3"/>
  <c r="B1" i="3"/>
</calcChain>
</file>

<file path=xl/sharedStrings.xml><?xml version="1.0" encoding="utf-8"?>
<sst xmlns="http://schemas.openxmlformats.org/spreadsheetml/2006/main" count="172" uniqueCount="47">
  <si>
    <t>AGENCIA</t>
  </si>
  <si>
    <t>PROPRIEDADE</t>
  </si>
  <si>
    <t>VALOR  DE ALUGUEL</t>
  </si>
  <si>
    <t>ORGÃO PÚBLICO</t>
  </si>
  <si>
    <t>TIPO DE IMÓVEL</t>
  </si>
  <si>
    <t>PRÓPRIO</t>
  </si>
  <si>
    <t>TERCEIRO</t>
  </si>
  <si>
    <t>CIDADE</t>
  </si>
  <si>
    <t>ESTADO</t>
  </si>
  <si>
    <t>BAIRRO</t>
  </si>
  <si>
    <t>SP</t>
  </si>
  <si>
    <t>SÃO PAULO</t>
  </si>
  <si>
    <t>BELA VISTA</t>
  </si>
  <si>
    <t>PERCENTUAL ACIMA/ABAIXO DO VALOR DE MERCADO (%)</t>
  </si>
  <si>
    <t>NÃO</t>
  </si>
  <si>
    <t>RUA</t>
  </si>
  <si>
    <t>RJ</t>
  </si>
  <si>
    <t>RIO DE JANEIRO</t>
  </si>
  <si>
    <t>COPACABANA</t>
  </si>
  <si>
    <t>SHOPPING</t>
  </si>
  <si>
    <t>GUARULHOS</t>
  </si>
  <si>
    <t>SIM</t>
  </si>
  <si>
    <t>IMÓVEL COMPARTILHADO</t>
  </si>
  <si>
    <t>Tipo de Imóvel</t>
  </si>
  <si>
    <t>Acesso e Logística</t>
  </si>
  <si>
    <t>Regulamentações Locais</t>
  </si>
  <si>
    <t>Fluxo de Pessoas</t>
  </si>
  <si>
    <t>Manutenção e Conservação</t>
  </si>
  <si>
    <t>Risco de Segurança</t>
  </si>
  <si>
    <t>Score Total</t>
  </si>
  <si>
    <t>Rua</t>
  </si>
  <si>
    <t>Shopping</t>
  </si>
  <si>
    <t>Imóvel Histórico</t>
  </si>
  <si>
    <t>Imóvel em Área Comercial</t>
  </si>
  <si>
    <t>COLUNA</t>
  </si>
  <si>
    <t>PESO</t>
  </si>
  <si>
    <t>CATEGORIA</t>
  </si>
  <si>
    <t>DATA_VISTORIA</t>
  </si>
  <si>
    <t>STATUS</t>
  </si>
  <si>
    <t>COUNT</t>
  </si>
  <si>
    <t>REVERTIDA</t>
  </si>
  <si>
    <t>REJEITADA</t>
  </si>
  <si>
    <t>APROVADO</t>
  </si>
  <si>
    <t>TEMPO</t>
  </si>
  <si>
    <t>EXPONENCIAL</t>
  </si>
  <si>
    <t>REPROVADA</t>
  </si>
  <si>
    <t>REVERSAO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</si>
</sst>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B1" sqref="B1"/>
    </sheetView>
  </sheetViews>
  <sheetFormatPr defaultRowHeight="15" x14ac:dyDescent="0.25"/>
  <cols>
    <col min="1" max="1" width="9" style="1" bestFit="1" customWidth="1"/>
    <col min="2" max="2" width="13.5703125" style="1" bestFit="1" customWidth="1"/>
    <col min="3" max="3" width="18.7109375" style="1" bestFit="1" customWidth="1"/>
    <col min="4" max="6" width="18.7109375" style="1" customWidth="1"/>
    <col min="7" max="7" width="53" style="1" bestFit="1" customWidth="1"/>
    <col min="8" max="8" width="15.7109375" style="1" bestFit="1" customWidth="1"/>
    <col min="9" max="9" width="15.28515625" style="1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7</v>
      </c>
      <c r="F1" s="1" t="s">
        <v>9</v>
      </c>
      <c r="G1" s="1" t="s">
        <v>13</v>
      </c>
      <c r="H1" s="1" t="s">
        <v>3</v>
      </c>
      <c r="I1" s="1" t="s">
        <v>4</v>
      </c>
      <c r="J1" s="1" t="s">
        <v>22</v>
      </c>
    </row>
    <row r="2" spans="1:10" x14ac:dyDescent="0.25">
      <c r="A2" s="1">
        <v>1</v>
      </c>
      <c r="B2" s="1" t="s">
        <v>5</v>
      </c>
      <c r="D2" s="1" t="s">
        <v>16</v>
      </c>
      <c r="E2" s="1" t="s">
        <v>17</v>
      </c>
      <c r="F2" s="1" t="s">
        <v>18</v>
      </c>
      <c r="H2" s="1" t="s">
        <v>14</v>
      </c>
      <c r="I2" s="1" t="s">
        <v>15</v>
      </c>
      <c r="J2" s="1" t="s">
        <v>21</v>
      </c>
    </row>
    <row r="3" spans="1:10" x14ac:dyDescent="0.25">
      <c r="A3" s="1">
        <v>2</v>
      </c>
      <c r="B3" s="1" t="s">
        <v>6</v>
      </c>
      <c r="C3" s="1">
        <v>4000</v>
      </c>
      <c r="D3" s="1" t="s">
        <v>10</v>
      </c>
      <c r="E3" s="1" t="s">
        <v>11</v>
      </c>
      <c r="F3" s="1" t="s">
        <v>12</v>
      </c>
      <c r="G3" s="1">
        <v>-20</v>
      </c>
      <c r="H3" s="1" t="s">
        <v>14</v>
      </c>
      <c r="I3" s="1" t="s">
        <v>15</v>
      </c>
      <c r="J3" s="1" t="s">
        <v>14</v>
      </c>
    </row>
    <row r="4" spans="1:10" x14ac:dyDescent="0.25">
      <c r="A4" s="1">
        <v>3</v>
      </c>
      <c r="B4" s="1" t="s">
        <v>6</v>
      </c>
      <c r="C4" s="1">
        <v>8000</v>
      </c>
      <c r="D4" s="1" t="s">
        <v>16</v>
      </c>
      <c r="E4" s="1" t="s">
        <v>11</v>
      </c>
      <c r="F4" s="1" t="s">
        <v>18</v>
      </c>
      <c r="G4" s="1">
        <v>30</v>
      </c>
      <c r="H4" s="1" t="s">
        <v>14</v>
      </c>
      <c r="I4" s="1" t="s">
        <v>19</v>
      </c>
      <c r="J4" s="1" t="s">
        <v>21</v>
      </c>
    </row>
    <row r="5" spans="1:10" x14ac:dyDescent="0.25">
      <c r="A5" s="1">
        <v>4</v>
      </c>
      <c r="B5" s="1" t="s">
        <v>6</v>
      </c>
      <c r="C5" s="1">
        <v>4300</v>
      </c>
      <c r="D5" s="1" t="s">
        <v>10</v>
      </c>
      <c r="E5" s="1" t="s">
        <v>20</v>
      </c>
      <c r="F5" s="1" t="s">
        <v>20</v>
      </c>
      <c r="G5" s="1">
        <v>-20</v>
      </c>
      <c r="H5" s="1" t="s">
        <v>21</v>
      </c>
      <c r="I5" s="1" t="s">
        <v>15</v>
      </c>
      <c r="J5" s="1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B1" sqref="B1"/>
    </sheetView>
  </sheetViews>
  <sheetFormatPr defaultRowHeight="15" x14ac:dyDescent="0.25"/>
  <cols>
    <col min="1" max="4" width="27" style="1" customWidth="1"/>
  </cols>
  <sheetData>
    <row r="1" spans="1:4" x14ac:dyDescent="0.25">
      <c r="A1" s="1" t="s">
        <v>0</v>
      </c>
      <c r="B1" s="1" t="s">
        <v>37</v>
      </c>
      <c r="C1" s="1" t="s">
        <v>38</v>
      </c>
      <c r="D1" s="1" t="s">
        <v>39</v>
      </c>
    </row>
    <row r="2" spans="1:4" x14ac:dyDescent="0.25">
      <c r="A2" s="1">
        <v>0</v>
      </c>
      <c r="B2" s="6">
        <v>44927</v>
      </c>
      <c r="C2" s="1" t="s">
        <v>40</v>
      </c>
      <c r="D2" s="1">
        <v>1</v>
      </c>
    </row>
    <row r="3" spans="1:4" x14ac:dyDescent="0.25">
      <c r="A3" s="1">
        <v>2</v>
      </c>
      <c r="B3" s="6">
        <v>44934.373737373717</v>
      </c>
      <c r="C3" s="1" t="s">
        <v>41</v>
      </c>
      <c r="D3" s="1">
        <v>9</v>
      </c>
    </row>
    <row r="4" spans="1:4" x14ac:dyDescent="0.25">
      <c r="A4" s="1">
        <v>3</v>
      </c>
      <c r="B4" s="6">
        <v>44941.747474747463</v>
      </c>
      <c r="C4" s="1" t="s">
        <v>40</v>
      </c>
      <c r="D4" s="1">
        <v>8</v>
      </c>
    </row>
    <row r="5" spans="1:4" x14ac:dyDescent="0.25">
      <c r="A5" s="1">
        <v>3</v>
      </c>
      <c r="B5" s="6">
        <v>44949.121212121201</v>
      </c>
      <c r="C5" s="1" t="s">
        <v>40</v>
      </c>
      <c r="D5" s="1">
        <v>5</v>
      </c>
    </row>
    <row r="6" spans="1:4" x14ac:dyDescent="0.25">
      <c r="A6" s="1">
        <v>9</v>
      </c>
      <c r="B6" s="6">
        <v>44956.49494949494</v>
      </c>
      <c r="C6" s="1" t="s">
        <v>41</v>
      </c>
      <c r="D6" s="1">
        <v>9</v>
      </c>
    </row>
    <row r="7" spans="1:4" x14ac:dyDescent="0.25">
      <c r="A7" s="1">
        <v>1</v>
      </c>
      <c r="B7" s="6">
        <v>44963.868686868678</v>
      </c>
      <c r="C7" s="1" t="s">
        <v>42</v>
      </c>
      <c r="D7" s="1">
        <v>9</v>
      </c>
    </row>
    <row r="8" spans="1:4" x14ac:dyDescent="0.25">
      <c r="A8" s="1">
        <v>8</v>
      </c>
      <c r="B8" s="6">
        <v>44971.242424242417</v>
      </c>
      <c r="C8" s="1" t="s">
        <v>41</v>
      </c>
      <c r="D8" s="1">
        <v>6</v>
      </c>
    </row>
    <row r="9" spans="1:4" x14ac:dyDescent="0.25">
      <c r="A9" s="1">
        <v>0</v>
      </c>
      <c r="B9" s="6">
        <v>44978.616161616163</v>
      </c>
      <c r="C9" s="1" t="s">
        <v>41</v>
      </c>
      <c r="D9" s="1">
        <v>2</v>
      </c>
    </row>
    <row r="10" spans="1:4" x14ac:dyDescent="0.25">
      <c r="A10" s="1">
        <v>5</v>
      </c>
      <c r="B10" s="6">
        <v>44985.989898989887</v>
      </c>
      <c r="C10" s="1" t="s">
        <v>41</v>
      </c>
      <c r="D10" s="1">
        <v>6</v>
      </c>
    </row>
    <row r="11" spans="1:4" x14ac:dyDescent="0.25">
      <c r="A11" s="1">
        <v>6</v>
      </c>
      <c r="B11" s="6">
        <v>44993.363636363632</v>
      </c>
      <c r="C11" s="1" t="s">
        <v>40</v>
      </c>
      <c r="D11" s="1">
        <v>5</v>
      </c>
    </row>
    <row r="12" spans="1:4" x14ac:dyDescent="0.25">
      <c r="A12" s="1">
        <v>3</v>
      </c>
      <c r="B12" s="6">
        <v>45000.737373737371</v>
      </c>
      <c r="C12" s="1" t="s">
        <v>41</v>
      </c>
      <c r="D12" s="1">
        <v>7</v>
      </c>
    </row>
    <row r="13" spans="1:4" x14ac:dyDescent="0.25">
      <c r="A13" s="1">
        <v>2</v>
      </c>
      <c r="B13" s="6">
        <v>45008.111111111109</v>
      </c>
      <c r="C13" s="1" t="s">
        <v>40</v>
      </c>
      <c r="D13" s="1">
        <v>9</v>
      </c>
    </row>
    <row r="14" spans="1:4" x14ac:dyDescent="0.25">
      <c r="A14" s="1">
        <v>8</v>
      </c>
      <c r="B14" s="6">
        <v>45015.484848484841</v>
      </c>
      <c r="C14" s="1" t="s">
        <v>41</v>
      </c>
      <c r="D14" s="1">
        <v>2</v>
      </c>
    </row>
    <row r="15" spans="1:4" x14ac:dyDescent="0.25">
      <c r="A15" s="1">
        <v>8</v>
      </c>
      <c r="B15" s="6">
        <v>45022.858585858579</v>
      </c>
      <c r="C15" s="1" t="s">
        <v>42</v>
      </c>
      <c r="D15" s="1">
        <v>2</v>
      </c>
    </row>
    <row r="16" spans="1:4" x14ac:dyDescent="0.25">
      <c r="A16" s="1">
        <v>6</v>
      </c>
      <c r="B16" s="6">
        <v>45030.232323232318</v>
      </c>
      <c r="C16" s="1" t="s">
        <v>42</v>
      </c>
      <c r="D16" s="1">
        <v>10</v>
      </c>
    </row>
    <row r="17" spans="1:4" x14ac:dyDescent="0.25">
      <c r="A17" s="1">
        <v>2</v>
      </c>
      <c r="B17" s="6">
        <v>45037.606060606056</v>
      </c>
      <c r="C17" s="1" t="s">
        <v>42</v>
      </c>
      <c r="D17" s="1">
        <v>4</v>
      </c>
    </row>
    <row r="18" spans="1:4" x14ac:dyDescent="0.25">
      <c r="A18" s="1">
        <v>3</v>
      </c>
      <c r="B18" s="6">
        <v>45044.979797979788</v>
      </c>
      <c r="C18" s="1" t="s">
        <v>42</v>
      </c>
      <c r="D18" s="1">
        <v>9</v>
      </c>
    </row>
    <row r="19" spans="1:4" x14ac:dyDescent="0.25">
      <c r="A19" s="1">
        <v>6</v>
      </c>
      <c r="B19" s="6">
        <v>45052.353535353534</v>
      </c>
      <c r="C19" s="1" t="s">
        <v>42</v>
      </c>
      <c r="D19" s="1">
        <v>8</v>
      </c>
    </row>
    <row r="20" spans="1:4" x14ac:dyDescent="0.25">
      <c r="A20" s="1">
        <v>8</v>
      </c>
      <c r="B20" s="6">
        <v>45059.727272727272</v>
      </c>
      <c r="C20" s="1" t="s">
        <v>40</v>
      </c>
      <c r="D20" s="1">
        <v>6</v>
      </c>
    </row>
    <row r="21" spans="1:4" x14ac:dyDescent="0.25">
      <c r="A21" s="1">
        <v>6</v>
      </c>
      <c r="B21" s="6">
        <v>45067.101010101003</v>
      </c>
      <c r="C21" s="1" t="s">
        <v>42</v>
      </c>
      <c r="D21" s="1">
        <v>6</v>
      </c>
    </row>
    <row r="22" spans="1:4" x14ac:dyDescent="0.25">
      <c r="A22" s="1">
        <v>6</v>
      </c>
      <c r="B22" s="6">
        <v>45074.474747474742</v>
      </c>
      <c r="C22" s="1" t="s">
        <v>42</v>
      </c>
      <c r="D22" s="1">
        <v>9</v>
      </c>
    </row>
    <row r="23" spans="1:4" x14ac:dyDescent="0.25">
      <c r="A23" s="1">
        <v>10</v>
      </c>
      <c r="B23" s="6">
        <v>45081.84848484848</v>
      </c>
      <c r="C23" s="1" t="s">
        <v>42</v>
      </c>
      <c r="D23" s="1">
        <v>5</v>
      </c>
    </row>
    <row r="24" spans="1:4" x14ac:dyDescent="0.25">
      <c r="A24" s="1">
        <v>4</v>
      </c>
      <c r="B24" s="6">
        <v>45089.222222222219</v>
      </c>
      <c r="C24" s="1" t="s">
        <v>40</v>
      </c>
      <c r="D24" s="1">
        <v>1</v>
      </c>
    </row>
    <row r="25" spans="1:4" x14ac:dyDescent="0.25">
      <c r="A25" s="1">
        <v>0</v>
      </c>
      <c r="B25" s="6">
        <v>45096.59595959595</v>
      </c>
      <c r="C25" s="1" t="s">
        <v>40</v>
      </c>
      <c r="D25" s="1">
        <v>5</v>
      </c>
    </row>
    <row r="26" spans="1:4" x14ac:dyDescent="0.25">
      <c r="A26" s="1">
        <v>9</v>
      </c>
      <c r="B26" s="6">
        <v>45103.969696969689</v>
      </c>
      <c r="C26" s="1" t="s">
        <v>41</v>
      </c>
      <c r="D26" s="1">
        <v>3</v>
      </c>
    </row>
    <row r="27" spans="1:4" x14ac:dyDescent="0.25">
      <c r="A27" s="1">
        <v>7</v>
      </c>
      <c r="B27" s="6">
        <v>45111.343434343427</v>
      </c>
      <c r="C27" s="1" t="s">
        <v>40</v>
      </c>
      <c r="D27" s="1">
        <v>6</v>
      </c>
    </row>
    <row r="28" spans="1:4" x14ac:dyDescent="0.25">
      <c r="A28" s="1">
        <v>8</v>
      </c>
      <c r="B28" s="6">
        <v>45118.717171717173</v>
      </c>
      <c r="C28" s="1" t="s">
        <v>40</v>
      </c>
      <c r="D28" s="1">
        <v>8</v>
      </c>
    </row>
    <row r="29" spans="1:4" x14ac:dyDescent="0.25">
      <c r="A29" s="1">
        <v>8</v>
      </c>
      <c r="B29" s="6">
        <v>45126.090909090897</v>
      </c>
      <c r="C29" s="1" t="s">
        <v>40</v>
      </c>
      <c r="D29" s="1">
        <v>5</v>
      </c>
    </row>
    <row r="30" spans="1:4" x14ac:dyDescent="0.25">
      <c r="A30" s="1">
        <v>5</v>
      </c>
      <c r="B30" s="6">
        <v>45133.464646464643</v>
      </c>
      <c r="C30" s="1" t="s">
        <v>40</v>
      </c>
      <c r="D30" s="1">
        <v>8</v>
      </c>
    </row>
    <row r="31" spans="1:4" x14ac:dyDescent="0.25">
      <c r="A31" s="1">
        <v>4</v>
      </c>
      <c r="B31" s="6">
        <v>45140.838383838382</v>
      </c>
      <c r="C31" s="1" t="s">
        <v>41</v>
      </c>
      <c r="D31" s="1">
        <v>6</v>
      </c>
    </row>
    <row r="32" spans="1:4" x14ac:dyDescent="0.25">
      <c r="A32" s="1">
        <v>1</v>
      </c>
      <c r="B32" s="6">
        <v>45148.21212121212</v>
      </c>
      <c r="C32" s="1" t="s">
        <v>40</v>
      </c>
      <c r="D32" s="1">
        <v>3</v>
      </c>
    </row>
    <row r="33" spans="1:4" x14ac:dyDescent="0.25">
      <c r="A33" s="1">
        <v>7</v>
      </c>
      <c r="B33" s="6">
        <v>45155.585858585859</v>
      </c>
      <c r="C33" s="1" t="s">
        <v>41</v>
      </c>
      <c r="D33" s="1">
        <v>3</v>
      </c>
    </row>
    <row r="34" spans="1:4" x14ac:dyDescent="0.25">
      <c r="A34" s="1">
        <v>0</v>
      </c>
      <c r="B34" s="6">
        <v>45162.959595959597</v>
      </c>
      <c r="C34" s="1" t="s">
        <v>42</v>
      </c>
      <c r="D34" s="1">
        <v>3</v>
      </c>
    </row>
    <row r="35" spans="1:4" x14ac:dyDescent="0.25">
      <c r="A35" s="1">
        <v>2</v>
      </c>
      <c r="B35" s="6">
        <v>45170.333333333343</v>
      </c>
      <c r="C35" s="1" t="s">
        <v>41</v>
      </c>
      <c r="D35" s="1">
        <v>1</v>
      </c>
    </row>
    <row r="36" spans="1:4" x14ac:dyDescent="0.25">
      <c r="A36" s="1">
        <v>5</v>
      </c>
      <c r="B36" s="6">
        <v>45177.70707070706</v>
      </c>
      <c r="C36" s="1" t="s">
        <v>42</v>
      </c>
      <c r="D36" s="1">
        <v>2</v>
      </c>
    </row>
    <row r="37" spans="1:4" x14ac:dyDescent="0.25">
      <c r="A37" s="1">
        <v>2</v>
      </c>
      <c r="B37" s="6">
        <v>45185.080808080798</v>
      </c>
      <c r="C37" s="1" t="s">
        <v>42</v>
      </c>
      <c r="D37" s="1">
        <v>3</v>
      </c>
    </row>
    <row r="38" spans="1:4" x14ac:dyDescent="0.25">
      <c r="A38" s="1">
        <v>5</v>
      </c>
      <c r="B38" s="6">
        <v>45192.454545454537</v>
      </c>
      <c r="C38" s="1" t="s">
        <v>42</v>
      </c>
      <c r="D38" s="1">
        <v>10</v>
      </c>
    </row>
    <row r="39" spans="1:4" x14ac:dyDescent="0.25">
      <c r="A39" s="1">
        <v>2</v>
      </c>
      <c r="B39" s="6">
        <v>45199.828282828283</v>
      </c>
      <c r="C39" s="1" t="s">
        <v>41</v>
      </c>
      <c r="D39" s="1">
        <v>6</v>
      </c>
    </row>
    <row r="40" spans="1:4" x14ac:dyDescent="0.25">
      <c r="A40" s="1">
        <v>1</v>
      </c>
      <c r="B40" s="6">
        <v>45207.202020202007</v>
      </c>
      <c r="C40" s="1" t="s">
        <v>42</v>
      </c>
      <c r="D40" s="1">
        <v>10</v>
      </c>
    </row>
    <row r="41" spans="1:4" x14ac:dyDescent="0.25">
      <c r="A41" s="1">
        <v>9</v>
      </c>
      <c r="B41" s="6">
        <v>45214.575757575753</v>
      </c>
      <c r="C41" s="1" t="s">
        <v>40</v>
      </c>
      <c r="D41" s="1">
        <v>4</v>
      </c>
    </row>
    <row r="42" spans="1:4" x14ac:dyDescent="0.25">
      <c r="A42" s="1">
        <v>8</v>
      </c>
      <c r="B42" s="6">
        <v>45221.949494949491</v>
      </c>
      <c r="C42" s="1" t="s">
        <v>40</v>
      </c>
      <c r="D42" s="1">
        <v>7</v>
      </c>
    </row>
    <row r="43" spans="1:4" x14ac:dyDescent="0.25">
      <c r="A43" s="1">
        <v>0</v>
      </c>
      <c r="B43" s="6">
        <v>45229.32323232323</v>
      </c>
      <c r="C43" s="1" t="s">
        <v>40</v>
      </c>
      <c r="D43" s="1">
        <v>8</v>
      </c>
    </row>
    <row r="44" spans="1:4" x14ac:dyDescent="0.25">
      <c r="A44" s="1">
        <v>9</v>
      </c>
      <c r="B44" s="6">
        <v>45236.696969696968</v>
      </c>
      <c r="C44" s="1" t="s">
        <v>42</v>
      </c>
      <c r="D44" s="1">
        <v>10</v>
      </c>
    </row>
    <row r="45" spans="1:4" x14ac:dyDescent="0.25">
      <c r="A45" s="1">
        <v>8</v>
      </c>
      <c r="B45" s="6">
        <v>45244.070707070707</v>
      </c>
      <c r="C45" s="1" t="s">
        <v>42</v>
      </c>
      <c r="D45" s="1">
        <v>7</v>
      </c>
    </row>
    <row r="46" spans="1:4" x14ac:dyDescent="0.25">
      <c r="A46" s="1">
        <v>8</v>
      </c>
      <c r="B46" s="6">
        <v>45251.444444444453</v>
      </c>
      <c r="C46" s="1" t="s">
        <v>41</v>
      </c>
      <c r="D46" s="1">
        <v>8</v>
      </c>
    </row>
    <row r="47" spans="1:4" x14ac:dyDescent="0.25">
      <c r="A47" s="1">
        <v>7</v>
      </c>
      <c r="B47" s="6">
        <v>45258.818181818169</v>
      </c>
      <c r="C47" s="1" t="s">
        <v>42</v>
      </c>
      <c r="D47" s="1">
        <v>2</v>
      </c>
    </row>
    <row r="48" spans="1:4" x14ac:dyDescent="0.25">
      <c r="A48" s="1">
        <v>1</v>
      </c>
      <c r="B48" s="6">
        <v>45266.191919191908</v>
      </c>
      <c r="C48" s="1" t="s">
        <v>42</v>
      </c>
      <c r="D48" s="1">
        <v>1</v>
      </c>
    </row>
    <row r="49" spans="1:4" x14ac:dyDescent="0.25">
      <c r="A49" s="1">
        <v>6</v>
      </c>
      <c r="B49" s="6">
        <v>45273.565656565654</v>
      </c>
      <c r="C49" s="1" t="s">
        <v>42</v>
      </c>
      <c r="D49" s="1">
        <v>5</v>
      </c>
    </row>
    <row r="50" spans="1:4" x14ac:dyDescent="0.25">
      <c r="A50" s="1">
        <v>3</v>
      </c>
      <c r="B50" s="6">
        <v>45280.939393939378</v>
      </c>
      <c r="C50" s="1" t="s">
        <v>40</v>
      </c>
      <c r="D50" s="1">
        <v>6</v>
      </c>
    </row>
    <row r="51" spans="1:4" x14ac:dyDescent="0.25">
      <c r="A51" s="1">
        <v>4</v>
      </c>
      <c r="B51" s="6">
        <v>45288.313131313123</v>
      </c>
      <c r="C51" s="1" t="s">
        <v>41</v>
      </c>
      <c r="D51" s="1">
        <v>8</v>
      </c>
    </row>
    <row r="52" spans="1:4" x14ac:dyDescent="0.25">
      <c r="A52" s="1">
        <v>4</v>
      </c>
      <c r="B52" s="6">
        <v>45295.686868686862</v>
      </c>
      <c r="C52" s="1" t="s">
        <v>40</v>
      </c>
      <c r="D52" s="1">
        <v>8</v>
      </c>
    </row>
    <row r="53" spans="1:4" x14ac:dyDescent="0.25">
      <c r="A53" s="1">
        <v>3</v>
      </c>
      <c r="B53" s="6">
        <v>45303.060606060601</v>
      </c>
      <c r="C53" s="1" t="s">
        <v>40</v>
      </c>
      <c r="D53" s="1">
        <v>1</v>
      </c>
    </row>
    <row r="54" spans="1:4" x14ac:dyDescent="0.25">
      <c r="A54" s="1">
        <v>3</v>
      </c>
      <c r="B54" s="6">
        <v>45310.434343434339</v>
      </c>
      <c r="C54" s="1" t="s">
        <v>42</v>
      </c>
      <c r="D54" s="1">
        <v>10</v>
      </c>
    </row>
    <row r="55" spans="1:4" x14ac:dyDescent="0.25">
      <c r="A55" s="1">
        <v>1</v>
      </c>
      <c r="B55" s="6">
        <v>45317.808080808078</v>
      </c>
      <c r="C55" s="1" t="s">
        <v>42</v>
      </c>
      <c r="D55" s="1">
        <v>9</v>
      </c>
    </row>
    <row r="56" spans="1:4" x14ac:dyDescent="0.25">
      <c r="A56" s="1">
        <v>6</v>
      </c>
      <c r="B56" s="6">
        <v>45325.181818181823</v>
      </c>
      <c r="C56" s="1" t="s">
        <v>41</v>
      </c>
      <c r="D56" s="1">
        <v>9</v>
      </c>
    </row>
    <row r="57" spans="1:4" x14ac:dyDescent="0.25">
      <c r="A57" s="1">
        <v>9</v>
      </c>
      <c r="B57" s="6">
        <v>45332.555555555547</v>
      </c>
      <c r="C57" s="1" t="s">
        <v>41</v>
      </c>
      <c r="D57" s="1">
        <v>7</v>
      </c>
    </row>
    <row r="58" spans="1:4" x14ac:dyDescent="0.25">
      <c r="A58" s="1">
        <v>9</v>
      </c>
      <c r="B58" s="6">
        <v>45339.929292929293</v>
      </c>
      <c r="C58" s="1" t="s">
        <v>40</v>
      </c>
      <c r="D58" s="1">
        <v>6</v>
      </c>
    </row>
    <row r="59" spans="1:4" x14ac:dyDescent="0.25">
      <c r="A59" s="1">
        <v>0</v>
      </c>
      <c r="B59" s="6">
        <v>45347.303030303017</v>
      </c>
      <c r="C59" s="1" t="s">
        <v>42</v>
      </c>
      <c r="D59" s="1">
        <v>6</v>
      </c>
    </row>
    <row r="60" spans="1:4" x14ac:dyDescent="0.25">
      <c r="A60" s="1">
        <v>1</v>
      </c>
      <c r="B60" s="6">
        <v>45354.676767676763</v>
      </c>
      <c r="C60" s="1" t="s">
        <v>42</v>
      </c>
      <c r="D60" s="1">
        <v>2</v>
      </c>
    </row>
    <row r="61" spans="1:4" x14ac:dyDescent="0.25">
      <c r="A61" s="1">
        <v>6</v>
      </c>
      <c r="B61" s="6">
        <v>45362.050505050487</v>
      </c>
      <c r="C61" s="1" t="s">
        <v>41</v>
      </c>
      <c r="D61" s="1">
        <v>4</v>
      </c>
    </row>
    <row r="62" spans="1:4" x14ac:dyDescent="0.25">
      <c r="A62" s="1">
        <v>1</v>
      </c>
      <c r="B62" s="6">
        <v>45369.424242424233</v>
      </c>
      <c r="C62" s="1" t="s">
        <v>42</v>
      </c>
      <c r="D62" s="1">
        <v>4</v>
      </c>
    </row>
    <row r="63" spans="1:4" x14ac:dyDescent="0.25">
      <c r="A63" s="1">
        <v>0</v>
      </c>
      <c r="B63" s="6">
        <v>45376.797979797971</v>
      </c>
      <c r="C63" s="1" t="s">
        <v>41</v>
      </c>
      <c r="D63" s="1">
        <v>3</v>
      </c>
    </row>
    <row r="64" spans="1:4" x14ac:dyDescent="0.25">
      <c r="A64" s="1">
        <v>4</v>
      </c>
      <c r="B64" s="6">
        <v>45384.17171717171</v>
      </c>
      <c r="C64" s="1" t="s">
        <v>40</v>
      </c>
      <c r="D64" s="1">
        <v>8</v>
      </c>
    </row>
    <row r="65" spans="1:4" x14ac:dyDescent="0.25">
      <c r="A65" s="1">
        <v>10</v>
      </c>
      <c r="B65" s="6">
        <v>45391.545454545449</v>
      </c>
      <c r="C65" s="1" t="s">
        <v>42</v>
      </c>
      <c r="D65" s="1">
        <v>5</v>
      </c>
    </row>
    <row r="66" spans="1:4" x14ac:dyDescent="0.25">
      <c r="A66" s="1">
        <v>3</v>
      </c>
      <c r="B66" s="6">
        <v>45398.919191919187</v>
      </c>
      <c r="C66" s="1" t="s">
        <v>41</v>
      </c>
      <c r="D66" s="1">
        <v>9</v>
      </c>
    </row>
    <row r="67" spans="1:4" x14ac:dyDescent="0.25">
      <c r="A67" s="1">
        <v>4</v>
      </c>
      <c r="B67" s="6">
        <v>45406.292929292933</v>
      </c>
      <c r="C67" s="1" t="s">
        <v>40</v>
      </c>
      <c r="D67" s="1">
        <v>6</v>
      </c>
    </row>
    <row r="68" spans="1:4" x14ac:dyDescent="0.25">
      <c r="A68" s="1">
        <v>10</v>
      </c>
      <c r="B68" s="6">
        <v>45413.666666666657</v>
      </c>
      <c r="C68" s="1" t="s">
        <v>42</v>
      </c>
      <c r="D68" s="1">
        <v>8</v>
      </c>
    </row>
    <row r="69" spans="1:4" x14ac:dyDescent="0.25">
      <c r="A69" s="1">
        <v>1</v>
      </c>
      <c r="B69" s="6">
        <v>45421.040404040403</v>
      </c>
      <c r="C69" s="1" t="s">
        <v>41</v>
      </c>
      <c r="D69" s="1">
        <v>8</v>
      </c>
    </row>
    <row r="70" spans="1:4" x14ac:dyDescent="0.25">
      <c r="A70" s="1">
        <v>7</v>
      </c>
      <c r="B70" s="6">
        <v>45428.414141414127</v>
      </c>
      <c r="C70" s="1" t="s">
        <v>40</v>
      </c>
      <c r="D70" s="1">
        <v>7</v>
      </c>
    </row>
    <row r="71" spans="1:4" x14ac:dyDescent="0.25">
      <c r="A71" s="1">
        <v>2</v>
      </c>
      <c r="B71" s="6">
        <v>45435.787878787873</v>
      </c>
      <c r="C71" s="1" t="s">
        <v>41</v>
      </c>
      <c r="D71" s="1">
        <v>6</v>
      </c>
    </row>
    <row r="72" spans="1:4" x14ac:dyDescent="0.25">
      <c r="A72" s="1">
        <v>1</v>
      </c>
      <c r="B72" s="6">
        <v>45443.161616161611</v>
      </c>
      <c r="C72" s="1" t="s">
        <v>41</v>
      </c>
      <c r="D72" s="1">
        <v>6</v>
      </c>
    </row>
    <row r="73" spans="1:4" x14ac:dyDescent="0.25">
      <c r="A73" s="1">
        <v>2</v>
      </c>
      <c r="B73" s="6">
        <v>45450.53535353535</v>
      </c>
      <c r="C73" s="1" t="s">
        <v>42</v>
      </c>
      <c r="D73" s="1">
        <v>10</v>
      </c>
    </row>
    <row r="74" spans="1:4" x14ac:dyDescent="0.25">
      <c r="A74" s="1">
        <v>1</v>
      </c>
      <c r="B74" s="6">
        <v>45457.909090909088</v>
      </c>
      <c r="C74" s="1" t="s">
        <v>40</v>
      </c>
      <c r="D74" s="1">
        <v>9</v>
      </c>
    </row>
    <row r="75" spans="1:4" x14ac:dyDescent="0.25">
      <c r="A75" s="1">
        <v>9</v>
      </c>
      <c r="B75" s="6">
        <v>45465.282828282827</v>
      </c>
      <c r="C75" s="1" t="s">
        <v>40</v>
      </c>
      <c r="D75" s="1">
        <v>10</v>
      </c>
    </row>
    <row r="76" spans="1:4" x14ac:dyDescent="0.25">
      <c r="A76" s="1">
        <v>6</v>
      </c>
      <c r="B76" s="6">
        <v>45472.656565656573</v>
      </c>
      <c r="C76" s="1" t="s">
        <v>42</v>
      </c>
      <c r="D76" s="1">
        <v>9</v>
      </c>
    </row>
    <row r="77" spans="1:4" x14ac:dyDescent="0.25">
      <c r="A77" s="1">
        <v>2</v>
      </c>
      <c r="B77" s="6">
        <v>45480.030303030297</v>
      </c>
      <c r="C77" s="1" t="s">
        <v>42</v>
      </c>
      <c r="D77" s="1">
        <v>1</v>
      </c>
    </row>
    <row r="78" spans="1:4" x14ac:dyDescent="0.25">
      <c r="A78" s="1">
        <v>9</v>
      </c>
      <c r="B78" s="6">
        <v>45487.404040404042</v>
      </c>
      <c r="C78" s="1" t="s">
        <v>41</v>
      </c>
      <c r="D78" s="1">
        <v>5</v>
      </c>
    </row>
    <row r="79" spans="1:4" x14ac:dyDescent="0.25">
      <c r="A79" s="1">
        <v>4</v>
      </c>
      <c r="B79" s="6">
        <v>45494.777777777781</v>
      </c>
      <c r="C79" s="1" t="s">
        <v>41</v>
      </c>
      <c r="D79" s="1">
        <v>2</v>
      </c>
    </row>
    <row r="80" spans="1:4" x14ac:dyDescent="0.25">
      <c r="A80" s="1">
        <v>7</v>
      </c>
      <c r="B80" s="6">
        <v>45502.151515151512</v>
      </c>
      <c r="C80" s="1" t="s">
        <v>41</v>
      </c>
      <c r="D80" s="1">
        <v>6</v>
      </c>
    </row>
    <row r="81" spans="1:4" x14ac:dyDescent="0.25">
      <c r="A81" s="1">
        <v>1</v>
      </c>
      <c r="B81" s="6">
        <v>45509.525252525244</v>
      </c>
      <c r="C81" s="1" t="s">
        <v>41</v>
      </c>
      <c r="D81" s="1">
        <v>9</v>
      </c>
    </row>
    <row r="82" spans="1:4" x14ac:dyDescent="0.25">
      <c r="A82" s="1">
        <v>3</v>
      </c>
      <c r="B82" s="6">
        <v>45516.898989898982</v>
      </c>
      <c r="C82" s="1" t="s">
        <v>40</v>
      </c>
      <c r="D82" s="1">
        <v>8</v>
      </c>
    </row>
    <row r="83" spans="1:4" x14ac:dyDescent="0.25">
      <c r="A83" s="1">
        <v>6</v>
      </c>
      <c r="B83" s="6">
        <v>45524.272727272721</v>
      </c>
      <c r="C83" s="1" t="s">
        <v>40</v>
      </c>
      <c r="D83" s="1">
        <v>1</v>
      </c>
    </row>
    <row r="84" spans="1:4" x14ac:dyDescent="0.25">
      <c r="A84" s="1">
        <v>9</v>
      </c>
      <c r="B84" s="6">
        <v>45531.646464646459</v>
      </c>
      <c r="C84" s="1" t="s">
        <v>40</v>
      </c>
      <c r="D84" s="1">
        <v>4</v>
      </c>
    </row>
    <row r="85" spans="1:4" x14ac:dyDescent="0.25">
      <c r="A85" s="1">
        <v>6</v>
      </c>
      <c r="B85" s="6">
        <v>45539.020202020198</v>
      </c>
      <c r="C85" s="1" t="s">
        <v>42</v>
      </c>
      <c r="D85" s="1">
        <v>6</v>
      </c>
    </row>
    <row r="86" spans="1:4" x14ac:dyDescent="0.25">
      <c r="A86" s="1">
        <v>3</v>
      </c>
      <c r="B86" s="6">
        <v>45546.393939393944</v>
      </c>
      <c r="C86" s="1" t="s">
        <v>42</v>
      </c>
      <c r="D86" s="1">
        <v>4</v>
      </c>
    </row>
    <row r="87" spans="1:4" x14ac:dyDescent="0.25">
      <c r="A87" s="1">
        <v>2</v>
      </c>
      <c r="B87" s="6">
        <v>45553.767676767668</v>
      </c>
      <c r="C87" s="1" t="s">
        <v>42</v>
      </c>
      <c r="D87" s="1">
        <v>6</v>
      </c>
    </row>
    <row r="88" spans="1:4" x14ac:dyDescent="0.25">
      <c r="A88" s="1">
        <v>10</v>
      </c>
      <c r="B88" s="6">
        <v>45561.141414141413</v>
      </c>
      <c r="C88" s="1" t="s">
        <v>42</v>
      </c>
      <c r="D88" s="1">
        <v>2</v>
      </c>
    </row>
    <row r="89" spans="1:4" x14ac:dyDescent="0.25">
      <c r="A89" s="1">
        <v>10</v>
      </c>
      <c r="B89" s="6">
        <v>45568.515151515152</v>
      </c>
      <c r="C89" s="1" t="s">
        <v>40</v>
      </c>
      <c r="D89" s="1">
        <v>2</v>
      </c>
    </row>
    <row r="90" spans="1:4" x14ac:dyDescent="0.25">
      <c r="A90" s="1">
        <v>3</v>
      </c>
      <c r="B90" s="6">
        <v>45575.888888888891</v>
      </c>
      <c r="C90" s="1" t="s">
        <v>40</v>
      </c>
      <c r="D90" s="1">
        <v>5</v>
      </c>
    </row>
    <row r="91" spans="1:4" x14ac:dyDescent="0.25">
      <c r="A91" s="1">
        <v>8</v>
      </c>
      <c r="B91" s="6">
        <v>45583.262626262607</v>
      </c>
      <c r="C91" s="1" t="s">
        <v>42</v>
      </c>
      <c r="D91" s="1">
        <v>7</v>
      </c>
    </row>
    <row r="92" spans="1:4" x14ac:dyDescent="0.25">
      <c r="A92" s="1">
        <v>4</v>
      </c>
      <c r="B92" s="6">
        <v>45590.636363636353</v>
      </c>
      <c r="C92" s="1" t="s">
        <v>41</v>
      </c>
      <c r="D92" s="1">
        <v>6</v>
      </c>
    </row>
    <row r="93" spans="1:4" x14ac:dyDescent="0.25">
      <c r="A93" s="1">
        <v>1</v>
      </c>
      <c r="B93" s="6">
        <v>45598.010101010092</v>
      </c>
      <c r="C93" s="1" t="s">
        <v>42</v>
      </c>
      <c r="D93" s="1">
        <v>6</v>
      </c>
    </row>
    <row r="94" spans="1:4" x14ac:dyDescent="0.25">
      <c r="A94" s="1">
        <v>0</v>
      </c>
      <c r="B94" s="6">
        <v>45605.38383838383</v>
      </c>
      <c r="C94" s="1" t="s">
        <v>42</v>
      </c>
      <c r="D94" s="1">
        <v>5</v>
      </c>
    </row>
    <row r="95" spans="1:4" x14ac:dyDescent="0.25">
      <c r="A95" s="1">
        <v>10</v>
      </c>
      <c r="B95" s="6">
        <v>45612.757575757569</v>
      </c>
      <c r="C95" s="1" t="s">
        <v>42</v>
      </c>
      <c r="D95" s="1">
        <v>8</v>
      </c>
    </row>
    <row r="96" spans="1:4" x14ac:dyDescent="0.25">
      <c r="A96" s="1">
        <v>0</v>
      </c>
      <c r="B96" s="6">
        <v>45620.131313131307</v>
      </c>
      <c r="C96" s="1" t="s">
        <v>40</v>
      </c>
      <c r="D96" s="1">
        <v>8</v>
      </c>
    </row>
    <row r="97" spans="1:4" x14ac:dyDescent="0.25">
      <c r="A97" s="1">
        <v>6</v>
      </c>
      <c r="B97" s="6">
        <v>45627.505050505053</v>
      </c>
      <c r="C97" s="1" t="s">
        <v>41</v>
      </c>
      <c r="D97" s="1">
        <v>3</v>
      </c>
    </row>
    <row r="98" spans="1:4" x14ac:dyDescent="0.25">
      <c r="A98" s="1">
        <v>10</v>
      </c>
      <c r="B98" s="6">
        <v>45634.878787878777</v>
      </c>
      <c r="C98" s="1" t="s">
        <v>40</v>
      </c>
      <c r="D98" s="1">
        <v>6</v>
      </c>
    </row>
    <row r="99" spans="1:4" x14ac:dyDescent="0.25">
      <c r="A99" s="1">
        <v>1</v>
      </c>
      <c r="B99" s="6">
        <v>45642.252525252523</v>
      </c>
      <c r="C99" s="1" t="s">
        <v>41</v>
      </c>
      <c r="D99" s="1">
        <v>5</v>
      </c>
    </row>
    <row r="100" spans="1:4" x14ac:dyDescent="0.25">
      <c r="A100" s="1">
        <v>7</v>
      </c>
      <c r="B100" s="6">
        <v>45649.626262626261</v>
      </c>
      <c r="C100" s="1" t="s">
        <v>42</v>
      </c>
      <c r="D100" s="1">
        <v>7</v>
      </c>
    </row>
    <row r="101" spans="1:4" x14ac:dyDescent="0.25">
      <c r="A101" s="1">
        <v>2</v>
      </c>
      <c r="B101" s="6">
        <v>45657</v>
      </c>
      <c r="C101" s="1" t="s">
        <v>40</v>
      </c>
      <c r="D101" s="1">
        <v>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cols>
    <col min="1" max="3" width="28.5703125" style="1" customWidth="1"/>
  </cols>
  <sheetData>
    <row r="1" spans="1:3" x14ac:dyDescent="0.25">
      <c r="A1" s="1" t="s">
        <v>34</v>
      </c>
      <c r="B1" s="1" t="s">
        <v>36</v>
      </c>
      <c r="C1" s="1" t="s">
        <v>35</v>
      </c>
    </row>
    <row r="2" spans="1:3" x14ac:dyDescent="0.25">
      <c r="A2" s="1" t="s">
        <v>1</v>
      </c>
      <c r="B2" s="1" t="s">
        <v>5</v>
      </c>
      <c r="C2" s="1">
        <v>0.33</v>
      </c>
    </row>
    <row r="3" spans="1:3" x14ac:dyDescent="0.25">
      <c r="A3" s="1" t="s">
        <v>1</v>
      </c>
      <c r="B3" s="1" t="s">
        <v>6</v>
      </c>
      <c r="C3" s="1">
        <v>0.66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4" sqref="B4"/>
    </sheetView>
  </sheetViews>
  <sheetFormatPr defaultRowHeight="15" x14ac:dyDescent="0.25"/>
  <cols>
    <col min="1" max="3" width="24.42578125" style="1" customWidth="1"/>
  </cols>
  <sheetData>
    <row r="1" spans="1:3" x14ac:dyDescent="0.25">
      <c r="A1" s="1" t="s">
        <v>34</v>
      </c>
      <c r="B1" s="1" t="s">
        <v>36</v>
      </c>
      <c r="C1" s="1" t="s">
        <v>35</v>
      </c>
    </row>
    <row r="2" spans="1:3" x14ac:dyDescent="0.25">
      <c r="A2" s="1" t="s">
        <v>38</v>
      </c>
      <c r="B2" s="1" t="s">
        <v>42</v>
      </c>
      <c r="C2" s="1">
        <v>0</v>
      </c>
    </row>
    <row r="3" spans="1:3" x14ac:dyDescent="0.25">
      <c r="A3" s="1" t="s">
        <v>38</v>
      </c>
      <c r="B3" s="1" t="s">
        <v>45</v>
      </c>
      <c r="C3" s="1">
        <v>1</v>
      </c>
    </row>
    <row r="4" spans="1:3" x14ac:dyDescent="0.25">
      <c r="A4" s="1" t="s">
        <v>38</v>
      </c>
      <c r="B4" s="1" t="s">
        <v>46</v>
      </c>
      <c r="C4" s="1">
        <v>0.75</v>
      </c>
    </row>
    <row r="5" spans="1:3" x14ac:dyDescent="0.25">
      <c r="A5" s="1" t="s">
        <v>37</v>
      </c>
      <c r="B5" s="1" t="s">
        <v>43</v>
      </c>
      <c r="C5" s="1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opLeftCell="B1" workbookViewId="0">
      <selection activeCell="I9" sqref="I9"/>
    </sheetView>
  </sheetViews>
  <sheetFormatPr defaultRowHeight="15" x14ac:dyDescent="0.25"/>
  <cols>
    <col min="7" max="7" width="8.140625" customWidth="1"/>
    <col min="8" max="8" width="9.140625" hidden="1" customWidth="1"/>
    <col min="9" max="9" width="15.42578125" customWidth="1"/>
    <col min="10" max="10" width="10.5703125" bestFit="1" customWidth="1"/>
    <col min="16" max="16" width="9.140625" customWidth="1"/>
  </cols>
  <sheetData>
    <row r="1" spans="1:16" ht="60" x14ac:dyDescent="0.25">
      <c r="A1">
        <v>1</v>
      </c>
      <c r="B1">
        <f>A1/SUM($A$1:$A$2)</f>
        <v>1</v>
      </c>
      <c r="C1">
        <v>5</v>
      </c>
      <c r="D1">
        <f>C1/SUM($C$1:$C$2)</f>
        <v>0.33333333333333331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1"/>
    </row>
    <row r="2" spans="1:16" x14ac:dyDescent="0.25">
      <c r="A2">
        <v>0</v>
      </c>
      <c r="B2">
        <f>A2/SUM($A$1:$A$2)</f>
        <v>0</v>
      </c>
      <c r="C2">
        <v>10</v>
      </c>
      <c r="D2">
        <f>C2/SUM($C$1:$C$2)</f>
        <v>0.66666666666666663</v>
      </c>
      <c r="I2" s="4" t="s">
        <v>30</v>
      </c>
      <c r="J2" s="4">
        <v>2</v>
      </c>
      <c r="K2" s="4">
        <v>2</v>
      </c>
      <c r="L2" s="4">
        <v>3</v>
      </c>
      <c r="M2" s="4">
        <v>2</v>
      </c>
      <c r="N2" s="4">
        <v>2</v>
      </c>
      <c r="O2" s="4">
        <f>SUM(J2:N2)</f>
        <v>11</v>
      </c>
      <c r="P2" s="5">
        <f>O2/SUM($O$2:$O$4)</f>
        <v>0.17460317460317459</v>
      </c>
    </row>
    <row r="3" spans="1:16" x14ac:dyDescent="0.25">
      <c r="I3" s="4" t="s">
        <v>31</v>
      </c>
      <c r="J3" s="4">
        <v>6</v>
      </c>
      <c r="K3" s="4">
        <v>4</v>
      </c>
      <c r="L3" s="4">
        <v>1</v>
      </c>
      <c r="M3" s="4">
        <v>5</v>
      </c>
      <c r="N3" s="4">
        <v>1</v>
      </c>
      <c r="O3" s="4">
        <f t="shared" ref="O3:O5" si="0">SUM(J3:N3)</f>
        <v>17</v>
      </c>
      <c r="P3" s="5">
        <f>O3/SUM($O$2:$O$4)</f>
        <v>0.26984126984126983</v>
      </c>
    </row>
    <row r="4" spans="1:16" ht="30" x14ac:dyDescent="0.25">
      <c r="I4" s="4" t="s">
        <v>32</v>
      </c>
      <c r="J4" s="4">
        <v>4</v>
      </c>
      <c r="K4" s="4">
        <v>8</v>
      </c>
      <c r="L4" s="4">
        <v>7</v>
      </c>
      <c r="M4" s="4">
        <v>9</v>
      </c>
      <c r="N4" s="4">
        <v>7</v>
      </c>
      <c r="O4" s="4">
        <f t="shared" si="0"/>
        <v>35</v>
      </c>
      <c r="P4" s="5">
        <f>O4/SUM($O$2:$O$4)</f>
        <v>0.55555555555555558</v>
      </c>
    </row>
    <row r="5" spans="1:16" ht="30" x14ac:dyDescent="0.25">
      <c r="I5" s="4" t="s">
        <v>33</v>
      </c>
      <c r="J5" s="4">
        <v>3</v>
      </c>
      <c r="K5" s="4">
        <v>5</v>
      </c>
      <c r="L5" s="4">
        <v>4</v>
      </c>
      <c r="M5" s="4">
        <v>3</v>
      </c>
      <c r="N5" s="4">
        <v>5</v>
      </c>
      <c r="O5" s="4">
        <f t="shared" si="0"/>
        <v>20</v>
      </c>
      <c r="P5" s="5">
        <f>O5/SUM($O$2:$O$4)</f>
        <v>0.31746031746031744</v>
      </c>
    </row>
    <row r="8" spans="1:16" x14ac:dyDescent="0.25">
      <c r="I8">
        <v>1</v>
      </c>
      <c r="J8" s="3">
        <f>I8/SUM($I$8:$I$12)</f>
        <v>3.8461538461538464E-2</v>
      </c>
    </row>
    <row r="9" spans="1:16" x14ac:dyDescent="0.25">
      <c r="I9">
        <v>3</v>
      </c>
      <c r="J9" s="3">
        <f t="shared" ref="J9:J12" si="1">I9/SUM($I$8:$I$12)</f>
        <v>0.11538461538461539</v>
      </c>
    </row>
    <row r="10" spans="1:16" x14ac:dyDescent="0.25">
      <c r="I10">
        <v>5</v>
      </c>
      <c r="J10" s="3">
        <f t="shared" si="1"/>
        <v>0.19230769230769232</v>
      </c>
    </row>
    <row r="11" spans="1:16" x14ac:dyDescent="0.25">
      <c r="I11">
        <v>7</v>
      </c>
      <c r="J11" s="3">
        <f t="shared" si="1"/>
        <v>0.26923076923076922</v>
      </c>
    </row>
    <row r="12" spans="1:16" x14ac:dyDescent="0.25">
      <c r="I12">
        <v>10</v>
      </c>
      <c r="J12" s="3">
        <f t="shared" si="1"/>
        <v>0.38461538461538464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PATRIMONIO</vt:lpstr>
      <vt:lpstr>SEGURANCA_VISTORIA_PF</vt:lpstr>
      <vt:lpstr>PESO_PATRIMONIO</vt:lpstr>
      <vt:lpstr>PESO_VISTORIA_PF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</dc:creator>
  <cp:lastModifiedBy>Emerson</cp:lastModifiedBy>
  <dcterms:created xsi:type="dcterms:W3CDTF">2024-06-18T03:30:16Z</dcterms:created>
  <dcterms:modified xsi:type="dcterms:W3CDTF">2024-06-26T18:21:08Z</dcterms:modified>
</cp:coreProperties>
</file>