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anco de Dados" sheetId="2" r:id="rId5"/>
  </sheets>
  <definedNames/>
  <calcPr/>
</workbook>
</file>

<file path=xl/sharedStrings.xml><?xml version="1.0" encoding="utf-8"?>
<sst xmlns="http://schemas.openxmlformats.org/spreadsheetml/2006/main" count="208" uniqueCount="58">
  <si>
    <t>Resultados</t>
  </si>
  <si>
    <t>Nome dos arquivos</t>
  </si>
  <si>
    <t>Biblioteca Easyocr sem pré-processamento de imagem</t>
  </si>
  <si>
    <t>Biblioteca Easyocr com pré-processamento  de imagem</t>
  </si>
  <si>
    <t>Biblioteca Pytesseract sem pré-processamento  de imagem</t>
  </si>
  <si>
    <t>Biblioteca Pytesseract com pré-processamento de imagem</t>
  </si>
  <si>
    <t>classificação visual dos textos gerados</t>
  </si>
  <si>
    <t>Confiabilidade de acerto (Dado da Biblioteca)</t>
  </si>
  <si>
    <t>ocr_3.png</t>
  </si>
  <si>
    <t>Ruim</t>
  </si>
  <si>
    <t>Bom</t>
  </si>
  <si>
    <t>ocr_4.jpg</t>
  </si>
  <si>
    <t>Ótimo</t>
  </si>
  <si>
    <t>photo_1_2022-11-22_10-32-53.jpg</t>
  </si>
  <si>
    <t>photo_2_2022-11-22_10-32-53.jpg</t>
  </si>
  <si>
    <t>photo_3_2022-11-22_10-32-53.jpg</t>
  </si>
  <si>
    <t>photo_4_2022-11-22_10-32-53.jpg</t>
  </si>
  <si>
    <t>photo_5_2022-11-22_10-32-53.jpg</t>
  </si>
  <si>
    <t>photo_6_2022-11-22_10-32-53.jpg</t>
  </si>
  <si>
    <t>photo_7_2022-11-22_10-32-53.jpg</t>
  </si>
  <si>
    <t>photo_8_2022-11-22_10-32-53.jpg</t>
  </si>
  <si>
    <t>photo_9_2022-11-22_10-32-53.jpg</t>
  </si>
  <si>
    <t>photo_10_2022-11-22_10-32-53.jpg</t>
  </si>
  <si>
    <t>photo_11_2022-11-22_10-32-53.jpg</t>
  </si>
  <si>
    <t>photo_12_2022-11-22_10-32-53.jpg</t>
  </si>
  <si>
    <t>Sem texto</t>
  </si>
  <si>
    <t>photo_13_2022-11-22_10-32-53.jpg</t>
  </si>
  <si>
    <t>photo_15_2022-11-22_10-32-53.jpg</t>
  </si>
  <si>
    <t>photo_16_2022-11-22_10-32-53.jpg</t>
  </si>
  <si>
    <t>photo_17_2022-11-22_10-32-53.jpg</t>
  </si>
  <si>
    <t>photo_18_2022-11-22_10-32-53.jpg</t>
  </si>
  <si>
    <t>photo_19_2022-11-22_10-32-53.jpg</t>
  </si>
  <si>
    <t>photo_20_2022-11-22_10-32-53.jpg</t>
  </si>
  <si>
    <t>photo_21_2022-11-22_10-32-53.jpg</t>
  </si>
  <si>
    <t>photo_22_2022-11-22_10-32-53.jpg</t>
  </si>
  <si>
    <t>photo_23_2022-11-22_10-32-53.jpg</t>
  </si>
  <si>
    <t>photo_24_2022-11-22_10-32-53.jpg</t>
  </si>
  <si>
    <t>photo_25_2022-11-22_10-32-53.jpg</t>
  </si>
  <si>
    <t>photo_26_2022-11-22_10-32-53.jpg</t>
  </si>
  <si>
    <t>photo_27_2022-11-22_10-32-53.jpg</t>
  </si>
  <si>
    <t>photo_28_2022-11-22_10-32-53.jpg</t>
  </si>
  <si>
    <t>photo_29_2022-11-22_10-32-53.jpg</t>
  </si>
  <si>
    <t xml:space="preserve">Média da Confiabilidade </t>
  </si>
  <si>
    <t>Tempo de Processamento</t>
  </si>
  <si>
    <t>10 minutos e 31 segundos</t>
  </si>
  <si>
    <t>10 minutos e 27 segundos</t>
  </si>
  <si>
    <t>1 minuto e 45 segundos</t>
  </si>
  <si>
    <t>1 minuto e 27 segundos</t>
  </si>
  <si>
    <t>Dados para Gráficos Axiliares</t>
  </si>
  <si>
    <t>Agrupamento da Classificação Visual</t>
  </si>
  <si>
    <t>Ralação ao total de analises</t>
  </si>
  <si>
    <t>Tipo de Analise</t>
  </si>
  <si>
    <t>Tempo</t>
  </si>
  <si>
    <t>Média da Confiabilidade do Texto Gerado</t>
  </si>
  <si>
    <t>Easyocr sem pré-processamento</t>
  </si>
  <si>
    <t>Easyocr com pré-processamento</t>
  </si>
  <si>
    <t>Pytesseract sem pré-processamento</t>
  </si>
  <si>
    <t>Pytesseract com pré-processamento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</si>
</sst>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h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000000"/>
      <name val="Arial"/>
      <scheme val="minor"/>
    </font>
    <font/>
    <font>
      <b/>
      <color rgb="FF000000"/>
      <name val="Arial"/>
      <scheme val="minor"/>
    </font>
    <font>
      <b/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5" fillId="0" fontId="3" numFmtId="0" xfId="0" applyBorder="1" applyFont="1"/>
    <xf borderId="6" fillId="2" fontId="5" numFmtId="0" xfId="0" applyAlignment="1" applyBorder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6" fillId="0" fontId="1" numFmtId="10" xfId="0" applyAlignment="1" applyBorder="1" applyFont="1" applyNumberFormat="1">
      <alignment horizontal="center" readingOrder="0"/>
    </xf>
    <xf borderId="6" fillId="3" fontId="1" numFmtId="0" xfId="0" applyAlignment="1" applyBorder="1" applyFill="1" applyFont="1">
      <alignment readingOrder="0"/>
    </xf>
    <xf borderId="6" fillId="3" fontId="1" numFmtId="10" xfId="0" applyAlignment="1" applyBorder="1" applyFont="1" applyNumberFormat="1">
      <alignment horizontal="center" readingOrder="0"/>
    </xf>
    <xf borderId="6" fillId="2" fontId="4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right" readingOrder="0"/>
    </xf>
    <xf borderId="6" fillId="2" fontId="4" numFmtId="10" xfId="0" applyAlignment="1" applyBorder="1" applyFont="1" applyNumberFormat="1">
      <alignment horizontal="center" readingOrder="0" vertical="center"/>
    </xf>
    <xf borderId="1" fillId="2" fontId="4" numFmtId="10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horizontal="center" readingOrder="0"/>
    </xf>
    <xf borderId="6" fillId="0" fontId="1" numFmtId="10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6" fillId="4" fontId="6" numFmtId="0" xfId="0" applyAlignment="1" applyBorder="1" applyFill="1" applyFont="1">
      <alignment readingOrder="0"/>
    </xf>
    <xf borderId="6" fillId="0" fontId="1" numFmtId="165" xfId="0" applyAlignment="1" applyBorder="1" applyFont="1" applyNumberFormat="1">
      <alignment readingOrder="0"/>
    </xf>
    <xf borderId="6" fillId="0" fontId="1" numFmtId="10" xfId="0" applyBorder="1" applyFont="1" applyNumberFormat="1"/>
    <xf borderId="6" fillId="0" fontId="1" numFmtId="46" xfId="0" applyAlignment="1" applyBorder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  <a:r>
              <a:rPr b="0" sz="3000">
                <a:solidFill>
                  <a:srgbClr val="000000"/>
                </a:solidFill>
                <a:latin typeface="+mn-lt"/>
              </a:rPr>
              <a:t>Easyocr sem pré-processamento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'Banco de Dados'!$C$39:$C$42</c:f>
            </c:strRef>
          </c:cat>
          <c:val>
            <c:numRef>
              <c:f>'Banco de Dados'!$D$39:$D$42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5"/>
      </c:doughnutChart>
    </c:plotArea>
    <c:legend>
      <c:legendPos val="r"/>
      <c:layout>
        <c:manualLayout>
          <c:xMode val="edge"/>
          <c:yMode val="edge"/>
          <c:x val="-0.0048426150121065725"/>
          <c:y val="0.0"/>
        </c:manualLayout>
      </c:layout>
      <c:overlay val="0"/>
      <c:txPr>
        <a:bodyPr/>
        <a:lstStyle/>
        <a:p>
          <a:pPr lvl="0">
            <a:defRPr b="0" sz="2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  <a:r>
              <a:rPr b="0" sz="3000">
                <a:solidFill>
                  <a:srgbClr val="000000"/>
                </a:solidFill>
                <a:latin typeface="+mn-lt"/>
              </a:rPr>
              <a:t>Easyocr com pré-processamento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'Banco de Dados'!$E$39:$E$42</c:f>
            </c:strRef>
          </c:cat>
          <c:val>
            <c:numRef>
              <c:f>'Banco de Dados'!$F$39:$F$42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5"/>
      </c:doughnut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  <a:r>
              <a:rPr b="0" sz="3000">
                <a:solidFill>
                  <a:srgbClr val="000000"/>
                </a:solidFill>
                <a:latin typeface="+mn-lt"/>
              </a:rPr>
              <a:t>Pytesseract sem pré-processamento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'Banco de Dados'!$G$39:$G$42</c:f>
            </c:strRef>
          </c:cat>
          <c:val>
            <c:numRef>
              <c:f>'Banco de Dados'!$H$39:$H$42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5"/>
      </c:doughnut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  <a:r>
              <a:rPr b="0" sz="3000">
                <a:solidFill>
                  <a:srgbClr val="000000"/>
                </a:solidFill>
                <a:latin typeface="+mn-lt"/>
              </a:rPr>
              <a:t>Pytesseract com pré-processamento</a:t>
            </a:r>
          </a:p>
        </c:rich>
      </c:tx>
      <c:layout>
        <c:manualLayout>
          <c:xMode val="edge"/>
          <c:yMode val="edge"/>
          <c:x val="0.028409090909090946"/>
          <c:y val="0.05004980079681275"/>
        </c:manualLayout>
      </c:layout>
      <c:overlay val="0"/>
    </c:title>
    <c:plotArea>
      <c:layout/>
      <c:doughnutChart>
        <c:varyColors val="1"/>
        <c:ser>
          <c:idx val="0"/>
          <c:order val="0"/>
          <c:tx>
            <c:strRef>
              <c:f>'Banco de Dados'!$J$38</c:f>
            </c:strRef>
          </c:tx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'Banco de Dados'!$I$39:$I$42</c:f>
            </c:strRef>
          </c:cat>
          <c:val>
            <c:numRef>
              <c:f>'Banco de Dados'!$J$39:$J$42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45"/>
      </c:doughnutChart>
    </c:plotArea>
    <c:legend>
      <c:legendPos val="r"/>
      <c:layout>
        <c:manualLayout>
          <c:xMode val="edge"/>
          <c:yMode val="edge"/>
          <c:x val="0.002457002457002527"/>
          <c:y val="0.0"/>
        </c:manualLayout>
      </c:layout>
      <c:overlay val="0"/>
      <c:txPr>
        <a:bodyPr/>
        <a:lstStyle/>
        <a:p>
          <a:pPr lvl="0">
            <a:defRPr b="0" sz="2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  <a:r>
              <a:rPr b="0" sz="3000">
                <a:solidFill>
                  <a:srgbClr val="000000"/>
                </a:solidFill>
                <a:latin typeface="+mn-lt"/>
              </a:rPr>
              <a:t>Tempo de Execução da Análise versus Tipo de Análise</a:t>
            </a:r>
          </a:p>
        </c:rich>
      </c:tx>
      <c:layout>
        <c:manualLayout>
          <c:xMode val="edge"/>
          <c:yMode val="edge"/>
          <c:x val="0.023137727759914198"/>
          <c:y val="0.04996966019417477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de Dados'!$M$39:$M$42</c:f>
            </c:strRef>
          </c:cat>
          <c:val>
            <c:numRef>
              <c:f>'Banco de Dados'!$N$39:$N$42</c:f>
              <c:numCache/>
            </c:numRef>
          </c:val>
        </c:ser>
        <c:axId val="90090891"/>
        <c:axId val="266165491"/>
      </c:barChart>
      <c:catAx>
        <c:axId val="90090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Tipo de Análise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66165491"/>
      </c:catAx>
      <c:valAx>
        <c:axId val="26616549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chemeClr val="lt1"/>
                </a:solidFill>
                <a:latin typeface="+mn-lt"/>
              </a:defRPr>
            </a:pPr>
          </a:p>
        </c:txPr>
        <c:crossAx val="90090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  <a:r>
              <a:rPr b="0" sz="3000">
                <a:solidFill>
                  <a:srgbClr val="000000"/>
                </a:solidFill>
                <a:latin typeface="+mn-lt"/>
              </a:rPr>
              <a:t>Média da Confiabilidade do Texto Gerado versus Tipo de Análise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de Dados'!$Q$39:$Q$42</c:f>
            </c:strRef>
          </c:cat>
          <c:val>
            <c:numRef>
              <c:f>'Banco de Dados'!$R$39:$R$42</c:f>
              <c:numCache/>
            </c:numRef>
          </c:val>
        </c:ser>
        <c:axId val="1676644399"/>
        <c:axId val="1759099553"/>
      </c:barChart>
      <c:catAx>
        <c:axId val="167664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Tipo de Analise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59099553"/>
      </c:catAx>
      <c:valAx>
        <c:axId val="175909955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Média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1676644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26</xdr:row>
      <xdr:rowOff>28575</xdr:rowOff>
    </xdr:from>
    <xdr:ext cx="52482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142875</xdr:colOff>
      <xdr:row>26</xdr:row>
      <xdr:rowOff>28575</xdr:rowOff>
    </xdr:from>
    <xdr:ext cx="52482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923925</xdr:colOff>
      <xdr:row>26</xdr:row>
      <xdr:rowOff>28575</xdr:rowOff>
    </xdr:from>
    <xdr:ext cx="524827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657225</xdr:colOff>
      <xdr:row>26</xdr:row>
      <xdr:rowOff>28575</xdr:rowOff>
    </xdr:from>
    <xdr:ext cx="524827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409575</xdr:colOff>
      <xdr:row>1</xdr:row>
      <xdr:rowOff>9525</xdr:rowOff>
    </xdr:from>
    <xdr:ext cx="10772775" cy="45529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923925</xdr:colOff>
      <xdr:row>1</xdr:row>
      <xdr:rowOff>9525</xdr:rowOff>
    </xdr:from>
    <xdr:ext cx="10772775" cy="45529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31.25"/>
    <col customWidth="1" min="3" max="3" width="32.25"/>
    <col customWidth="1" min="4" max="4" width="36.88"/>
    <col customWidth="1" min="5" max="5" width="32.25"/>
    <col customWidth="1" min="6" max="6" width="36.88"/>
    <col customWidth="1" min="7" max="7" width="32.25"/>
    <col customWidth="1" min="8" max="8" width="36.88"/>
    <col customWidth="1" min="9" max="9" width="32.25"/>
    <col customWidth="1" min="10" max="10" width="36.88"/>
    <col customWidth="1" min="13" max="13" width="44.63"/>
    <col customWidth="1" min="17" max="17" width="44.63"/>
    <col customWidth="1" min="18" max="18" width="33.63"/>
  </cols>
  <sheetData>
    <row r="1">
      <c r="C1" s="1"/>
      <c r="D1" s="1"/>
      <c r="E1" s="1"/>
    </row>
    <row r="2">
      <c r="B2" s="2" t="s">
        <v>0</v>
      </c>
      <c r="C2" s="3"/>
      <c r="D2" s="3"/>
      <c r="E2" s="3"/>
      <c r="F2" s="3"/>
      <c r="G2" s="3"/>
      <c r="H2" s="3"/>
      <c r="I2" s="3"/>
      <c r="J2" s="4"/>
    </row>
    <row r="3">
      <c r="B3" s="5" t="s">
        <v>1</v>
      </c>
      <c r="C3" s="6" t="s">
        <v>2</v>
      </c>
      <c r="D3" s="4"/>
      <c r="E3" s="6" t="s">
        <v>3</v>
      </c>
      <c r="F3" s="4"/>
      <c r="G3" s="7" t="s">
        <v>4</v>
      </c>
      <c r="H3" s="4"/>
      <c r="I3" s="7" t="s">
        <v>5</v>
      </c>
      <c r="J3" s="4"/>
    </row>
    <row r="4">
      <c r="B4" s="8"/>
      <c r="C4" s="9" t="s">
        <v>6</v>
      </c>
      <c r="D4" s="10" t="s">
        <v>7</v>
      </c>
      <c r="E4" s="9" t="s">
        <v>6</v>
      </c>
      <c r="F4" s="10" t="s">
        <v>7</v>
      </c>
      <c r="G4" s="9" t="s">
        <v>6</v>
      </c>
      <c r="H4" s="10" t="s">
        <v>7</v>
      </c>
      <c r="I4" s="9" t="s">
        <v>6</v>
      </c>
      <c r="J4" s="10" t="s">
        <v>7</v>
      </c>
    </row>
    <row r="5">
      <c r="B5" s="11" t="s">
        <v>8</v>
      </c>
      <c r="C5" s="11" t="s">
        <v>9</v>
      </c>
      <c r="D5" s="12">
        <v>0.5928</v>
      </c>
      <c r="E5" s="11" t="s">
        <v>9</v>
      </c>
      <c r="F5" s="12">
        <v>0.5666</v>
      </c>
      <c r="G5" s="11" t="s">
        <v>10</v>
      </c>
      <c r="H5" s="12">
        <v>0.8318</v>
      </c>
      <c r="I5" s="11" t="s">
        <v>10</v>
      </c>
      <c r="J5" s="12">
        <v>0.887</v>
      </c>
    </row>
    <row r="6">
      <c r="B6" s="11" t="s">
        <v>11</v>
      </c>
      <c r="C6" s="11" t="s">
        <v>12</v>
      </c>
      <c r="D6" s="12">
        <v>0.8268</v>
      </c>
      <c r="E6" s="11" t="s">
        <v>12</v>
      </c>
      <c r="F6" s="12">
        <v>0.8031</v>
      </c>
      <c r="G6" s="11" t="s">
        <v>12</v>
      </c>
      <c r="H6" s="12">
        <v>0.9406</v>
      </c>
      <c r="I6" s="11" t="s">
        <v>12</v>
      </c>
      <c r="J6" s="12">
        <v>0.9202</v>
      </c>
    </row>
    <row r="7">
      <c r="B7" s="11" t="s">
        <v>13</v>
      </c>
      <c r="C7" s="11" t="s">
        <v>12</v>
      </c>
      <c r="D7" s="12">
        <v>0.9324</v>
      </c>
      <c r="E7" s="11" t="s">
        <v>12</v>
      </c>
      <c r="F7" s="12">
        <v>0.906</v>
      </c>
      <c r="G7" s="11" t="s">
        <v>12</v>
      </c>
      <c r="H7" s="12">
        <v>0.8638</v>
      </c>
      <c r="I7" s="11" t="s">
        <v>12</v>
      </c>
      <c r="J7" s="12">
        <v>0.8928</v>
      </c>
    </row>
    <row r="8">
      <c r="B8" s="11" t="s">
        <v>14</v>
      </c>
      <c r="C8" s="11" t="s">
        <v>12</v>
      </c>
      <c r="D8" s="12">
        <v>0.9084</v>
      </c>
      <c r="E8" s="11" t="s">
        <v>12</v>
      </c>
      <c r="F8" s="12">
        <v>0.8386</v>
      </c>
      <c r="G8" s="11" t="s">
        <v>10</v>
      </c>
      <c r="H8" s="12">
        <v>0.9517</v>
      </c>
      <c r="I8" s="11" t="s">
        <v>12</v>
      </c>
      <c r="J8" s="12">
        <v>0.9523</v>
      </c>
    </row>
    <row r="9">
      <c r="B9" s="11" t="s">
        <v>15</v>
      </c>
      <c r="C9" s="11" t="s">
        <v>10</v>
      </c>
      <c r="D9" s="12">
        <v>0.6623</v>
      </c>
      <c r="E9" s="11" t="s">
        <v>10</v>
      </c>
      <c r="F9" s="12">
        <v>0.7722</v>
      </c>
      <c r="G9" s="11" t="s">
        <v>9</v>
      </c>
      <c r="H9" s="12">
        <v>0.8074</v>
      </c>
      <c r="I9" s="11" t="s">
        <v>9</v>
      </c>
      <c r="J9" s="12">
        <v>0.9056</v>
      </c>
    </row>
    <row r="10">
      <c r="B10" s="11" t="s">
        <v>16</v>
      </c>
      <c r="C10" s="11" t="s">
        <v>12</v>
      </c>
      <c r="D10" s="12">
        <v>0.8331</v>
      </c>
      <c r="E10" s="11" t="s">
        <v>12</v>
      </c>
      <c r="F10" s="12">
        <v>0.865</v>
      </c>
      <c r="G10" s="11" t="s">
        <v>12</v>
      </c>
      <c r="H10" s="12">
        <v>0.9312</v>
      </c>
      <c r="I10" s="11" t="s">
        <v>12</v>
      </c>
      <c r="J10" s="12">
        <v>0.935</v>
      </c>
    </row>
    <row r="11">
      <c r="B11" s="11" t="s">
        <v>17</v>
      </c>
      <c r="C11" s="11" t="s">
        <v>12</v>
      </c>
      <c r="D11" s="12">
        <v>0.8375</v>
      </c>
      <c r="E11" s="11" t="s">
        <v>12</v>
      </c>
      <c r="F11" s="12">
        <v>0.843</v>
      </c>
      <c r="G11" s="11" t="s">
        <v>12</v>
      </c>
      <c r="H11" s="12">
        <v>0.9519</v>
      </c>
      <c r="I11" s="11" t="s">
        <v>10</v>
      </c>
      <c r="J11" s="12">
        <v>0.9507</v>
      </c>
    </row>
    <row r="12">
      <c r="B12" s="11" t="s">
        <v>18</v>
      </c>
      <c r="C12" s="11" t="s">
        <v>12</v>
      </c>
      <c r="D12" s="12">
        <v>0.8591</v>
      </c>
      <c r="E12" s="11" t="s">
        <v>12</v>
      </c>
      <c r="F12" s="12">
        <v>0.8853</v>
      </c>
      <c r="G12" s="11" t="s">
        <v>12</v>
      </c>
      <c r="H12" s="12">
        <v>0.912</v>
      </c>
      <c r="I12" s="11" t="s">
        <v>12</v>
      </c>
      <c r="J12" s="12">
        <v>0.8814</v>
      </c>
    </row>
    <row r="13">
      <c r="B13" s="11" t="s">
        <v>19</v>
      </c>
      <c r="C13" s="11" t="s">
        <v>10</v>
      </c>
      <c r="D13" s="12">
        <v>0.6246</v>
      </c>
      <c r="E13" s="11" t="s">
        <v>12</v>
      </c>
      <c r="F13" s="12">
        <v>0.713</v>
      </c>
      <c r="G13" s="11" t="s">
        <v>12</v>
      </c>
      <c r="H13" s="12">
        <v>0.9278</v>
      </c>
      <c r="I13" s="11" t="s">
        <v>12</v>
      </c>
      <c r="J13" s="12">
        <v>0.9228</v>
      </c>
    </row>
    <row r="14">
      <c r="B14" s="11" t="s">
        <v>20</v>
      </c>
      <c r="C14" s="11" t="s">
        <v>12</v>
      </c>
      <c r="D14" s="12">
        <v>0.9309</v>
      </c>
      <c r="E14" s="11" t="s">
        <v>12</v>
      </c>
      <c r="F14" s="12">
        <v>0.9548</v>
      </c>
      <c r="G14" s="11" t="s">
        <v>10</v>
      </c>
      <c r="H14" s="12">
        <v>0.8368</v>
      </c>
      <c r="I14" s="11" t="s">
        <v>10</v>
      </c>
      <c r="J14" s="12">
        <v>0.8804</v>
      </c>
    </row>
    <row r="15">
      <c r="B15" s="11" t="s">
        <v>21</v>
      </c>
      <c r="C15" s="11" t="s">
        <v>12</v>
      </c>
      <c r="D15" s="12">
        <v>0.9852</v>
      </c>
      <c r="E15" s="11" t="s">
        <v>12</v>
      </c>
      <c r="F15" s="12">
        <v>0.8745</v>
      </c>
      <c r="G15" s="11" t="s">
        <v>10</v>
      </c>
      <c r="H15" s="12">
        <v>0.8152</v>
      </c>
      <c r="I15" s="11" t="s">
        <v>10</v>
      </c>
      <c r="J15" s="12">
        <v>0.8057</v>
      </c>
    </row>
    <row r="16">
      <c r="B16" s="11" t="s">
        <v>22</v>
      </c>
      <c r="C16" s="11" t="s">
        <v>12</v>
      </c>
      <c r="D16" s="12">
        <v>0.9024</v>
      </c>
      <c r="E16" s="11" t="s">
        <v>10</v>
      </c>
      <c r="F16" s="12">
        <v>0.8874</v>
      </c>
      <c r="G16" s="11" t="s">
        <v>12</v>
      </c>
      <c r="H16" s="12">
        <v>0.9086</v>
      </c>
      <c r="I16" s="11" t="s">
        <v>12</v>
      </c>
      <c r="J16" s="12">
        <v>0.8832</v>
      </c>
    </row>
    <row r="17">
      <c r="B17" s="11" t="s">
        <v>23</v>
      </c>
      <c r="C17" s="11" t="s">
        <v>12</v>
      </c>
      <c r="D17" s="12">
        <v>0.9684</v>
      </c>
      <c r="E17" s="11" t="s">
        <v>9</v>
      </c>
      <c r="F17" s="12">
        <v>0.593</v>
      </c>
      <c r="G17" s="11" t="s">
        <v>9</v>
      </c>
      <c r="H17" s="12">
        <v>0.556</v>
      </c>
      <c r="I17" s="11" t="s">
        <v>9</v>
      </c>
      <c r="J17" s="12">
        <v>0.52</v>
      </c>
    </row>
    <row r="18">
      <c r="B18" s="11" t="s">
        <v>24</v>
      </c>
      <c r="C18" s="11" t="s">
        <v>10</v>
      </c>
      <c r="D18" s="12">
        <v>0.6296</v>
      </c>
      <c r="E18" s="11" t="s">
        <v>9</v>
      </c>
      <c r="F18" s="12">
        <v>0.4012</v>
      </c>
      <c r="G18" s="13" t="s">
        <v>25</v>
      </c>
      <c r="H18" s="14">
        <v>0.95</v>
      </c>
      <c r="I18" s="13" t="s">
        <v>25</v>
      </c>
      <c r="J18" s="14">
        <v>0.95</v>
      </c>
    </row>
    <row r="19">
      <c r="B19" s="11" t="s">
        <v>26</v>
      </c>
      <c r="C19" s="11" t="s">
        <v>9</v>
      </c>
      <c r="D19" s="12">
        <v>0.4766</v>
      </c>
      <c r="E19" s="11" t="s">
        <v>10</v>
      </c>
      <c r="F19" s="12">
        <v>0.5403</v>
      </c>
      <c r="G19" s="11" t="s">
        <v>9</v>
      </c>
      <c r="H19" s="12">
        <v>0.78</v>
      </c>
      <c r="I19" s="11" t="s">
        <v>10</v>
      </c>
      <c r="J19" s="12">
        <v>0.7043</v>
      </c>
    </row>
    <row r="20">
      <c r="B20" s="11" t="s">
        <v>27</v>
      </c>
      <c r="C20" s="11" t="s">
        <v>10</v>
      </c>
      <c r="D20" s="12">
        <v>0.3866</v>
      </c>
      <c r="E20" s="11" t="s">
        <v>9</v>
      </c>
      <c r="F20" s="12">
        <v>0.6914</v>
      </c>
      <c r="G20" s="13" t="s">
        <v>25</v>
      </c>
      <c r="H20" s="14">
        <v>0.95</v>
      </c>
      <c r="I20" s="13" t="s">
        <v>25</v>
      </c>
      <c r="J20" s="14">
        <v>0.95</v>
      </c>
    </row>
    <row r="21">
      <c r="B21" s="11" t="s">
        <v>28</v>
      </c>
      <c r="C21" s="11" t="s">
        <v>9</v>
      </c>
      <c r="D21" s="12">
        <v>0.3857</v>
      </c>
      <c r="E21" s="11" t="s">
        <v>9</v>
      </c>
      <c r="F21" s="12">
        <v>0.3016</v>
      </c>
      <c r="G21" s="11" t="s">
        <v>9</v>
      </c>
      <c r="H21" s="12">
        <v>0.531</v>
      </c>
      <c r="I21" s="11" t="s">
        <v>9</v>
      </c>
      <c r="J21" s="12">
        <v>0.746</v>
      </c>
    </row>
    <row r="22">
      <c r="B22" s="11" t="s">
        <v>29</v>
      </c>
      <c r="C22" s="11" t="s">
        <v>12</v>
      </c>
      <c r="D22" s="12">
        <v>0.9281</v>
      </c>
      <c r="E22" s="11" t="s">
        <v>12</v>
      </c>
      <c r="F22" s="12">
        <v>0.924</v>
      </c>
      <c r="G22" s="11" t="s">
        <v>9</v>
      </c>
      <c r="H22" s="12">
        <v>0.5914</v>
      </c>
      <c r="I22" s="11" t="s">
        <v>9</v>
      </c>
      <c r="J22" s="12">
        <v>0.505</v>
      </c>
    </row>
    <row r="23">
      <c r="B23" s="11" t="s">
        <v>30</v>
      </c>
      <c r="C23" s="11" t="s">
        <v>10</v>
      </c>
      <c r="D23" s="12">
        <v>0.7254</v>
      </c>
      <c r="E23" s="11" t="s">
        <v>9</v>
      </c>
      <c r="F23" s="12">
        <v>0.2884</v>
      </c>
      <c r="G23" s="11" t="s">
        <v>12</v>
      </c>
      <c r="H23" s="12">
        <v>0.9294</v>
      </c>
      <c r="I23" s="11" t="s">
        <v>9</v>
      </c>
      <c r="J23" s="12">
        <v>0.9735</v>
      </c>
    </row>
    <row r="24">
      <c r="B24" s="11" t="s">
        <v>31</v>
      </c>
      <c r="C24" s="11" t="s">
        <v>10</v>
      </c>
      <c r="D24" s="12">
        <v>0.5353</v>
      </c>
      <c r="E24" s="11" t="s">
        <v>10</v>
      </c>
      <c r="F24" s="12">
        <v>0.5827</v>
      </c>
      <c r="G24" s="11" t="s">
        <v>12</v>
      </c>
      <c r="H24" s="12">
        <v>0.8834</v>
      </c>
      <c r="I24" s="11" t="s">
        <v>12</v>
      </c>
      <c r="J24" s="12">
        <v>0.8745</v>
      </c>
    </row>
    <row r="25">
      <c r="B25" s="11" t="s">
        <v>32</v>
      </c>
      <c r="C25" s="11" t="s">
        <v>12</v>
      </c>
      <c r="D25" s="12">
        <v>0.9202</v>
      </c>
      <c r="E25" s="11" t="s">
        <v>12</v>
      </c>
      <c r="F25" s="12">
        <v>0.9593</v>
      </c>
      <c r="G25" s="11" t="s">
        <v>12</v>
      </c>
      <c r="H25" s="12">
        <v>0.9382</v>
      </c>
      <c r="I25" s="11" t="s">
        <v>12</v>
      </c>
      <c r="J25" s="12">
        <v>0.9007</v>
      </c>
    </row>
    <row r="26">
      <c r="B26" s="11" t="s">
        <v>33</v>
      </c>
      <c r="C26" s="11" t="s">
        <v>10</v>
      </c>
      <c r="D26" s="12">
        <v>0.7329</v>
      </c>
      <c r="E26" s="11" t="s">
        <v>10</v>
      </c>
      <c r="F26" s="12">
        <v>0.6729</v>
      </c>
      <c r="G26" s="11" t="s">
        <v>9</v>
      </c>
      <c r="H26" s="12">
        <v>0.3764</v>
      </c>
      <c r="I26" s="11" t="s">
        <v>9</v>
      </c>
      <c r="J26" s="12">
        <v>0.4731</v>
      </c>
    </row>
    <row r="27">
      <c r="B27" s="11" t="s">
        <v>34</v>
      </c>
      <c r="C27" s="11" t="s">
        <v>12</v>
      </c>
      <c r="D27" s="12">
        <v>0.6734</v>
      </c>
      <c r="E27" s="11" t="s">
        <v>12</v>
      </c>
      <c r="F27" s="12">
        <v>0.7992</v>
      </c>
      <c r="G27" s="11" t="s">
        <v>9</v>
      </c>
      <c r="H27" s="12">
        <v>0.735</v>
      </c>
      <c r="I27" s="11" t="s">
        <v>9</v>
      </c>
      <c r="J27" s="12">
        <v>0.5565</v>
      </c>
    </row>
    <row r="28">
      <c r="B28" s="11" t="s">
        <v>35</v>
      </c>
      <c r="C28" s="11" t="s">
        <v>12</v>
      </c>
      <c r="D28" s="12">
        <v>0.8961</v>
      </c>
      <c r="E28" s="11" t="s">
        <v>12</v>
      </c>
      <c r="F28" s="12">
        <v>0.842</v>
      </c>
      <c r="G28" s="11" t="s">
        <v>12</v>
      </c>
      <c r="H28" s="12">
        <v>0.875</v>
      </c>
      <c r="I28" s="11" t="s">
        <v>12</v>
      </c>
      <c r="J28" s="12">
        <v>0.8638</v>
      </c>
    </row>
    <row r="29">
      <c r="B29" s="11" t="s">
        <v>36</v>
      </c>
      <c r="C29" s="11" t="s">
        <v>12</v>
      </c>
      <c r="D29" s="12">
        <v>0.896</v>
      </c>
      <c r="E29" s="11" t="s">
        <v>12</v>
      </c>
      <c r="F29" s="12">
        <v>0.7256</v>
      </c>
      <c r="G29" s="11" t="s">
        <v>12</v>
      </c>
      <c r="H29" s="12">
        <v>0.881</v>
      </c>
      <c r="I29" s="11" t="s">
        <v>12</v>
      </c>
      <c r="J29" s="12">
        <v>0.8489</v>
      </c>
    </row>
    <row r="30">
      <c r="B30" s="11" t="s">
        <v>37</v>
      </c>
      <c r="C30" s="11" t="s">
        <v>12</v>
      </c>
      <c r="D30" s="12">
        <v>0.6137</v>
      </c>
      <c r="E30" s="11" t="s">
        <v>9</v>
      </c>
      <c r="F30" s="12">
        <v>0.5841</v>
      </c>
      <c r="G30" s="13" t="s">
        <v>25</v>
      </c>
      <c r="H30" s="14">
        <v>0.95</v>
      </c>
      <c r="I30" s="13" t="s">
        <v>25</v>
      </c>
      <c r="J30" s="14">
        <v>0.95</v>
      </c>
    </row>
    <row r="31">
      <c r="B31" s="11" t="s">
        <v>38</v>
      </c>
      <c r="C31" s="11" t="s">
        <v>10</v>
      </c>
      <c r="D31" s="12">
        <v>0.6214</v>
      </c>
      <c r="E31" s="11" t="s">
        <v>10</v>
      </c>
      <c r="F31" s="12">
        <v>0.6144</v>
      </c>
      <c r="G31" s="11" t="s">
        <v>9</v>
      </c>
      <c r="H31" s="12">
        <v>0.3535</v>
      </c>
      <c r="I31" s="11" t="s">
        <v>9</v>
      </c>
      <c r="J31" s="12">
        <v>0.37</v>
      </c>
    </row>
    <row r="32">
      <c r="B32" s="11" t="s">
        <v>39</v>
      </c>
      <c r="C32" s="11" t="s">
        <v>12</v>
      </c>
      <c r="D32" s="12">
        <v>0.7117</v>
      </c>
      <c r="E32" s="11" t="s">
        <v>10</v>
      </c>
      <c r="F32" s="12">
        <v>0.7338</v>
      </c>
      <c r="G32" s="11" t="s">
        <v>9</v>
      </c>
      <c r="H32" s="12">
        <v>0.3295</v>
      </c>
      <c r="I32" s="11" t="s">
        <v>9</v>
      </c>
      <c r="J32" s="12">
        <v>0.3594</v>
      </c>
    </row>
    <row r="33">
      <c r="B33" s="11" t="s">
        <v>40</v>
      </c>
      <c r="C33" s="11" t="s">
        <v>10</v>
      </c>
      <c r="D33" s="12">
        <v>0.7139</v>
      </c>
      <c r="E33" s="11" t="s">
        <v>9</v>
      </c>
      <c r="F33" s="12">
        <v>0.6327</v>
      </c>
      <c r="G33" s="11" t="s">
        <v>10</v>
      </c>
      <c r="H33" s="12">
        <v>0.8507</v>
      </c>
      <c r="I33" s="11" t="s">
        <v>9</v>
      </c>
      <c r="J33" s="12">
        <v>0.8138</v>
      </c>
    </row>
    <row r="34">
      <c r="B34" s="11" t="s">
        <v>41</v>
      </c>
      <c r="C34" s="11" t="s">
        <v>12</v>
      </c>
      <c r="D34" s="12">
        <v>0.8932</v>
      </c>
      <c r="E34" s="11" t="s">
        <v>9</v>
      </c>
      <c r="F34" s="12">
        <v>0.9995</v>
      </c>
      <c r="G34" s="11" t="s">
        <v>9</v>
      </c>
      <c r="H34" s="12">
        <v>0.9025</v>
      </c>
      <c r="I34" s="11" t="s">
        <v>9</v>
      </c>
      <c r="J34" s="12">
        <v>0.9257</v>
      </c>
    </row>
    <row r="35">
      <c r="B35" s="15" t="s">
        <v>42</v>
      </c>
      <c r="C35" s="16"/>
      <c r="D35" s="17">
        <f>AVERAGE(D5:D34)</f>
        <v>0.7534566667</v>
      </c>
      <c r="E35" s="16"/>
      <c r="F35" s="17">
        <f>AVERAGE(F5:F34)</f>
        <v>0.72652</v>
      </c>
      <c r="G35" s="16"/>
      <c r="H35" s="17">
        <f>AVERAGE(H5:H34)</f>
        <v>0.8013933333</v>
      </c>
      <c r="I35" s="16"/>
      <c r="J35" s="17">
        <f>AVERAGE(J5:J34)</f>
        <v>0.80341</v>
      </c>
    </row>
    <row r="36">
      <c r="B36" s="15" t="s">
        <v>43</v>
      </c>
      <c r="C36" s="18" t="s">
        <v>44</v>
      </c>
      <c r="D36" s="4"/>
      <c r="E36" s="18" t="s">
        <v>45</v>
      </c>
      <c r="F36" s="4"/>
      <c r="G36" s="18" t="s">
        <v>46</v>
      </c>
      <c r="H36" s="4"/>
      <c r="I36" s="18" t="s">
        <v>47</v>
      </c>
      <c r="J36" s="4"/>
    </row>
    <row r="37">
      <c r="M37" s="19" t="s">
        <v>48</v>
      </c>
      <c r="Q37" s="19" t="s">
        <v>48</v>
      </c>
    </row>
    <row r="38">
      <c r="C38" s="15" t="s">
        <v>49</v>
      </c>
      <c r="D38" s="15" t="s">
        <v>50</v>
      </c>
      <c r="E38" s="15" t="s">
        <v>49</v>
      </c>
      <c r="F38" s="15" t="s">
        <v>50</v>
      </c>
      <c r="G38" s="15" t="s">
        <v>49</v>
      </c>
      <c r="H38" s="15" t="s">
        <v>50</v>
      </c>
      <c r="I38" s="15" t="s">
        <v>49</v>
      </c>
      <c r="J38" s="15" t="s">
        <v>50</v>
      </c>
      <c r="M38" s="17" t="s">
        <v>51</v>
      </c>
      <c r="N38" s="17" t="s">
        <v>52</v>
      </c>
      <c r="Q38" s="17" t="s">
        <v>51</v>
      </c>
      <c r="R38" s="17" t="s">
        <v>53</v>
      </c>
    </row>
    <row r="39">
      <c r="C39" s="20" t="s">
        <v>12</v>
      </c>
      <c r="D39" s="21">
        <f t="shared" ref="D39:D42" si="1">COUNTIF($C$5:$C$34,C39)/COUNTA($C$5:$C$34)</f>
        <v>0.6</v>
      </c>
      <c r="E39" s="20" t="s">
        <v>12</v>
      </c>
      <c r="F39" s="21">
        <f t="shared" ref="F39:F42" si="2">COUNTIF($E$5:$E$34,E39)/COUNTA($E$5:$E$34)</f>
        <v>0.4666666667</v>
      </c>
      <c r="G39" s="20" t="s">
        <v>12</v>
      </c>
      <c r="H39" s="22">
        <f t="shared" ref="H39:H42" si="3">COUNTIF($G$5:$G$34,G39)/COUNTA($G$5:$G$34)</f>
        <v>0.4</v>
      </c>
      <c r="I39" s="20" t="s">
        <v>12</v>
      </c>
      <c r="J39" s="21">
        <f t="shared" ref="J39:J42" si="4">COUNTIF($I$5:$I$34,I39)/COUNTA($I$5:$I$34)</f>
        <v>0.3666666667</v>
      </c>
      <c r="M39" s="23" t="s">
        <v>54</v>
      </c>
      <c r="N39" s="24">
        <v>0.00730324074074074</v>
      </c>
      <c r="Q39" s="23" t="s">
        <v>54</v>
      </c>
      <c r="R39" s="25">
        <f>D35</f>
        <v>0.7534566667</v>
      </c>
    </row>
    <row r="40">
      <c r="C40" s="20" t="s">
        <v>10</v>
      </c>
      <c r="D40" s="21">
        <f t="shared" si="1"/>
        <v>0.3</v>
      </c>
      <c r="E40" s="20" t="s">
        <v>10</v>
      </c>
      <c r="F40" s="21">
        <f t="shared" si="2"/>
        <v>0.2333333333</v>
      </c>
      <c r="G40" s="20" t="s">
        <v>10</v>
      </c>
      <c r="H40" s="22">
        <f t="shared" si="3"/>
        <v>0.1666666667</v>
      </c>
      <c r="I40" s="20" t="s">
        <v>10</v>
      </c>
      <c r="J40" s="21">
        <f t="shared" si="4"/>
        <v>0.1666666667</v>
      </c>
      <c r="M40" s="23" t="s">
        <v>55</v>
      </c>
      <c r="N40" s="24">
        <v>0.007256944444444444</v>
      </c>
      <c r="Q40" s="23" t="s">
        <v>55</v>
      </c>
      <c r="R40" s="25">
        <f>F35</f>
        <v>0.72652</v>
      </c>
    </row>
    <row r="41">
      <c r="C41" s="20" t="s">
        <v>9</v>
      </c>
      <c r="D41" s="21">
        <f t="shared" si="1"/>
        <v>0.1</v>
      </c>
      <c r="E41" s="20" t="s">
        <v>9</v>
      </c>
      <c r="F41" s="21">
        <f t="shared" si="2"/>
        <v>0.3</v>
      </c>
      <c r="G41" s="20" t="s">
        <v>9</v>
      </c>
      <c r="H41" s="22">
        <f t="shared" si="3"/>
        <v>0.3333333333</v>
      </c>
      <c r="I41" s="20" t="s">
        <v>9</v>
      </c>
      <c r="J41" s="21">
        <f t="shared" si="4"/>
        <v>0.3666666667</v>
      </c>
      <c r="M41" s="23" t="s">
        <v>56</v>
      </c>
      <c r="N41" s="24">
        <v>0.0012152777777777778</v>
      </c>
      <c r="Q41" s="23" t="s">
        <v>56</v>
      </c>
      <c r="R41" s="25">
        <f>H35</f>
        <v>0.8013933333</v>
      </c>
    </row>
    <row r="42">
      <c r="C42" s="20" t="s">
        <v>25</v>
      </c>
      <c r="D42" s="21">
        <f t="shared" si="1"/>
        <v>0</v>
      </c>
      <c r="E42" s="20" t="s">
        <v>25</v>
      </c>
      <c r="F42" s="21">
        <f t="shared" si="2"/>
        <v>0</v>
      </c>
      <c r="G42" s="20" t="s">
        <v>25</v>
      </c>
      <c r="H42" s="22">
        <f t="shared" si="3"/>
        <v>0.1</v>
      </c>
      <c r="I42" s="20" t="s">
        <v>25</v>
      </c>
      <c r="J42" s="21">
        <f t="shared" si="4"/>
        <v>0.1</v>
      </c>
      <c r="M42" s="11" t="s">
        <v>57</v>
      </c>
      <c r="N42" s="26">
        <v>0.0010069444444444444</v>
      </c>
      <c r="Q42" s="11" t="s">
        <v>57</v>
      </c>
      <c r="R42" s="25">
        <f>J35</f>
        <v>0.80341</v>
      </c>
    </row>
    <row r="43">
      <c r="C43" s="27"/>
    </row>
    <row r="44">
      <c r="C44" s="27"/>
    </row>
    <row r="45">
      <c r="C45" s="27"/>
      <c r="F45" s="27"/>
    </row>
    <row r="46">
      <c r="C46" s="27"/>
    </row>
    <row r="47">
      <c r="C47" s="27"/>
    </row>
    <row r="48">
      <c r="C48" s="27"/>
    </row>
    <row r="49">
      <c r="C49" s="27"/>
    </row>
    <row r="50">
      <c r="C50" s="27"/>
    </row>
    <row r="51">
      <c r="C51" s="27"/>
    </row>
    <row r="52">
      <c r="C52" s="27"/>
    </row>
    <row r="53">
      <c r="C53" s="27"/>
    </row>
    <row r="54">
      <c r="C54" s="27"/>
    </row>
    <row r="55">
      <c r="C55" s="27"/>
    </row>
    <row r="56">
      <c r="C56" s="27"/>
    </row>
    <row r="57">
      <c r="C57" s="27"/>
    </row>
    <row r="58">
      <c r="C58" s="27"/>
    </row>
    <row r="59">
      <c r="C59" s="27"/>
    </row>
    <row r="60">
      <c r="C60" s="27"/>
    </row>
    <row r="61">
      <c r="C61" s="27"/>
    </row>
    <row r="62">
      <c r="C62" s="27"/>
    </row>
    <row r="63">
      <c r="C63" s="27"/>
    </row>
    <row r="64">
      <c r="C64" s="27"/>
    </row>
    <row r="65">
      <c r="C65" s="27"/>
    </row>
    <row r="66">
      <c r="C66" s="27"/>
    </row>
    <row r="67">
      <c r="C67" s="27"/>
    </row>
    <row r="68">
      <c r="C68" s="27"/>
    </row>
    <row r="69">
      <c r="C69" s="27"/>
    </row>
    <row r="70">
      <c r="C70" s="28"/>
    </row>
    <row r="71">
      <c r="C71" s="28"/>
    </row>
    <row r="76">
      <c r="C76" s="28"/>
    </row>
    <row r="77">
      <c r="C77" s="28"/>
    </row>
    <row r="78">
      <c r="C78" s="28"/>
    </row>
    <row r="88">
      <c r="C88" s="27"/>
    </row>
    <row r="89">
      <c r="C89" s="27"/>
    </row>
    <row r="90">
      <c r="C90" s="27"/>
    </row>
    <row r="91">
      <c r="C91" s="28"/>
    </row>
    <row r="92">
      <c r="C92" s="28"/>
    </row>
    <row r="93">
      <c r="C93" s="28"/>
    </row>
    <row r="94">
      <c r="C94" s="28"/>
    </row>
    <row r="96">
      <c r="C96" s="28"/>
    </row>
    <row r="97">
      <c r="C97" s="28"/>
    </row>
    <row r="98">
      <c r="C98" s="28"/>
    </row>
    <row r="103">
      <c r="C103" s="27"/>
    </row>
    <row r="104">
      <c r="C104" s="27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</sheetData>
  <mergeCells count="10">
    <mergeCell ref="E36:F36"/>
    <mergeCell ref="G36:H36"/>
    <mergeCell ref="B2:J2"/>
    <mergeCell ref="B3:B4"/>
    <mergeCell ref="C3:D3"/>
    <mergeCell ref="E3:F3"/>
    <mergeCell ref="G3:H3"/>
    <mergeCell ref="I3:J3"/>
    <mergeCell ref="C36:D36"/>
    <mergeCell ref="I36:J36"/>
  </mergeCells>
  <dataValidations>
    <dataValidation type="list" allowBlank="1" showErrorMessage="1" sqref="I5:I34">
      <formula1>$I$39:$I$42</formula1>
    </dataValidation>
    <dataValidation type="list" allowBlank="1" showErrorMessage="1" sqref="E5:E34">
      <formula1>$E$39:$E$42</formula1>
    </dataValidation>
    <dataValidation type="list" allowBlank="1" showErrorMessage="1" sqref="C5:C34">
      <formula1>$C$39:$C$42</formula1>
    </dataValidation>
    <dataValidation type="list" allowBlank="1" showErrorMessage="1" sqref="G5:G34">
      <formula1>$G$39:$G$42</formula1>
    </dataValidation>
  </dataValidations>
  <drawing r:id="rId1"/>
</worksheet>
</file>