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emeurrens_ufl_edu/Documents/parking-availability-system/ParkingAvailabilitySystem-Documents/Assignments/Beta Presentation/"/>
    </mc:Choice>
  </mc:AlternateContent>
  <xr:revisionPtr revIDLastSave="2" documentId="11_F25DC773A252ABDACC10484CE1DF4FE65ADE58E5" xr6:coauthVersionLast="47" xr6:coauthVersionMax="47" xr10:uidLastSave="{1FE7FC33-CE49-41D3-9D5C-AD27211E1DFF}"/>
  <bookViews>
    <workbookView minimized="1" xWindow="2232" yWindow="2232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G41" i="1"/>
  <c r="G40" i="1"/>
  <c r="G39" i="1"/>
  <c r="F39" i="1"/>
  <c r="G38" i="1"/>
  <c r="C38" i="1"/>
  <c r="B39" i="1" s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</calcChain>
</file>

<file path=xl/sharedStrings.xml><?xml version="1.0" encoding="utf-8"?>
<sst xmlns="http://schemas.openxmlformats.org/spreadsheetml/2006/main" count="38" uniqueCount="36">
  <si>
    <t>TIMELINE TEMPLATES by Vertex42.com</t>
  </si>
  <si>
    <t>https://www.vertex42.com/ExcelTemplates/timeline.html</t>
  </si>
  <si>
    <t>Tips for Using this Template</t>
  </si>
  <si>
    <t>•  Insert and delete entire rows when editing the data tables</t>
  </si>
  <si>
    <t>•  Avoid leaving the label column blank</t>
  </si>
  <si>
    <t>•  Format the horizontal axis to set min/max bounds</t>
  </si>
  <si>
    <t>•  Enter a vertical position between -100 and 50</t>
  </si>
  <si>
    <t>•  Format individual data labels or markers to highlight specific events</t>
  </si>
  <si>
    <t>Other Notes</t>
  </si>
  <si>
    <t>•  Milestone leader lines are Y Error bars</t>
  </si>
  <si>
    <t>•  Task leader lines are Y Error bars</t>
  </si>
  <si>
    <t>•  Task durations are X Error bars</t>
  </si>
  <si>
    <t>Tasks</t>
  </si>
  <si>
    <t>Start</t>
  </si>
  <si>
    <t>End</t>
  </si>
  <si>
    <t>Duration</t>
  </si>
  <si>
    <t>Label</t>
  </si>
  <si>
    <t>Vert. Position</t>
  </si>
  <si>
    <t>Vert. Line</t>
  </si>
  <si>
    <t>Design Robust Conn Tests</t>
  </si>
  <si>
    <t>Design Robust LPD Tests</t>
  </si>
  <si>
    <t>Mobile app user testing (Debt)</t>
  </si>
  <si>
    <t>Benchmark HW Perf</t>
  </si>
  <si>
    <t>ESP32 Repeater (Debt)</t>
  </si>
  <si>
    <t>Configure Cam Settings</t>
  </si>
  <si>
    <t>Maximize LPD HW Perf</t>
  </si>
  <si>
    <t>Maximize LPD Algo Perf</t>
  </si>
  <si>
    <t>Backend Car Tracking</t>
  </si>
  <si>
    <t xml:space="preserve">Image Caching </t>
  </si>
  <si>
    <t>Final Housing Design</t>
  </si>
  <si>
    <t>Insert new rows above this one</t>
  </si>
  <si>
    <t>Milestones</t>
  </si>
  <si>
    <t>Date</t>
  </si>
  <si>
    <t>Position</t>
  </si>
  <si>
    <t>Milestone #1</t>
  </si>
  <si>
    <t>Milestone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</si>
</sst>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left" vertical="center" indent="1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 indent="1"/>
    </xf>
    <xf numFmtId="14" fontId="13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4" fontId="14" fillId="3" borderId="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4" fontId="4" fillId="0" borderId="2" xfId="0" applyNumberFormat="1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75000"/>
                  </a:schemeClr>
                </a:solidFill>
                <a:latin typeface="+mn-lt"/>
              </a:rPr>
              <a:t>Parking Availability System</a:t>
            </a:r>
            <a:r>
              <a:rPr lang="en-US" sz="1800" b="1" baseline="0">
                <a:solidFill>
                  <a:schemeClr val="accent1">
                    <a:lumMod val="75000"/>
                  </a:schemeClr>
                </a:solidFill>
                <a:latin typeface="+mn-lt"/>
              </a:rPr>
              <a:t> Deliverable Plan</a:t>
            </a:r>
            <a:endParaRPr lang="en-US" sz="1800" b="1">
              <a:solidFill>
                <a:schemeClr val="accent1">
                  <a:lumMod val="75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24770670674559889"/>
          <c:y val="3.1403260286491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7.8828945337177894E-2"/>
          <c:w val="0.87548045355302873"/>
          <c:h val="0.89401558523578717"/>
        </c:manualLayout>
      </c:layout>
      <c:scatterChart>
        <c:scatterStyle val="lineMarker"/>
        <c:varyColors val="0"/>
        <c:ser>
          <c:idx val="1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4FF-4D2E-9511-D61F17EC5A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172617-ADAF-40EF-9F35-930EF4319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FF-4D2E-9511-D61F17EC5A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27544A-6389-47DB-83E7-9F8D49676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FF-4D2E-9511-D61F17EC5A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70E198-C440-4B35-8CAC-32A3526D3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FF-4D2E-9511-D61F17EC5A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99DB3D-4572-4AB2-9446-85EF41F56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FF-4D2E-9511-D61F17EC5A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70E2EE-0419-40B6-A443-455ED54E4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FF-4D2E-9511-D61F17EC5A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F371E8-8842-4AB2-A55B-496CAC133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4FF-4D2E-9511-D61F17EC5A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E303F0-2388-41A3-97A5-2D33BA3C2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4FF-4D2E-9511-D61F17EC5A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509A46-3C8B-4026-BB9A-1883EE708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FF-4D2E-9511-D61F17EC5A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D5E5A3-CB2F-4B94-A930-705DF6287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FF-4D2E-9511-D61F17EC5A1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EC36D8-4FD3-4DCE-9F0D-CDF57DE8B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4FF-4D2E-9511-D61F17EC5A1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FCC2C1-19EC-406E-BF9C-430244DBE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4FF-4D2E-9511-D61F17EC5A1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4FF-4D2E-9511-D61F17EC5A15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[1]Timeline!$D$30:$D$42</c:f>
                <c:numCache>
                  <c:formatCode>General</c:formatCode>
                  <c:ptCount val="13"/>
                  <c:pt idx="1">
                    <c:v>7</c:v>
                  </c:pt>
                  <c:pt idx="2">
                    <c:v>7</c:v>
                  </c:pt>
                  <c:pt idx="3">
                    <c:v>7</c:v>
                  </c:pt>
                  <c:pt idx="4">
                    <c:v>7</c:v>
                  </c:pt>
                  <c:pt idx="5">
                    <c:v>14</c:v>
                  </c:pt>
                  <c:pt idx="6">
                    <c:v>7</c:v>
                  </c:pt>
                  <c:pt idx="7">
                    <c:v>14</c:v>
                  </c:pt>
                  <c:pt idx="8">
                    <c:v>14</c:v>
                  </c:pt>
                  <c:pt idx="9">
                    <c:v>21</c:v>
                  </c:pt>
                  <c:pt idx="10">
                    <c:v>21</c:v>
                  </c:pt>
                  <c:pt idx="11">
                    <c:v>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[1]Timeline!$G$30:$G$42</c:f>
                <c:numCache>
                  <c:formatCode>General</c:formatCode>
                  <c:ptCount val="13"/>
                  <c:pt idx="1">
                    <c:v>-35</c:v>
                  </c:pt>
                  <c:pt idx="2">
                    <c:v>-45</c:v>
                  </c:pt>
                  <c:pt idx="3">
                    <c:v>-65</c:v>
                  </c:pt>
                  <c:pt idx="4">
                    <c:v>-75</c:v>
                  </c:pt>
                  <c:pt idx="5">
                    <c:v>-25</c:v>
                  </c:pt>
                  <c:pt idx="6">
                    <c:v>-55</c:v>
                  </c:pt>
                  <c:pt idx="7">
                    <c:v>-85</c:v>
                  </c:pt>
                  <c:pt idx="8">
                    <c:v>-95</c:v>
                  </c:pt>
                  <c:pt idx="9">
                    <c:v>-110</c:v>
                  </c:pt>
                  <c:pt idx="10">
                    <c:v>-25</c:v>
                  </c:pt>
                  <c:pt idx="11">
                    <c:v>-35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[1]Timeline!$B$30:$B$42</c:f>
              <c:numCache>
                <c:formatCode>m/d/yyyy</c:formatCode>
                <c:ptCount val="13"/>
                <c:pt idx="1">
                  <c:v>45726</c:v>
                </c:pt>
                <c:pt idx="2">
                  <c:v>45726</c:v>
                </c:pt>
                <c:pt idx="3">
                  <c:v>45733</c:v>
                </c:pt>
                <c:pt idx="4">
                  <c:v>45733</c:v>
                </c:pt>
                <c:pt idx="5">
                  <c:v>45719</c:v>
                </c:pt>
                <c:pt idx="6">
                  <c:v>45726</c:v>
                </c:pt>
                <c:pt idx="7">
                  <c:v>45740</c:v>
                </c:pt>
                <c:pt idx="8">
                  <c:v>45740</c:v>
                </c:pt>
                <c:pt idx="9">
                  <c:v>45754</c:v>
                </c:pt>
                <c:pt idx="10">
                  <c:v>45745</c:v>
                </c:pt>
                <c:pt idx="11">
                  <c:v>45745</c:v>
                </c:pt>
              </c:numCache>
            </c:numRef>
          </c:xVal>
          <c:yVal>
            <c:numRef>
              <c:f>[1]Timeline!$F$30:$F$42</c:f>
              <c:numCache>
                <c:formatCode>General</c:formatCode>
                <c:ptCount val="13"/>
                <c:pt idx="1">
                  <c:v>-35</c:v>
                </c:pt>
                <c:pt idx="2">
                  <c:v>-45</c:v>
                </c:pt>
                <c:pt idx="3">
                  <c:v>-65</c:v>
                </c:pt>
                <c:pt idx="4">
                  <c:v>-75</c:v>
                </c:pt>
                <c:pt idx="5">
                  <c:v>-25</c:v>
                </c:pt>
                <c:pt idx="6">
                  <c:v>-55</c:v>
                </c:pt>
                <c:pt idx="7">
                  <c:v>-85</c:v>
                </c:pt>
                <c:pt idx="8">
                  <c:v>-95</c:v>
                </c:pt>
                <c:pt idx="9">
                  <c:v>-110</c:v>
                </c:pt>
                <c:pt idx="10">
                  <c:v>-25</c:v>
                </c:pt>
                <c:pt idx="11">
                  <c:v>-35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[1]Timeline!$E$30:$E$42</c15:f>
                <c15:dlblRangeCache>
                  <c:ptCount val="13"/>
                  <c:pt idx="1">
                    <c:v>Design Robust Conn Tests</c:v>
                  </c:pt>
                  <c:pt idx="2">
                    <c:v>Design Robust LPD Tests</c:v>
                  </c:pt>
                  <c:pt idx="3">
                    <c:v>Mobile app user testing (Debt)</c:v>
                  </c:pt>
                  <c:pt idx="4">
                    <c:v>Benchmark HW Perf</c:v>
                  </c:pt>
                  <c:pt idx="5">
                    <c:v>ESP32 Repeater (Debt)</c:v>
                  </c:pt>
                  <c:pt idx="6">
                    <c:v>Configure Cam Settings</c:v>
                  </c:pt>
                  <c:pt idx="7">
                    <c:v>Maximize LPD HW Perf</c:v>
                  </c:pt>
                  <c:pt idx="8">
                    <c:v>Maximize LPD Algo Perf</c:v>
                  </c:pt>
                  <c:pt idx="9">
                    <c:v>Backend Car Tracking</c:v>
                  </c:pt>
                  <c:pt idx="10">
                    <c:v>Image Caching </c:v>
                  </c:pt>
                  <c:pt idx="11">
                    <c:v>Final Housing Design</c:v>
                  </c:pt>
                  <c:pt idx="12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4FF-4D2E-9511-D61F17EC5A15}"/>
            </c:ext>
          </c:extLst>
        </c:ser>
        <c:ser>
          <c:idx val="0"/>
          <c:order val="1"/>
          <c:tx>
            <c:v>Milestones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4FF-4D2E-9511-D61F17EC5A15}"/>
              </c:ext>
            </c:extLst>
          </c:dPt>
          <c:dPt>
            <c:idx val="1"/>
            <c:marker>
              <c:symbol val="circle"/>
              <c:size val="14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4FF-4D2E-9511-D61F17EC5A15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4FF-4D2E-9511-D61F17EC5A1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B4FF-4D2E-9511-D61F17EC5A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FDA12A-47CC-4694-BD1A-B1CDF5091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FF-4D2E-9511-D61F17EC5A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C71256-30BD-4E7C-AABB-C8AC56478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4FF-4D2E-9511-D61F17EC5A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32A01D-517F-4015-8B68-8854891E6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4FF-4D2E-9511-D61F17EC5A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659F86-4A0C-40B8-B8B0-A25E32520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4FF-4D2E-9511-D61F17EC5A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4FF-4D2E-9511-D61F17EC5A15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[1]Timeline!$B$46:$B$51</c:f>
              <c:numCache>
                <c:formatCode>m/d/yyyy</c:formatCode>
                <c:ptCount val="6"/>
                <c:pt idx="1">
                  <c:v>45719</c:v>
                </c:pt>
                <c:pt idx="2">
                  <c:v>45744</c:v>
                </c:pt>
                <c:pt idx="3">
                  <c:v>45764</c:v>
                </c:pt>
                <c:pt idx="4">
                  <c:v>45764</c:v>
                </c:pt>
              </c:numCache>
            </c:numRef>
          </c:xVal>
          <c:yVal>
            <c:numRef>
              <c:f>[1]Timeline!$F$46:$F$51</c:f>
              <c:numCache>
                <c:formatCode>General</c:formatCode>
                <c:ptCount val="6"/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-15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[1]Timeline!$E$46:$E$51</c15:f>
                <c15:dlblRangeCache>
                  <c:ptCount val="6"/>
                  <c:pt idx="1">
                    <c:v>Start, Mar 3</c:v>
                  </c:pt>
                  <c:pt idx="2">
                    <c:v>Milestone #1</c:v>
                  </c:pt>
                  <c:pt idx="3">
                    <c:v>Milestone #2</c:v>
                  </c:pt>
                  <c:pt idx="5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4FF-4D2E-9511-D61F17EC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?utm_source=ms&amp;utm_medium=file&amp;utm_campaign=office&amp;utm_term=timeline&amp;utm_content=logo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0</xdr:row>
      <xdr:rowOff>100012</xdr:rowOff>
    </xdr:from>
    <xdr:to>
      <xdr:col>7</xdr:col>
      <xdr:colOff>1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51A47-4481-45D3-A188-BF9A0C58D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66675</xdr:rowOff>
    </xdr:from>
    <xdr:to>
      <xdr:col>9</xdr:col>
      <xdr:colOff>1905000</xdr:colOff>
      <xdr:row>2</xdr:row>
      <xdr:rowOff>114300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4ED2F8-238A-4FB1-9E0A-660FAF23F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740" y="66675"/>
          <a:ext cx="1905000" cy="4133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lorida-my.sharepoint.com/personal/emeurrens_ufl_edu/Documents/Milestone%20and%20task%20project%20timeline1.xlsx" TargetMode="External"/><Relationship Id="rId1" Type="http://schemas.openxmlformats.org/officeDocument/2006/relationships/externalLinkPath" Target="/personal/emeurrens_ufl_edu/Documents/Milestone%20and%20task%20project%20timelin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meline"/>
      <sheetName val="About"/>
    </sheetNames>
    <sheetDataSet>
      <sheetData sheetId="0">
        <row r="31">
          <cell r="B31">
            <v>45726</v>
          </cell>
          <cell r="D31">
            <v>7</v>
          </cell>
          <cell r="E31" t="str">
            <v>Design Robust Conn Tests</v>
          </cell>
          <cell r="F31">
            <v>-35</v>
          </cell>
          <cell r="G31">
            <v>-35</v>
          </cell>
        </row>
        <row r="32">
          <cell r="B32">
            <v>45726</v>
          </cell>
          <cell r="D32">
            <v>7</v>
          </cell>
          <cell r="E32" t="str">
            <v>Design Robust LPD Tests</v>
          </cell>
          <cell r="F32">
            <v>-45</v>
          </cell>
          <cell r="G32">
            <v>-45</v>
          </cell>
        </row>
        <row r="33">
          <cell r="B33">
            <v>45733</v>
          </cell>
          <cell r="D33">
            <v>7</v>
          </cell>
          <cell r="E33" t="str">
            <v>Mobile app user testing (Debt)</v>
          </cell>
          <cell r="F33">
            <v>-65</v>
          </cell>
          <cell r="G33">
            <v>-65</v>
          </cell>
        </row>
        <row r="34">
          <cell r="B34">
            <v>45733</v>
          </cell>
          <cell r="D34">
            <v>7</v>
          </cell>
          <cell r="E34" t="str">
            <v>Benchmark HW Perf</v>
          </cell>
          <cell r="F34">
            <v>-75</v>
          </cell>
          <cell r="G34">
            <v>-75</v>
          </cell>
        </row>
        <row r="35">
          <cell r="B35">
            <v>45719</v>
          </cell>
          <cell r="D35">
            <v>14</v>
          </cell>
          <cell r="E35" t="str">
            <v>ESP32 Repeater (Debt)</v>
          </cell>
          <cell r="F35">
            <v>-25</v>
          </cell>
          <cell r="G35">
            <v>-25</v>
          </cell>
        </row>
        <row r="36">
          <cell r="B36">
            <v>45726</v>
          </cell>
          <cell r="D36">
            <v>7</v>
          </cell>
          <cell r="E36" t="str">
            <v>Configure Cam Settings</v>
          </cell>
          <cell r="F36">
            <v>-55</v>
          </cell>
          <cell r="G36">
            <v>-55</v>
          </cell>
        </row>
        <row r="37">
          <cell r="B37">
            <v>45740</v>
          </cell>
          <cell r="D37">
            <v>14</v>
          </cell>
          <cell r="E37" t="str">
            <v>Maximize LPD HW Perf</v>
          </cell>
          <cell r="F37">
            <v>-85</v>
          </cell>
          <cell r="G37">
            <v>-85</v>
          </cell>
        </row>
        <row r="38">
          <cell r="B38">
            <v>45740</v>
          </cell>
          <cell r="D38">
            <v>14</v>
          </cell>
          <cell r="E38" t="str">
            <v>Maximize LPD Algo Perf</v>
          </cell>
          <cell r="F38">
            <v>-95</v>
          </cell>
          <cell r="G38">
            <v>-95</v>
          </cell>
        </row>
        <row r="39">
          <cell r="B39">
            <v>45754</v>
          </cell>
          <cell r="D39">
            <v>21</v>
          </cell>
          <cell r="E39" t="str">
            <v>Backend Car Tracking</v>
          </cell>
          <cell r="F39">
            <v>-110</v>
          </cell>
          <cell r="G39">
            <v>-110</v>
          </cell>
        </row>
        <row r="40">
          <cell r="B40">
            <v>45745</v>
          </cell>
          <cell r="D40">
            <v>21</v>
          </cell>
          <cell r="E40" t="str">
            <v xml:space="preserve">Image Caching </v>
          </cell>
          <cell r="F40">
            <v>-25</v>
          </cell>
          <cell r="G40">
            <v>-25</v>
          </cell>
        </row>
        <row r="41">
          <cell r="B41">
            <v>45745</v>
          </cell>
          <cell r="D41">
            <v>21</v>
          </cell>
          <cell r="E41" t="str">
            <v>Final Housing Design</v>
          </cell>
          <cell r="F41">
            <v>-35</v>
          </cell>
          <cell r="G41">
            <v>-35</v>
          </cell>
        </row>
        <row r="42">
          <cell r="E42" t="str">
            <v>Insert new rows above this one</v>
          </cell>
        </row>
        <row r="47">
          <cell r="B47">
            <v>45719</v>
          </cell>
          <cell r="E47" t="str">
            <v>Start, Mar 3</v>
          </cell>
          <cell r="F47">
            <v>30</v>
          </cell>
        </row>
        <row r="48">
          <cell r="B48">
            <v>45744</v>
          </cell>
          <cell r="E48" t="str">
            <v>Milestone #1</v>
          </cell>
          <cell r="F48">
            <v>25</v>
          </cell>
        </row>
        <row r="49">
          <cell r="B49">
            <v>45764</v>
          </cell>
          <cell r="E49" t="str">
            <v>Milestone #2</v>
          </cell>
          <cell r="F49">
            <v>20</v>
          </cell>
        </row>
        <row r="50">
          <cell r="B50">
            <v>45764</v>
          </cell>
          <cell r="F50">
            <v>-15</v>
          </cell>
        </row>
        <row r="51">
          <cell r="E51" t="str">
            <v>Insert new rows above this one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tex42.com/ExcelTemplates/timeline.html?utm_source=ms&amp;utm_medium=file&amp;utm_campaign=office&amp;utm_term=project&amp;utm_content=title" TargetMode="External"/><Relationship Id="rId1" Type="http://schemas.openxmlformats.org/officeDocument/2006/relationships/hyperlink" Target="https://www.vertex42.com/ExcelTemplates/timeline.html?utm_source=ms&amp;utm_medium=file&amp;utm_campaign=office&amp;utm_term=project&amp;utm_content=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51"/>
  <sheetViews>
    <sheetView tabSelected="1" topLeftCell="A10" workbookViewId="0">
      <selection activeCell="J15" sqref="J15"/>
    </sheetView>
  </sheetViews>
  <sheetFormatPr defaultRowHeight="14.4" x14ac:dyDescent="0.3"/>
  <cols>
    <col min="1" max="1" width="3.6640625" customWidth="1"/>
    <col min="2" max="3" width="17.33203125" customWidth="1"/>
    <col min="4" max="4" width="14.5546875" customWidth="1"/>
    <col min="5" max="5" width="36.88671875" customWidth="1"/>
    <col min="6" max="7" width="18.6640625" customWidth="1"/>
    <col min="8" max="8" width="3.6640625" customWidth="1"/>
    <col min="9" max="9" width="5.5546875" customWidth="1"/>
    <col min="10" max="10" width="33.88671875" customWidth="1"/>
  </cols>
  <sheetData>
    <row r="4" spans="10:11" x14ac:dyDescent="0.3">
      <c r="J4" s="1" t="s">
        <v>0</v>
      </c>
      <c r="K4" s="1"/>
    </row>
    <row r="5" spans="10:11" x14ac:dyDescent="0.3">
      <c r="J5" s="2" t="s">
        <v>1</v>
      </c>
      <c r="K5" s="2"/>
    </row>
    <row r="6" spans="10:11" x14ac:dyDescent="0.3">
      <c r="J6" s="3"/>
    </row>
    <row r="8" spans="10:11" x14ac:dyDescent="0.3">
      <c r="J8" s="4" t="s">
        <v>2</v>
      </c>
    </row>
    <row r="9" spans="10:11" x14ac:dyDescent="0.3">
      <c r="J9" s="5" t="s">
        <v>3</v>
      </c>
    </row>
    <row r="10" spans="10:11" x14ac:dyDescent="0.3">
      <c r="J10" s="5" t="s">
        <v>4</v>
      </c>
    </row>
    <row r="11" spans="10:11" x14ac:dyDescent="0.3">
      <c r="J11" s="5" t="s">
        <v>5</v>
      </c>
    </row>
    <row r="12" spans="10:11" x14ac:dyDescent="0.3">
      <c r="J12" s="5" t="s">
        <v>6</v>
      </c>
    </row>
    <row r="13" spans="10:11" x14ac:dyDescent="0.3">
      <c r="J13" s="5" t="s">
        <v>7</v>
      </c>
    </row>
    <row r="14" spans="10:11" x14ac:dyDescent="0.3">
      <c r="J14" s="5"/>
    </row>
    <row r="16" spans="10:11" x14ac:dyDescent="0.3">
      <c r="J16" s="4" t="s">
        <v>8</v>
      </c>
    </row>
    <row r="17" spans="2:10" x14ac:dyDescent="0.3">
      <c r="J17" s="5" t="s">
        <v>9</v>
      </c>
    </row>
    <row r="18" spans="2:10" x14ac:dyDescent="0.3">
      <c r="J18" s="5" t="s">
        <v>10</v>
      </c>
    </row>
    <row r="19" spans="2:10" x14ac:dyDescent="0.3">
      <c r="J19" s="5" t="s">
        <v>11</v>
      </c>
    </row>
    <row r="21" spans="2:10" x14ac:dyDescent="0.3">
      <c r="J21" s="5"/>
    </row>
    <row r="28" spans="2:10" ht="21" x14ac:dyDescent="0.4">
      <c r="B28" s="6" t="s">
        <v>12</v>
      </c>
      <c r="C28" s="6"/>
      <c r="D28" s="6"/>
    </row>
    <row r="29" spans="2:10" ht="21.75" customHeight="1" x14ac:dyDescent="0.3">
      <c r="B29" s="7" t="s">
        <v>13</v>
      </c>
      <c r="C29" s="7" t="s">
        <v>14</v>
      </c>
      <c r="D29" s="7" t="s">
        <v>15</v>
      </c>
      <c r="E29" s="7" t="s">
        <v>16</v>
      </c>
      <c r="F29" s="7" t="s">
        <v>17</v>
      </c>
      <c r="G29" s="7" t="s">
        <v>18</v>
      </c>
    </row>
    <row r="30" spans="2:10" s="11" customFormat="1" ht="10.199999999999999" x14ac:dyDescent="0.2">
      <c r="B30" s="8"/>
      <c r="C30" s="8"/>
      <c r="D30" s="9"/>
      <c r="E30" s="10"/>
      <c r="F30" s="9"/>
      <c r="G30" s="9"/>
      <c r="J30" s="12"/>
    </row>
    <row r="31" spans="2:10" ht="18" customHeight="1" x14ac:dyDescent="0.3">
      <c r="B31" s="13">
        <v>45726</v>
      </c>
      <c r="C31" s="13">
        <f>B31+D31-1</f>
        <v>45732</v>
      </c>
      <c r="D31" s="14">
        <v>7</v>
      </c>
      <c r="E31" s="15" t="s">
        <v>19</v>
      </c>
      <c r="F31" s="14">
        <v>-35</v>
      </c>
      <c r="G31" s="14">
        <f>F31</f>
        <v>-35</v>
      </c>
    </row>
    <row r="32" spans="2:10" ht="18" customHeight="1" x14ac:dyDescent="0.3">
      <c r="B32" s="13">
        <v>45726</v>
      </c>
      <c r="C32" s="13">
        <f>B32+D32-1</f>
        <v>45732</v>
      </c>
      <c r="D32" s="14">
        <v>7</v>
      </c>
      <c r="E32" s="15" t="s">
        <v>20</v>
      </c>
      <c r="F32" s="14">
        <v>-45</v>
      </c>
      <c r="G32" s="14">
        <f>F32</f>
        <v>-45</v>
      </c>
    </row>
    <row r="33" spans="2:10" ht="18" customHeight="1" x14ac:dyDescent="0.3">
      <c r="B33" s="13">
        <v>45733</v>
      </c>
      <c r="C33" s="13">
        <f t="shared" ref="C33:C38" si="0">B33+D33-1</f>
        <v>45739</v>
      </c>
      <c r="D33" s="14">
        <v>7</v>
      </c>
      <c r="E33" s="15" t="s">
        <v>21</v>
      </c>
      <c r="F33" s="14">
        <v>-65</v>
      </c>
      <c r="G33" s="14">
        <f t="shared" ref="G33:G41" si="1">F33</f>
        <v>-65</v>
      </c>
    </row>
    <row r="34" spans="2:10" ht="18" customHeight="1" x14ac:dyDescent="0.3">
      <c r="B34" s="13">
        <v>45733</v>
      </c>
      <c r="C34" s="13">
        <f t="shared" si="0"/>
        <v>45739</v>
      </c>
      <c r="D34" s="14">
        <v>7</v>
      </c>
      <c r="E34" s="15" t="s">
        <v>22</v>
      </c>
      <c r="F34" s="14">
        <v>-75</v>
      </c>
      <c r="G34" s="14">
        <f t="shared" si="1"/>
        <v>-75</v>
      </c>
    </row>
    <row r="35" spans="2:10" ht="18" customHeight="1" x14ac:dyDescent="0.3">
      <c r="B35" s="13">
        <v>45719</v>
      </c>
      <c r="C35" s="13">
        <f t="shared" si="0"/>
        <v>45732</v>
      </c>
      <c r="D35" s="14">
        <v>14</v>
      </c>
      <c r="E35" s="15" t="s">
        <v>23</v>
      </c>
      <c r="F35" s="14">
        <v>-25</v>
      </c>
      <c r="G35" s="14">
        <f t="shared" si="1"/>
        <v>-25</v>
      </c>
    </row>
    <row r="36" spans="2:10" ht="18" customHeight="1" x14ac:dyDescent="0.3">
      <c r="B36" s="13">
        <v>45726</v>
      </c>
      <c r="C36" s="13">
        <f t="shared" si="0"/>
        <v>45732</v>
      </c>
      <c r="D36" s="14">
        <v>7</v>
      </c>
      <c r="E36" s="15" t="s">
        <v>24</v>
      </c>
      <c r="F36" s="14">
        <v>-55</v>
      </c>
      <c r="G36" s="14">
        <f t="shared" si="1"/>
        <v>-55</v>
      </c>
    </row>
    <row r="37" spans="2:10" ht="18" customHeight="1" x14ac:dyDescent="0.3">
      <c r="B37" s="13">
        <v>45740</v>
      </c>
      <c r="C37" s="13">
        <f t="shared" si="0"/>
        <v>45753</v>
      </c>
      <c r="D37" s="14">
        <v>14</v>
      </c>
      <c r="E37" s="15" t="s">
        <v>25</v>
      </c>
      <c r="F37" s="14">
        <v>-85</v>
      </c>
      <c r="G37" s="14">
        <f t="shared" si="1"/>
        <v>-85</v>
      </c>
    </row>
    <row r="38" spans="2:10" ht="18" customHeight="1" x14ac:dyDescent="0.3">
      <c r="B38" s="13">
        <v>45740</v>
      </c>
      <c r="C38" s="13">
        <f t="shared" si="0"/>
        <v>45753</v>
      </c>
      <c r="D38" s="14">
        <v>14</v>
      </c>
      <c r="E38" s="15" t="s">
        <v>26</v>
      </c>
      <c r="F38" s="14">
        <v>-95</v>
      </c>
      <c r="G38" s="14">
        <f t="shared" si="1"/>
        <v>-95</v>
      </c>
    </row>
    <row r="39" spans="2:10" ht="18" customHeight="1" x14ac:dyDescent="0.3">
      <c r="B39" s="13">
        <f>C38+1</f>
        <v>45754</v>
      </c>
      <c r="C39" s="13">
        <v>45764</v>
      </c>
      <c r="D39" s="14">
        <v>21</v>
      </c>
      <c r="E39" s="15" t="s">
        <v>27</v>
      </c>
      <c r="F39" s="14">
        <f>F38-15</f>
        <v>-110</v>
      </c>
      <c r="G39" s="14">
        <f t="shared" si="1"/>
        <v>-110</v>
      </c>
    </row>
    <row r="40" spans="2:10" ht="18" customHeight="1" x14ac:dyDescent="0.3">
      <c r="B40" s="13">
        <v>45745</v>
      </c>
      <c r="C40" s="13">
        <v>45764</v>
      </c>
      <c r="D40" s="14">
        <v>21</v>
      </c>
      <c r="E40" s="15" t="s">
        <v>28</v>
      </c>
      <c r="F40" s="14">
        <v>-25</v>
      </c>
      <c r="G40" s="14">
        <f t="shared" si="1"/>
        <v>-25</v>
      </c>
    </row>
    <row r="41" spans="2:10" ht="18" customHeight="1" x14ac:dyDescent="0.3">
      <c r="B41" s="13">
        <v>45745</v>
      </c>
      <c r="C41" s="13">
        <v>45764</v>
      </c>
      <c r="D41" s="14">
        <v>21</v>
      </c>
      <c r="E41" s="15" t="s">
        <v>29</v>
      </c>
      <c r="F41" s="14">
        <v>-35</v>
      </c>
      <c r="G41" s="14">
        <f t="shared" si="1"/>
        <v>-35</v>
      </c>
    </row>
    <row r="42" spans="2:10" x14ac:dyDescent="0.3">
      <c r="B42" s="16"/>
      <c r="C42" s="16"/>
      <c r="D42" s="17"/>
      <c r="E42" s="18" t="s">
        <v>30</v>
      </c>
      <c r="F42" s="17"/>
      <c r="G42" s="17"/>
      <c r="J42" s="19"/>
    </row>
    <row r="44" spans="2:10" ht="21" x14ac:dyDescent="0.4">
      <c r="B44" s="6" t="s">
        <v>31</v>
      </c>
      <c r="C44" s="6"/>
      <c r="D44" s="6"/>
    </row>
    <row r="45" spans="2:10" ht="18" x14ac:dyDescent="0.3">
      <c r="B45" s="7" t="s">
        <v>32</v>
      </c>
      <c r="C45" s="7"/>
      <c r="D45" s="7"/>
      <c r="E45" s="7" t="s">
        <v>16</v>
      </c>
      <c r="F45" s="7" t="s">
        <v>33</v>
      </c>
    </row>
    <row r="46" spans="2:10" s="11" customFormat="1" ht="10.199999999999999" x14ac:dyDescent="0.2">
      <c r="B46" s="8"/>
      <c r="C46" s="8"/>
      <c r="D46" s="9"/>
      <c r="E46" s="10"/>
      <c r="F46" s="9"/>
    </row>
    <row r="47" spans="2:10" ht="18" customHeight="1" x14ac:dyDescent="0.3">
      <c r="B47" s="13">
        <v>45719</v>
      </c>
      <c r="C47" s="13"/>
      <c r="D47" s="14"/>
      <c r="E47" s="20" t="str">
        <f>"Start, "&amp;TEXT(B47,"mmm d")</f>
        <v>Start, Mar 3</v>
      </c>
      <c r="F47" s="14">
        <v>30</v>
      </c>
    </row>
    <row r="48" spans="2:10" ht="18" customHeight="1" x14ac:dyDescent="0.3">
      <c r="B48" s="13">
        <v>45744</v>
      </c>
      <c r="C48" s="13"/>
      <c r="D48" s="14"/>
      <c r="E48" s="20" t="s">
        <v>34</v>
      </c>
      <c r="F48" s="14">
        <v>25</v>
      </c>
    </row>
    <row r="49" spans="2:10" ht="18" customHeight="1" x14ac:dyDescent="0.3">
      <c r="B49" s="13">
        <v>45764</v>
      </c>
      <c r="C49" s="13"/>
      <c r="D49" s="14"/>
      <c r="E49" s="20" t="s">
        <v>35</v>
      </c>
      <c r="F49" s="14">
        <v>20</v>
      </c>
    </row>
    <row r="50" spans="2:10" ht="18" customHeight="1" x14ac:dyDescent="0.3">
      <c r="B50" s="13">
        <v>45764</v>
      </c>
      <c r="C50" s="13"/>
      <c r="D50" s="14"/>
      <c r="E50" s="20"/>
      <c r="F50" s="14">
        <v>-15</v>
      </c>
      <c r="J50" s="21"/>
    </row>
    <row r="51" spans="2:10" x14ac:dyDescent="0.3">
      <c r="B51" s="16"/>
      <c r="C51" s="16"/>
      <c r="D51" s="17"/>
      <c r="E51" s="18" t="s">
        <v>30</v>
      </c>
      <c r="F51" s="17"/>
      <c r="J51" s="19"/>
    </row>
  </sheetData>
  <hyperlinks>
    <hyperlink ref="J5" r:id="rId1" xr:uid="{E90FC1C7-E19C-4625-98F1-9F62F2230B57}"/>
    <hyperlink ref="J4" r:id="rId2" xr:uid="{61D23A5A-4EA0-42DA-8E97-4A7FCCABEF2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</dc:creator>
  <cp:lastModifiedBy>Meurrens, Erik A.</cp:lastModifiedBy>
  <dcterms:created xsi:type="dcterms:W3CDTF">2015-06-05T18:17:20Z</dcterms:created>
  <dcterms:modified xsi:type="dcterms:W3CDTF">2025-03-05T21:44:47Z</dcterms:modified>
</cp:coreProperties>
</file>