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N2" i="1" s="1"/>
  <c r="K3" i="1"/>
  <c r="M3" i="1" s="1"/>
  <c r="N3" i="1" l="1"/>
  <c r="M2" i="1"/>
</calcChain>
</file>

<file path=xl/sharedStrings.xml><?xml version="1.0" encoding="utf-8"?>
<sst xmlns="http://schemas.openxmlformats.org/spreadsheetml/2006/main" count="33" uniqueCount="31">
  <si>
    <t>技术特点</t>
    <phoneticPr fontId="1" type="noConversion"/>
  </si>
  <si>
    <t>培训成本</t>
    <phoneticPr fontId="1" type="noConversion"/>
  </si>
  <si>
    <t>优势/劣势对比</t>
    <phoneticPr fontId="1" type="noConversion"/>
  </si>
  <si>
    <t>技术平台成本</t>
    <phoneticPr fontId="1" type="noConversion"/>
  </si>
  <si>
    <t>所需人数</t>
    <phoneticPr fontId="1" type="noConversion"/>
  </si>
  <si>
    <t>1000个站</t>
    <phoneticPr fontId="1" type="noConversion"/>
  </si>
  <si>
    <t>周期长，时间慢，且精准度不够，重复度高，收录率相对低下</t>
    <phoneticPr fontId="1" type="noConversion"/>
  </si>
  <si>
    <t>周期短，基本一键操作，精准度高，重复率低，收录率高</t>
    <phoneticPr fontId="1" type="noConversion"/>
  </si>
  <si>
    <t>8</t>
    <phoneticPr fontId="1" type="noConversion"/>
  </si>
  <si>
    <t>3</t>
    <phoneticPr fontId="1" type="noConversion"/>
  </si>
  <si>
    <t>月人工成本</t>
    <phoneticPr fontId="1" type="noConversion"/>
  </si>
  <si>
    <t>年人工成本</t>
    <phoneticPr fontId="1" type="noConversion"/>
  </si>
  <si>
    <t>月平均薪资</t>
    <phoneticPr fontId="1" type="noConversion"/>
  </si>
  <si>
    <t>半手工+部分自动程序部署</t>
    <phoneticPr fontId="1" type="noConversion"/>
  </si>
  <si>
    <t>全自动+部分半自动+人工</t>
    <phoneticPr fontId="1" type="noConversion"/>
  </si>
  <si>
    <t>45天</t>
    <phoneticPr fontId="1" type="noConversion"/>
  </si>
  <si>
    <t>5天</t>
    <phoneticPr fontId="1" type="noConversion"/>
  </si>
  <si>
    <t>第二年成本</t>
    <phoneticPr fontId="1" type="noConversion"/>
  </si>
  <si>
    <t>第一年成本</t>
    <phoneticPr fontId="1" type="noConversion"/>
  </si>
  <si>
    <t>备注</t>
    <phoneticPr fontId="1" type="noConversion"/>
  </si>
  <si>
    <t>部署时间</t>
    <phoneticPr fontId="1" type="noConversion"/>
  </si>
  <si>
    <t>站群数量</t>
    <phoneticPr fontId="1" type="noConversion"/>
  </si>
  <si>
    <t>旧方案(半手工)</t>
    <phoneticPr fontId="1" type="noConversion"/>
  </si>
  <si>
    <t>新方案(自动化)</t>
    <phoneticPr fontId="1" type="noConversion"/>
  </si>
  <si>
    <t>方案名称</t>
    <phoneticPr fontId="1" type="noConversion"/>
  </si>
  <si>
    <t>效果</t>
    <phoneticPr fontId="1" type="noConversion"/>
  </si>
  <si>
    <t>长尾词（偏门词）立马效果提现，当天收录到前三页；再结合SEO自动化（另外付费），快速达到首页。</t>
    <phoneticPr fontId="1" type="noConversion"/>
  </si>
  <si>
    <t>除了第一个方案的效果外，精准度高、重复率高、收录率高</t>
    <phoneticPr fontId="1" type="noConversion"/>
  </si>
  <si>
    <t>768000</t>
    <phoneticPr fontId="1" type="noConversion"/>
  </si>
  <si>
    <t>288000</t>
    <phoneticPr fontId="1" type="noConversion"/>
  </si>
  <si>
    <t>正式服务器、带宽和网络SEO单独付费推广等费用不包含在内；技术人员以国内人员薪资标准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</si>
</sst>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3.8" x14ac:dyDescent="0.25"/>
  <cols>
    <col min="1" max="1" width="10.44140625" style="2" bestFit="1" customWidth="1"/>
    <col min="2" max="2" width="21.21875" customWidth="1"/>
    <col min="3" max="3" width="10.44140625" bestFit="1" customWidth="1"/>
    <col min="4" max="4" width="21.44140625" customWidth="1"/>
    <col min="5" max="5" width="20.6640625" customWidth="1"/>
    <col min="6" max="6" width="7.33203125" customWidth="1"/>
    <col min="7" max="7" width="10.21875" customWidth="1"/>
    <col min="8" max="8" width="6.77734375" customWidth="1"/>
    <col min="9" max="9" width="7.109375" customWidth="1"/>
    <col min="10" max="10" width="8.5546875" customWidth="1"/>
    <col min="11" max="12" width="7.88671875" customWidth="1"/>
    <col min="13" max="13" width="9.33203125" customWidth="1"/>
    <col min="14" max="14" width="9.21875" customWidth="1"/>
    <col min="15" max="15" width="20.21875" customWidth="1"/>
  </cols>
  <sheetData>
    <row r="1" spans="1:15" s="6" customFormat="1" ht="33" customHeight="1" x14ac:dyDescent="0.25">
      <c r="A1" s="6" t="s">
        <v>24</v>
      </c>
      <c r="B1" s="6" t="s">
        <v>0</v>
      </c>
      <c r="C1" s="6" t="s">
        <v>21</v>
      </c>
      <c r="D1" s="6" t="s">
        <v>25</v>
      </c>
      <c r="E1" s="6" t="s">
        <v>2</v>
      </c>
      <c r="F1" s="6" t="s">
        <v>20</v>
      </c>
      <c r="G1" s="6" t="s">
        <v>3</v>
      </c>
      <c r="H1" s="6" t="s">
        <v>1</v>
      </c>
      <c r="I1" s="6" t="s">
        <v>4</v>
      </c>
      <c r="J1" s="6" t="s">
        <v>12</v>
      </c>
      <c r="K1" s="6" t="s">
        <v>10</v>
      </c>
      <c r="L1" s="6" t="s">
        <v>11</v>
      </c>
      <c r="M1" s="6" t="s">
        <v>18</v>
      </c>
      <c r="N1" s="6" t="s">
        <v>17</v>
      </c>
      <c r="O1" s="6" t="s">
        <v>19</v>
      </c>
    </row>
    <row r="2" spans="1:15" ht="70.8" customHeight="1" x14ac:dyDescent="0.25">
      <c r="A2" s="1" t="s">
        <v>22</v>
      </c>
      <c r="B2" s="1" t="s">
        <v>13</v>
      </c>
      <c r="C2" s="2" t="s">
        <v>5</v>
      </c>
      <c r="D2" s="1" t="s">
        <v>26</v>
      </c>
      <c r="E2" s="1" t="s">
        <v>6</v>
      </c>
      <c r="F2" t="s">
        <v>15</v>
      </c>
      <c r="G2">
        <v>200000</v>
      </c>
      <c r="H2">
        <v>100000</v>
      </c>
      <c r="I2" s="4" t="s">
        <v>8</v>
      </c>
      <c r="J2">
        <v>8000</v>
      </c>
      <c r="K2" s="4">
        <f>I2*J2</f>
        <v>64000</v>
      </c>
      <c r="L2" s="4" t="s">
        <v>28</v>
      </c>
      <c r="M2" s="4">
        <f>G2+H2+K2*12</f>
        <v>1068000</v>
      </c>
      <c r="N2" s="4">
        <f>K2*12</f>
        <v>768000</v>
      </c>
      <c r="O2" s="5" t="s">
        <v>30</v>
      </c>
    </row>
    <row r="3" spans="1:15" ht="82.2" customHeight="1" x14ac:dyDescent="0.25">
      <c r="A3" s="1" t="s">
        <v>23</v>
      </c>
      <c r="B3" s="1" t="s">
        <v>14</v>
      </c>
      <c r="C3" s="2" t="s">
        <v>5</v>
      </c>
      <c r="D3" s="1" t="s">
        <v>27</v>
      </c>
      <c r="E3" s="1" t="s">
        <v>7</v>
      </c>
      <c r="F3" t="s">
        <v>16</v>
      </c>
      <c r="G3">
        <v>500000</v>
      </c>
      <c r="H3">
        <v>50000</v>
      </c>
      <c r="I3" s="4" t="s">
        <v>9</v>
      </c>
      <c r="J3">
        <v>8000</v>
      </c>
      <c r="K3" s="4">
        <f>I3*J3</f>
        <v>24000</v>
      </c>
      <c r="L3" s="4" t="s">
        <v>29</v>
      </c>
      <c r="M3" s="4">
        <f>G3+H3+K3*12</f>
        <v>838000</v>
      </c>
      <c r="N3" s="4">
        <f>K3*12</f>
        <v>288000</v>
      </c>
      <c r="O3" s="5" t="s">
        <v>30</v>
      </c>
    </row>
    <row r="4" spans="1:15" ht="31.2" customHeight="1" x14ac:dyDescent="0.25"/>
    <row r="5" spans="1:15" x14ac:dyDescent="0.25">
      <c r="L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2017-12-27T13:17:12Z</dcterms:modified>
</cp:coreProperties>
</file>