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b-my.sharepoint.com/personal/1699536_uab_cat/Documents/TFM/TFM_ALBERT/data/"/>
    </mc:Choice>
  </mc:AlternateContent>
  <xr:revisionPtr revIDLastSave="59" documentId="11_A08292AD6F8AA73D6F02073E6697E0DAC195520D" xr6:coauthVersionLast="47" xr6:coauthVersionMax="47" xr10:uidLastSave="{D2FDE1D7-057E-4D8B-AC07-6A78D47AA274}"/>
  <bookViews>
    <workbookView xWindow="-110" yWindow="-110" windowWidth="19420" windowHeight="10420" tabRatio="500" firstSheet="2" activeTab="6" xr2:uid="{00000000-000D-0000-FFFF-FFFF00000000}"/>
  </bookViews>
  <sheets>
    <sheet name="SpParams_default" sheetId="1" r:id="rId1"/>
    <sheet name="data" sheetId="2" r:id="rId2"/>
    <sheet name="SpParams+data" sheetId="3" r:id="rId3"/>
    <sheet name="DataHydrauURFM_temp" sheetId="4" r:id="rId4"/>
    <sheet name="SpParams_final" sheetId="5" r:id="rId5"/>
    <sheet name="Full1" sheetId="6" r:id="rId6"/>
    <sheet name="Full2" sheetId="7" r:id="rId7"/>
  </sheets>
  <definedNames>
    <definedName name="_xlnm._FilterDatabase" localSheetId="5" hidden="1">Full1!$A$1:$F$18</definedName>
    <definedName name="_xlnm._FilterDatabase" localSheetId="4" hidden="1">SpParams_final!$A$1:$AD$18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18" i="7" l="1"/>
  <c r="X14" i="7"/>
  <c r="X13" i="7"/>
  <c r="X12" i="7"/>
  <c r="X11" i="7"/>
  <c r="X9" i="7"/>
  <c r="X6" i="7"/>
  <c r="X5" i="7"/>
  <c r="X4" i="7"/>
  <c r="X3" i="7"/>
  <c r="AA18" i="5"/>
  <c r="AA14" i="5"/>
  <c r="AA13" i="5"/>
  <c r="AA12" i="5"/>
  <c r="AA11" i="5"/>
  <c r="AA9" i="5"/>
  <c r="AA6" i="5"/>
  <c r="AA5" i="5"/>
  <c r="AA4" i="5"/>
  <c r="AA3" i="5"/>
</calcChain>
</file>

<file path=xl/sharedStrings.xml><?xml version="1.0" encoding="utf-8"?>
<sst xmlns="http://schemas.openxmlformats.org/spreadsheetml/2006/main" count="588" uniqueCount="137">
  <si>
    <t>Name</t>
  </si>
  <si>
    <t>Z50</t>
  </si>
  <si>
    <t>Z95</t>
  </si>
  <si>
    <t>SLA</t>
  </si>
  <si>
    <t>Nleaf</t>
  </si>
  <si>
    <t>Vmax298</t>
  </si>
  <si>
    <t>Jmax298</t>
  </si>
  <si>
    <t>r635</t>
  </si>
  <si>
    <t>maxFMC</t>
  </si>
  <si>
    <t>maxLFMC_95Q</t>
  </si>
  <si>
    <t>LeafPI0</t>
  </si>
  <si>
    <t>LeafEPS</t>
  </si>
  <si>
    <t>LeafAF</t>
  </si>
  <si>
    <t>StemPI0</t>
  </si>
  <si>
    <t>StemEPS</t>
  </si>
  <si>
    <t>StemAF</t>
  </si>
  <si>
    <t>Al2As</t>
  </si>
  <si>
    <t>Kmax_stemxylem</t>
  </si>
  <si>
    <t>VCstem_P12</t>
  </si>
  <si>
    <t>VCstem_P50</t>
  </si>
  <si>
    <t>VCstem_P88</t>
  </si>
  <si>
    <t>VCstem_slope</t>
  </si>
  <si>
    <t>Gs_P50</t>
  </si>
  <si>
    <t>Gs_slope</t>
  </si>
  <si>
    <t>Gswmin</t>
  </si>
  <si>
    <t>Gswmax</t>
  </si>
  <si>
    <t>Acacia dealbata</t>
  </si>
  <si>
    <t>Arbutus unedo</t>
  </si>
  <si>
    <t>Buxus sempervirens</t>
  </si>
  <si>
    <t>Calicotome spinosa</t>
  </si>
  <si>
    <t>Calluna vulgaris</t>
  </si>
  <si>
    <t>Cistus albidus</t>
  </si>
  <si>
    <t>Cistus monspeliensis</t>
  </si>
  <si>
    <t>Cistus salviifolius</t>
  </si>
  <si>
    <t>Cytisophyllum sessilifolium</t>
  </si>
  <si>
    <t>Cytisus oromediterraneus</t>
  </si>
  <si>
    <t>Cytisus scoparius</t>
  </si>
  <si>
    <t>Erica arborea</t>
  </si>
  <si>
    <t>Erica cinerea</t>
  </si>
  <si>
    <t>Erica scoparia subsp. scoparia</t>
  </si>
  <si>
    <t>Genista cinerea</t>
  </si>
  <si>
    <t>Genista scorpius</t>
  </si>
  <si>
    <t>Hippocrepis emerus</t>
  </si>
  <si>
    <t>Juniperus oxycedrus subsp. oxycedrus</t>
  </si>
  <si>
    <t>Pinus halepensis</t>
  </si>
  <si>
    <t>Quercus coccifera</t>
  </si>
  <si>
    <t>Quercus ilex</t>
  </si>
  <si>
    <t>Quercus pubescens</t>
  </si>
  <si>
    <t>Rosmarinus officinalis</t>
  </si>
  <si>
    <t>Species</t>
  </si>
  <si>
    <t>_TYPE_</t>
  </si>
  <si>
    <t>_FREQ_</t>
  </si>
  <si>
    <t>P50</t>
  </si>
  <si>
    <t>P12</t>
  </si>
  <si>
    <t>P88</t>
  </si>
  <si>
    <t>slope</t>
  </si>
  <si>
    <t>Kmax</t>
  </si>
  <si>
    <t>P50e</t>
  </si>
  <si>
    <t>P12e</t>
  </si>
  <si>
    <t>P88e</t>
  </si>
  <si>
    <t>slopee</t>
  </si>
  <si>
    <t>Kmaxe</t>
  </si>
  <si>
    <t>P50n</t>
  </si>
  <si>
    <t>P12n</t>
  </si>
  <si>
    <t>P88n</t>
  </si>
  <si>
    <t>slopen</t>
  </si>
  <si>
    <t>Kmaxn</t>
  </si>
  <si>
    <t>Erica scoparia</t>
  </si>
  <si>
    <t>LDMC</t>
  </si>
  <si>
    <t>LMA</t>
  </si>
  <si>
    <t>Succulence</t>
  </si>
  <si>
    <t>gmin_leaf_PV</t>
  </si>
  <si>
    <t>Pi0</t>
  </si>
  <si>
    <t>Eps_ft</t>
  </si>
  <si>
    <t>Eps_b</t>
  </si>
  <si>
    <t>psi_tlp</t>
  </si>
  <si>
    <t>Fs</t>
  </si>
  <si>
    <t>Slope</t>
  </si>
  <si>
    <t>organ_P50</t>
  </si>
  <si>
    <t>Method_P50</t>
  </si>
  <si>
    <t>Abies alba</t>
  </si>
  <si>
    <t>S</t>
  </si>
  <si>
    <t>CA</t>
  </si>
  <si>
    <t>Abies borisiregis</t>
  </si>
  <si>
    <t>Abies bornmuelleria</t>
  </si>
  <si>
    <t>Abies cephalonica</t>
  </si>
  <si>
    <t>Abies cilicica</t>
  </si>
  <si>
    <t>Abies concolor</t>
  </si>
  <si>
    <t>Abies nordmannia</t>
  </si>
  <si>
    <t>Abies numidica</t>
  </si>
  <si>
    <t>Abies pinsapo</t>
  </si>
  <si>
    <t>Acer monspessulanum</t>
  </si>
  <si>
    <t>NaN</t>
  </si>
  <si>
    <t>Acer platanoides</t>
  </si>
  <si>
    <t>NA</t>
  </si>
  <si>
    <t>Acer pseudoplatanus</t>
  </si>
  <si>
    <t>Acer saccharum</t>
  </si>
  <si>
    <t>Aristotelia chilensis</t>
  </si>
  <si>
    <t>Austrocedrus chilensis</t>
  </si>
  <si>
    <t>Betula papyrifera</t>
  </si>
  <si>
    <t>Betula pendula</t>
  </si>
  <si>
    <t>Carpinus betulus</t>
  </si>
  <si>
    <t>Cedrus atlantica</t>
  </si>
  <si>
    <t>Diostea juncea</t>
  </si>
  <si>
    <t>Embothrium lanceolatum</t>
  </si>
  <si>
    <t>Fabiana imbricata</t>
  </si>
  <si>
    <t>Fagus sylvatica</t>
  </si>
  <si>
    <t>Larix eurolepis</t>
  </si>
  <si>
    <t>Lomatia hirsuta</t>
  </si>
  <si>
    <t>Luma apiculata</t>
  </si>
  <si>
    <t>Maytenus boaria</t>
  </si>
  <si>
    <t>Nothofagus alpina</t>
  </si>
  <si>
    <t>Nothofagus antarctica</t>
  </si>
  <si>
    <t>Nothofagus dombeyi</t>
  </si>
  <si>
    <t>Nothofagus obliqua</t>
  </si>
  <si>
    <t>Nothofagus pumilio</t>
  </si>
  <si>
    <t>Pinus nigra</t>
  </si>
  <si>
    <t>Pinus pinaster</t>
  </si>
  <si>
    <t>Pinus sylvestris</t>
  </si>
  <si>
    <t>Pinus uncinata</t>
  </si>
  <si>
    <t>Pseudotsuga menziesii</t>
  </si>
  <si>
    <t>L</t>
  </si>
  <si>
    <t>OV</t>
  </si>
  <si>
    <t>Schinus patagonicus</t>
  </si>
  <si>
    <t>Tilia cordata</t>
  </si>
  <si>
    <t>Z95_old</t>
  </si>
  <si>
    <t>Grup funcional</t>
  </si>
  <si>
    <t>TLP</t>
  </si>
  <si>
    <t>Tree</t>
  </si>
  <si>
    <t>Resprouting</t>
  </si>
  <si>
    <t>Seeder</t>
  </si>
  <si>
    <t>SP</t>
  </si>
  <si>
    <t>n</t>
  </si>
  <si>
    <t>percentage_good</t>
  </si>
  <si>
    <t>percentage_medium</t>
  </si>
  <si>
    <t>percentage_bad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</si>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</sst>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C9211E"/>
      <name val="Arial"/>
      <family val="2"/>
      <charset val="1"/>
    </font>
    <font>
      <b/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2" sqref="A12"/>
      <selection pane="bottomRight" activeCell="A2" sqref="A2:A24"/>
    </sheetView>
  </sheetViews>
  <sheetFormatPr defaultColWidth="11.54296875" defaultRowHeight="13" x14ac:dyDescent="0.3"/>
  <cols>
    <col min="1" max="1" width="33.1796875" style="1" customWidth="1"/>
    <col min="2" max="3" width="10" style="1" customWidth="1"/>
    <col min="4" max="4" width="10" customWidth="1"/>
    <col min="5" max="8" width="10.1796875" customWidth="1"/>
    <col min="9" max="9" width="9.453125" customWidth="1"/>
    <col min="10" max="10" width="13.1796875" customWidth="1"/>
    <col min="11" max="11" width="7.81640625" customWidth="1"/>
    <col min="12" max="12" width="8.81640625" customWidth="1"/>
    <col min="13" max="13" width="7.453125" customWidth="1"/>
    <col min="14" max="14" width="8.54296875" customWidth="1"/>
    <col min="15" max="15" width="9.54296875" customWidth="1"/>
    <col min="16" max="16" width="8.1796875" customWidth="1"/>
    <col min="17" max="17" width="11.26953125" customWidth="1"/>
    <col min="18" max="19" width="13.453125" customWidth="1"/>
    <col min="20" max="20" width="12.453125" customWidth="1"/>
    <col min="21" max="22" width="13.453125" customWidth="1"/>
    <col min="23" max="23" width="8.1796875" customWidth="1"/>
    <col min="24" max="24" width="9.1796875" customWidth="1"/>
    <col min="25" max="25" width="10.453125" customWidth="1"/>
    <col min="26" max="26" width="8.54296875" customWidth="1"/>
  </cols>
  <sheetData>
    <row r="1" spans="1:26" s="1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s="1" t="s">
        <v>26</v>
      </c>
      <c r="C2" s="3">
        <v>5592.5</v>
      </c>
      <c r="D2" s="4">
        <v>11.129660545353399</v>
      </c>
      <c r="E2" s="5">
        <v>35</v>
      </c>
      <c r="G2" s="5">
        <v>120.0791734</v>
      </c>
      <c r="H2" s="6"/>
      <c r="I2" s="3">
        <v>122.658276</v>
      </c>
      <c r="J2" s="3">
        <v>122.658276</v>
      </c>
      <c r="K2" s="6"/>
      <c r="L2" s="6"/>
      <c r="M2" s="6"/>
      <c r="N2" s="6"/>
      <c r="O2" s="6"/>
      <c r="P2" s="6"/>
      <c r="Q2" s="3">
        <v>4776.1301380000004</v>
      </c>
      <c r="R2" s="7">
        <v>2.6949999999999998</v>
      </c>
      <c r="S2" s="6"/>
      <c r="T2" s="6"/>
      <c r="U2" s="6"/>
      <c r="V2" s="6"/>
      <c r="W2" s="6"/>
      <c r="X2" s="6"/>
      <c r="Y2" s="6"/>
      <c r="Z2" s="6"/>
    </row>
    <row r="3" spans="1:26" x14ac:dyDescent="0.3">
      <c r="A3" s="1" t="s">
        <v>27</v>
      </c>
      <c r="C3" s="3">
        <v>9500</v>
      </c>
      <c r="D3" s="4">
        <v>7.9211822659999997</v>
      </c>
      <c r="E3" s="5">
        <v>14.1</v>
      </c>
      <c r="G3" s="5">
        <v>98.5</v>
      </c>
      <c r="H3" s="7">
        <v>1.6691407554283999</v>
      </c>
      <c r="I3" s="3">
        <v>140.0561185</v>
      </c>
      <c r="J3" s="3">
        <v>150.17119405468301</v>
      </c>
      <c r="K3" s="6">
        <v>-0.74</v>
      </c>
      <c r="L3" s="4">
        <v>7</v>
      </c>
      <c r="M3" s="6"/>
      <c r="N3" s="6"/>
      <c r="O3" s="6"/>
      <c r="P3" s="6"/>
      <c r="Q3" s="3">
        <v>1990</v>
      </c>
      <c r="R3" s="7">
        <v>0.53556999999999999</v>
      </c>
      <c r="S3" s="4">
        <v>-1.343137859</v>
      </c>
      <c r="T3" s="4">
        <v>-3.09</v>
      </c>
      <c r="U3" s="4">
        <v>-6.6684999999999999</v>
      </c>
      <c r="V3" s="4">
        <v>31.650837124999999</v>
      </c>
      <c r="W3" s="7"/>
      <c r="X3" s="7"/>
      <c r="Y3" s="7"/>
      <c r="Z3" s="7">
        <v>0.17</v>
      </c>
    </row>
    <row r="4" spans="1:26" x14ac:dyDescent="0.3">
      <c r="A4" s="1" t="s">
        <v>28</v>
      </c>
      <c r="C4" s="3">
        <v>1100</v>
      </c>
      <c r="D4" s="4">
        <v>8.4348179085999995</v>
      </c>
      <c r="E4" s="5">
        <v>18.597916666666599</v>
      </c>
      <c r="G4" s="5"/>
      <c r="H4" s="7">
        <v>1.6674653809252999</v>
      </c>
      <c r="I4" s="3">
        <v>113.974968</v>
      </c>
      <c r="J4" s="3">
        <v>114.926648</v>
      </c>
      <c r="K4" s="6"/>
      <c r="L4" s="6"/>
      <c r="M4" s="6"/>
      <c r="N4" s="6"/>
      <c r="O4" s="6"/>
      <c r="P4" s="6"/>
      <c r="Q4" s="3"/>
      <c r="R4" s="7"/>
      <c r="S4" s="4">
        <v>-4.9400000000000004</v>
      </c>
      <c r="T4" s="4">
        <v>-8</v>
      </c>
      <c r="U4" s="4"/>
      <c r="V4" s="4"/>
      <c r="W4" s="7"/>
      <c r="X4" s="7"/>
      <c r="Y4" s="7"/>
      <c r="Z4" s="7"/>
    </row>
    <row r="5" spans="1:26" x14ac:dyDescent="0.3">
      <c r="A5" s="1" t="s">
        <v>29</v>
      </c>
      <c r="C5" s="3">
        <v>650</v>
      </c>
      <c r="D5" s="4">
        <v>12.85</v>
      </c>
      <c r="E5" s="5">
        <v>18.899999999999999</v>
      </c>
      <c r="G5" s="5"/>
      <c r="H5" s="7"/>
      <c r="I5" s="3">
        <v>113.160922</v>
      </c>
      <c r="J5" s="3">
        <v>113.160922</v>
      </c>
      <c r="K5" s="6"/>
      <c r="L5" s="6"/>
      <c r="M5" s="6"/>
      <c r="N5" s="6"/>
      <c r="O5" s="6"/>
      <c r="P5" s="6"/>
      <c r="Q5" s="3"/>
      <c r="R5" s="7"/>
      <c r="S5" s="4"/>
      <c r="T5" s="4"/>
      <c r="U5" s="4"/>
      <c r="V5" s="4"/>
      <c r="W5" s="7"/>
      <c r="X5" s="7"/>
      <c r="Y5" s="7"/>
      <c r="Z5" s="7"/>
    </row>
    <row r="6" spans="1:26" x14ac:dyDescent="0.3">
      <c r="A6" s="1" t="s">
        <v>30</v>
      </c>
      <c r="C6" s="3">
        <v>1800</v>
      </c>
      <c r="D6" s="4">
        <v>13.51</v>
      </c>
      <c r="E6" s="5">
        <v>13.8</v>
      </c>
      <c r="G6" s="5">
        <v>41.44</v>
      </c>
      <c r="H6" s="7">
        <v>2.4603107549518901</v>
      </c>
      <c r="I6" s="3">
        <v>130.311186285106</v>
      </c>
      <c r="J6" s="3">
        <v>141.76110499999999</v>
      </c>
      <c r="K6" s="6"/>
      <c r="L6" s="6"/>
      <c r="M6" s="6"/>
      <c r="N6" s="6"/>
      <c r="O6" s="6"/>
      <c r="P6" s="6"/>
      <c r="Q6" s="3"/>
      <c r="S6" s="4"/>
      <c r="T6" s="4"/>
      <c r="U6" s="4"/>
      <c r="V6" s="4"/>
      <c r="W6" s="7"/>
      <c r="X6" s="7"/>
      <c r="Y6" s="7"/>
      <c r="Z6" s="7"/>
    </row>
    <row r="7" spans="1:26" x14ac:dyDescent="0.3">
      <c r="A7" s="1" t="s">
        <v>31</v>
      </c>
      <c r="C7" s="3">
        <v>131</v>
      </c>
      <c r="D7" s="4">
        <v>6.8659999999999997</v>
      </c>
      <c r="E7" s="5">
        <v>15.55</v>
      </c>
      <c r="G7" s="5"/>
      <c r="H7" s="7"/>
      <c r="I7" s="3">
        <v>125.651043</v>
      </c>
      <c r="J7" s="3">
        <v>125.34607149999999</v>
      </c>
      <c r="K7" s="6"/>
      <c r="L7" s="6"/>
      <c r="M7" s="6"/>
      <c r="N7" s="6"/>
      <c r="O7" s="6"/>
      <c r="P7" s="6"/>
      <c r="Q7" s="3">
        <v>3530</v>
      </c>
      <c r="R7" s="7">
        <v>0.17085</v>
      </c>
      <c r="S7" s="4">
        <v>-2.701151431</v>
      </c>
      <c r="T7" s="4">
        <v>-5.78</v>
      </c>
      <c r="U7" s="4">
        <v>-8.8588485689999992</v>
      </c>
      <c r="V7" s="4">
        <v>12.342883459999999</v>
      </c>
      <c r="W7" s="7"/>
      <c r="X7" s="7"/>
      <c r="Y7" s="7"/>
      <c r="Z7" s="7"/>
    </row>
    <row r="8" spans="1:26" x14ac:dyDescent="0.3">
      <c r="A8" s="1" t="s">
        <v>32</v>
      </c>
      <c r="C8" s="3">
        <v>120</v>
      </c>
      <c r="D8" s="4">
        <v>6.5871813451000003</v>
      </c>
      <c r="E8" s="5">
        <v>14.31</v>
      </c>
      <c r="G8" s="5"/>
      <c r="H8" s="7">
        <v>2.8682762572061402</v>
      </c>
      <c r="I8" s="3">
        <v>133.65980400000001</v>
      </c>
      <c r="J8" s="3">
        <v>157.53416956534801</v>
      </c>
      <c r="K8" s="6"/>
      <c r="L8" s="6"/>
      <c r="M8" s="6"/>
      <c r="N8" s="6"/>
      <c r="O8" s="6"/>
      <c r="P8" s="6"/>
      <c r="Q8" s="3"/>
      <c r="R8" s="7"/>
      <c r="S8" s="4">
        <v>-8.3000000000000007</v>
      </c>
      <c r="T8" s="4">
        <v>-10.199999999999999</v>
      </c>
      <c r="U8" s="4"/>
      <c r="V8" s="4"/>
      <c r="W8" s="7"/>
      <c r="X8" s="7"/>
      <c r="Y8" s="7"/>
      <c r="Z8" s="7"/>
    </row>
    <row r="9" spans="1:26" x14ac:dyDescent="0.3">
      <c r="A9" s="1" t="s">
        <v>33</v>
      </c>
      <c r="C9" s="3">
        <v>470</v>
      </c>
      <c r="D9" s="4">
        <v>8.2200000000000006</v>
      </c>
      <c r="E9" s="5">
        <v>14.6</v>
      </c>
      <c r="G9" s="5">
        <v>167</v>
      </c>
      <c r="H9" s="7">
        <v>2.5503399836129801</v>
      </c>
      <c r="I9" s="3">
        <v>126.43507</v>
      </c>
      <c r="J9" s="3">
        <v>150.19328999999999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spans="1:26" x14ac:dyDescent="0.3">
      <c r="A10" s="1" t="s">
        <v>34</v>
      </c>
      <c r="C10" s="3">
        <v>2131.9341254752799</v>
      </c>
      <c r="D10" s="4">
        <v>28</v>
      </c>
      <c r="E10" s="5"/>
      <c r="G10" s="5"/>
      <c r="H10" s="7">
        <v>5.6738042288649799</v>
      </c>
      <c r="I10" s="3"/>
      <c r="J10" s="3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spans="1:26" x14ac:dyDescent="0.3">
      <c r="A11" s="1" t="s">
        <v>35</v>
      </c>
      <c r="C11" s="3">
        <v>600</v>
      </c>
      <c r="D11" s="4"/>
      <c r="E11" s="5"/>
      <c r="G11" s="5"/>
      <c r="H11" s="7">
        <v>3.8579453633071799</v>
      </c>
      <c r="I11" s="3"/>
      <c r="J11" s="3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spans="1:26" x14ac:dyDescent="0.3">
      <c r="A12" s="1" t="s">
        <v>36</v>
      </c>
      <c r="C12" s="3">
        <v>406.4</v>
      </c>
      <c r="D12" s="4">
        <v>16.192170819000001</v>
      </c>
      <c r="E12" s="5">
        <v>29.2083333333333</v>
      </c>
      <c r="G12" s="5"/>
      <c r="H12" s="7"/>
      <c r="I12" s="3">
        <v>150.76203000000001</v>
      </c>
      <c r="J12" s="3">
        <v>150.76203000000001</v>
      </c>
      <c r="K12" s="6">
        <v>-0.72</v>
      </c>
      <c r="L12" s="6">
        <v>5.92</v>
      </c>
      <c r="M12" s="6"/>
      <c r="N12" s="6"/>
      <c r="O12" s="6"/>
      <c r="P12" s="6"/>
      <c r="Q12" s="3"/>
      <c r="R12" s="7"/>
      <c r="S12" s="4">
        <v>-2.8</v>
      </c>
      <c r="T12" s="4">
        <v>-3.62</v>
      </c>
      <c r="U12" s="4">
        <v>-4.2</v>
      </c>
      <c r="V12" s="4">
        <v>65.508620690000001</v>
      </c>
      <c r="W12" s="7"/>
      <c r="X12" s="7"/>
      <c r="Y12" s="7"/>
      <c r="Z12" s="7"/>
    </row>
    <row r="13" spans="1:26" x14ac:dyDescent="0.3">
      <c r="A13" s="1" t="s">
        <v>37</v>
      </c>
      <c r="C13" s="3">
        <v>2000</v>
      </c>
      <c r="D13" s="4">
        <v>8.0299999999999994</v>
      </c>
      <c r="E13" s="5">
        <v>10.675000000000001</v>
      </c>
      <c r="G13" s="5"/>
      <c r="H13" s="7">
        <v>1.95223310621838</v>
      </c>
      <c r="I13" s="3">
        <v>108.64975913884101</v>
      </c>
      <c r="J13" s="3">
        <v>99.062325999999999</v>
      </c>
      <c r="K13" s="6"/>
      <c r="L13" s="6"/>
      <c r="M13" s="6"/>
      <c r="N13" s="6"/>
      <c r="O13" s="6"/>
      <c r="P13" s="6"/>
      <c r="Q13" s="3">
        <v>2040</v>
      </c>
      <c r="R13" s="7">
        <v>0.73</v>
      </c>
      <c r="S13" s="4">
        <v>-1</v>
      </c>
      <c r="T13" s="4">
        <v>-2.7</v>
      </c>
      <c r="U13" s="4">
        <v>-4.5999999999999996</v>
      </c>
      <c r="V13" s="4">
        <v>20</v>
      </c>
      <c r="W13" s="7"/>
      <c r="X13" s="7"/>
      <c r="Y13" s="7"/>
      <c r="Z13" s="7"/>
    </row>
    <row r="14" spans="1:26" x14ac:dyDescent="0.3">
      <c r="A14" s="1" t="s">
        <v>38</v>
      </c>
      <c r="C14" s="3">
        <v>287.5</v>
      </c>
      <c r="D14" s="4">
        <v>10.87</v>
      </c>
      <c r="E14" s="5">
        <v>14.141666666500001</v>
      </c>
      <c r="G14" s="5"/>
      <c r="H14" s="7"/>
      <c r="I14" s="3">
        <v>117.426973</v>
      </c>
      <c r="J14" s="3">
        <v>117.47692000000001</v>
      </c>
      <c r="K14" s="6"/>
      <c r="L14" s="6"/>
      <c r="M14" s="6"/>
      <c r="N14" s="6"/>
      <c r="O14" s="6"/>
      <c r="P14" s="6"/>
      <c r="Q14" s="3"/>
      <c r="R14" s="7"/>
      <c r="S14" s="4"/>
      <c r="T14" s="4"/>
      <c r="U14" s="4"/>
      <c r="V14" s="4"/>
      <c r="W14" s="7"/>
      <c r="X14" s="7"/>
      <c r="Y14" s="7"/>
      <c r="Z14" s="7"/>
    </row>
    <row r="15" spans="1:26" x14ac:dyDescent="0.3">
      <c r="A15" s="1" t="s">
        <v>39</v>
      </c>
      <c r="C15" s="3">
        <v>1275</v>
      </c>
      <c r="D15" s="4">
        <v>6.9749999999999996</v>
      </c>
      <c r="E15" s="5">
        <v>13.6</v>
      </c>
      <c r="G15" s="5"/>
      <c r="H15" s="7">
        <v>2.5548426554613499</v>
      </c>
      <c r="I15" s="3">
        <v>123.0427035</v>
      </c>
      <c r="J15" s="3">
        <v>122.563993</v>
      </c>
      <c r="K15" s="6"/>
      <c r="L15" s="6"/>
      <c r="M15" s="6"/>
      <c r="N15" s="6"/>
      <c r="O15" s="6"/>
      <c r="P15" s="6"/>
      <c r="Q15" s="3"/>
      <c r="R15" s="7"/>
      <c r="S15" s="4"/>
      <c r="T15" s="4"/>
      <c r="U15" s="4"/>
      <c r="V15" s="4"/>
      <c r="W15" s="7"/>
      <c r="X15" s="7"/>
      <c r="Y15" s="7"/>
      <c r="Z15" s="7"/>
    </row>
    <row r="16" spans="1:26" x14ac:dyDescent="0.3">
      <c r="A16" s="1" t="s">
        <v>40</v>
      </c>
      <c r="C16" s="3">
        <v>2229.2399999999998</v>
      </c>
      <c r="D16" s="4"/>
      <c r="E16" s="5"/>
      <c r="G16" s="5"/>
      <c r="H16" s="7"/>
      <c r="I16" s="3">
        <v>136.43074999999999</v>
      </c>
      <c r="J16" s="3">
        <v>136.43074999999999</v>
      </c>
      <c r="K16" s="6"/>
      <c r="L16" s="6"/>
      <c r="M16" s="6"/>
      <c r="N16" s="6"/>
      <c r="O16" s="6"/>
      <c r="P16" s="6"/>
      <c r="Q16" s="3"/>
      <c r="R16" s="7"/>
      <c r="S16" s="4"/>
      <c r="T16" s="4"/>
      <c r="U16" s="4"/>
      <c r="V16" s="4"/>
      <c r="W16" s="7"/>
      <c r="X16" s="7"/>
      <c r="Y16" s="7"/>
      <c r="Z16" s="7"/>
    </row>
    <row r="17" spans="1:26" x14ac:dyDescent="0.3">
      <c r="A17" s="1" t="s">
        <v>41</v>
      </c>
      <c r="C17" s="3">
        <v>840</v>
      </c>
      <c r="D17" s="4">
        <v>5.9279999999999999</v>
      </c>
      <c r="E17" s="5"/>
      <c r="G17" s="5"/>
      <c r="H17" s="7"/>
      <c r="I17" s="3">
        <v>116.165506643314</v>
      </c>
      <c r="J17" s="3">
        <v>111.26544250000001</v>
      </c>
      <c r="K17" s="6"/>
      <c r="L17" s="6"/>
      <c r="M17" s="6"/>
      <c r="N17" s="6"/>
      <c r="O17" s="6"/>
      <c r="P17" s="6"/>
      <c r="Q17" s="3"/>
      <c r="R17" s="7"/>
      <c r="S17" s="4"/>
      <c r="T17" s="4"/>
      <c r="U17" s="4"/>
      <c r="V17" s="4"/>
      <c r="W17" s="7"/>
      <c r="X17" s="7"/>
      <c r="Y17" s="7"/>
      <c r="Z17" s="7"/>
    </row>
    <row r="18" spans="1:26" x14ac:dyDescent="0.3">
      <c r="A18" s="1" t="s">
        <v>42</v>
      </c>
      <c r="C18" s="3">
        <v>1266</v>
      </c>
      <c r="D18" s="4">
        <v>40.130000000000003</v>
      </c>
      <c r="E18" s="5"/>
      <c r="G18" s="5"/>
      <c r="H18" s="7"/>
      <c r="I18" s="3">
        <v>152.44285400000001</v>
      </c>
      <c r="J18" s="3">
        <v>152.44285400000001</v>
      </c>
      <c r="K18" s="6"/>
      <c r="L18" s="6"/>
      <c r="M18" s="6"/>
      <c r="N18" s="6"/>
      <c r="O18" s="6"/>
      <c r="P18" s="6"/>
      <c r="Q18" s="3"/>
      <c r="R18" s="7"/>
      <c r="S18" s="4"/>
      <c r="T18" s="4"/>
      <c r="U18" s="4"/>
      <c r="V18" s="4"/>
      <c r="W18" s="7"/>
      <c r="X18" s="7"/>
      <c r="Y18" s="7"/>
      <c r="Z18" s="7"/>
    </row>
    <row r="19" spans="1:26" x14ac:dyDescent="0.3">
      <c r="A19" s="1" t="s">
        <v>43</v>
      </c>
      <c r="C19" s="3">
        <v>1680</v>
      </c>
      <c r="D19" s="4">
        <v>5.8062169192186799</v>
      </c>
      <c r="E19" s="5">
        <v>8.1999999999999993</v>
      </c>
      <c r="G19" s="5"/>
      <c r="H19" s="7"/>
      <c r="I19" s="3">
        <v>114.680832</v>
      </c>
      <c r="J19" s="3">
        <v>114.667568</v>
      </c>
      <c r="K19" s="6"/>
      <c r="L19" s="6"/>
      <c r="M19" s="6"/>
      <c r="N19" s="6"/>
      <c r="O19" s="6"/>
      <c r="P19" s="6"/>
      <c r="Q19" s="3">
        <v>2980</v>
      </c>
      <c r="R19" s="7"/>
      <c r="S19" s="4"/>
      <c r="T19" s="4"/>
      <c r="U19" s="4"/>
      <c r="V19" s="4"/>
      <c r="W19" s="7"/>
      <c r="X19" s="7"/>
      <c r="Y19" s="7">
        <v>7.0546737211428599E-3</v>
      </c>
      <c r="Z19" s="7"/>
    </row>
    <row r="20" spans="1:26" x14ac:dyDescent="0.3">
      <c r="A20" s="1" t="s">
        <v>44</v>
      </c>
      <c r="C20" s="3">
        <v>7500</v>
      </c>
      <c r="D20" s="4">
        <v>4.5756141435500002</v>
      </c>
      <c r="E20" s="5">
        <v>11.8</v>
      </c>
      <c r="G20" s="5"/>
      <c r="H20" s="7">
        <v>1.96422645197988</v>
      </c>
      <c r="I20" s="3">
        <v>126.03062962683801</v>
      </c>
      <c r="J20" s="3">
        <v>120.733092319275</v>
      </c>
      <c r="K20" s="6"/>
      <c r="L20" s="6"/>
      <c r="M20" s="6"/>
      <c r="N20" s="6"/>
      <c r="O20" s="6"/>
      <c r="P20" s="6"/>
      <c r="Q20" s="3">
        <v>1320</v>
      </c>
      <c r="R20" s="7">
        <v>0.15</v>
      </c>
      <c r="S20" s="4">
        <v>-4.2680973064999996</v>
      </c>
      <c r="T20" s="4">
        <v>-4.6713333329999998</v>
      </c>
      <c r="U20" s="4">
        <v>-5.3064720530000002</v>
      </c>
      <c r="V20" s="4">
        <v>59.44</v>
      </c>
      <c r="W20" s="4">
        <v>-1.575</v>
      </c>
      <c r="X20" s="7"/>
      <c r="Y20" s="7">
        <v>2.0312500000000001E-3</v>
      </c>
      <c r="Z20" s="7"/>
    </row>
    <row r="21" spans="1:26" x14ac:dyDescent="0.3">
      <c r="A21" s="1" t="s">
        <v>45</v>
      </c>
      <c r="C21" s="3">
        <v>42980</v>
      </c>
      <c r="D21" s="4">
        <v>4.8203330411919403</v>
      </c>
      <c r="E21" s="5">
        <v>12.1</v>
      </c>
      <c r="G21" s="5"/>
      <c r="H21" s="7">
        <v>2.2894524058939099</v>
      </c>
      <c r="I21" s="3">
        <v>96.534414999999896</v>
      </c>
      <c r="J21" s="3">
        <v>96.725848025569704</v>
      </c>
      <c r="K21" s="6">
        <v>-2.37</v>
      </c>
      <c r="L21" s="6">
        <v>17.23</v>
      </c>
      <c r="M21" s="6">
        <v>0.24</v>
      </c>
      <c r="N21" s="6"/>
      <c r="O21" s="6"/>
      <c r="P21" s="6"/>
      <c r="Q21" s="3">
        <v>2436.47453228934</v>
      </c>
      <c r="R21" s="7">
        <v>0.28999999999999998</v>
      </c>
      <c r="S21" s="4">
        <v>-3.843413934</v>
      </c>
      <c r="T21" s="4">
        <v>-6.97</v>
      </c>
      <c r="U21" s="4">
        <v>-10.016586065</v>
      </c>
      <c r="V21" s="4">
        <v>12.522018655</v>
      </c>
      <c r="W21" s="4">
        <v>-2.2999999999999998</v>
      </c>
      <c r="X21" s="7"/>
      <c r="Y21" s="7">
        <v>1.0455246914E-2</v>
      </c>
      <c r="Z21" s="7"/>
    </row>
    <row r="22" spans="1:26" x14ac:dyDescent="0.3">
      <c r="A22" s="1" t="s">
        <v>46</v>
      </c>
      <c r="C22" s="3">
        <v>11350</v>
      </c>
      <c r="D22" s="4">
        <v>6.88</v>
      </c>
      <c r="E22" s="5">
        <v>13.894500000000001</v>
      </c>
      <c r="G22" s="5">
        <v>109.70364178</v>
      </c>
      <c r="H22" s="7">
        <v>1.8058717408378899</v>
      </c>
      <c r="I22" s="3">
        <v>93.153041186276894</v>
      </c>
      <c r="J22" s="3">
        <v>88.740054000000001</v>
      </c>
      <c r="K22" s="6">
        <v>-1.1599999999999999</v>
      </c>
      <c r="L22" s="6">
        <v>19.260000000000002</v>
      </c>
      <c r="M22" s="6">
        <v>0.17</v>
      </c>
      <c r="N22" s="6"/>
      <c r="O22" s="6"/>
      <c r="P22" s="6"/>
      <c r="Q22" s="3">
        <v>1154.7847696113899</v>
      </c>
      <c r="R22" s="7">
        <v>0.83450000000000002</v>
      </c>
      <c r="S22" s="4">
        <v>-1.25</v>
      </c>
      <c r="T22" s="4">
        <v>-3.4</v>
      </c>
      <c r="U22" s="4">
        <v>-5.5</v>
      </c>
      <c r="V22" s="4">
        <v>19.032806444999999</v>
      </c>
      <c r="W22" s="4">
        <v>-3.05</v>
      </c>
      <c r="X22" s="7"/>
      <c r="Y22" s="7"/>
      <c r="Z22" s="7">
        <v>0.20499999999999999</v>
      </c>
    </row>
    <row r="23" spans="1:26" x14ac:dyDescent="0.3">
      <c r="A23" s="1" t="s">
        <v>47</v>
      </c>
      <c r="C23" s="3">
        <v>1612.5</v>
      </c>
      <c r="D23" s="4">
        <v>10.6</v>
      </c>
      <c r="E23" s="5">
        <v>19.223549999999999</v>
      </c>
      <c r="G23" s="5"/>
      <c r="H23" s="7">
        <v>2.29812099404286</v>
      </c>
      <c r="I23" s="3">
        <v>94.636176000000006</v>
      </c>
      <c r="J23" s="3">
        <v>94.636176000000006</v>
      </c>
      <c r="K23" s="6"/>
      <c r="L23" s="6"/>
      <c r="M23" s="6"/>
      <c r="N23" s="6"/>
      <c r="O23" s="6"/>
      <c r="P23" s="6"/>
      <c r="Q23" s="3">
        <v>1404.9058022562599</v>
      </c>
      <c r="R23" s="7">
        <v>1.2090000000000001</v>
      </c>
      <c r="S23" s="4">
        <v>-1.25</v>
      </c>
      <c r="T23" s="4">
        <v>-3.3</v>
      </c>
      <c r="U23" s="4">
        <v>-4.7</v>
      </c>
      <c r="V23" s="4">
        <v>23.75</v>
      </c>
      <c r="W23" s="4">
        <v>-3.8</v>
      </c>
      <c r="X23" s="7"/>
      <c r="Y23" s="7"/>
      <c r="Z23" s="7">
        <v>0.24249999999999999</v>
      </c>
    </row>
    <row r="24" spans="1:26" x14ac:dyDescent="0.3">
      <c r="A24" s="1" t="s">
        <v>48</v>
      </c>
      <c r="C24" s="3">
        <v>1360</v>
      </c>
      <c r="D24" s="4">
        <v>4.8305439331000004</v>
      </c>
      <c r="E24" s="5">
        <v>12.75</v>
      </c>
      <c r="G24" s="5"/>
      <c r="H24" s="7">
        <v>3.1146926282787</v>
      </c>
      <c r="I24" s="3">
        <v>150.40763375159099</v>
      </c>
      <c r="J24" s="3">
        <v>140.10395866637299</v>
      </c>
      <c r="K24" s="6"/>
      <c r="L24" s="6"/>
      <c r="M24" s="6"/>
      <c r="N24" s="6"/>
      <c r="O24" s="6"/>
      <c r="P24" s="6"/>
      <c r="Q24" s="3"/>
      <c r="R24" s="7"/>
      <c r="S24" s="4">
        <v>-7.4794615384999998</v>
      </c>
      <c r="T24" s="4">
        <v>-9.4009999999999998</v>
      </c>
      <c r="U24" s="4">
        <v>-11.325076920000001</v>
      </c>
      <c r="V24" s="4">
        <v>19.78</v>
      </c>
      <c r="W24" s="7"/>
      <c r="X24" s="7"/>
      <c r="Y24" s="7"/>
      <c r="Z24" s="7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zoomScale="140" zoomScaleNormal="140" workbookViewId="0">
      <selection activeCell="H2" sqref="H2"/>
    </sheetView>
  </sheetViews>
  <sheetFormatPr defaultColWidth="8.81640625" defaultRowHeight="12.5" x14ac:dyDescent="0.25"/>
  <cols>
    <col min="1" max="1" width="17.26953125" customWidth="1"/>
  </cols>
  <sheetData>
    <row r="1" spans="1:1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18" x14ac:dyDescent="0.25">
      <c r="A2" t="s">
        <v>27</v>
      </c>
      <c r="B2">
        <v>0</v>
      </c>
      <c r="C2">
        <v>3</v>
      </c>
      <c r="D2" s="8">
        <v>-8.2273255899999995</v>
      </c>
      <c r="E2" s="8">
        <v>-6.6846013290000004</v>
      </c>
      <c r="F2" s="8">
        <v>-9.7700498509999996</v>
      </c>
      <c r="G2" s="8">
        <v>40.20557204</v>
      </c>
      <c r="H2">
        <v>0.42122870000000001</v>
      </c>
      <c r="I2" s="8">
        <v>0.48591183630000001</v>
      </c>
      <c r="J2" s="8">
        <v>1.0150770280999999</v>
      </c>
      <c r="K2" s="8">
        <v>0.26609221900000002</v>
      </c>
      <c r="L2" s="8">
        <v>10.724726685</v>
      </c>
      <c r="M2" s="8">
        <v>0.13821502990000001</v>
      </c>
      <c r="N2">
        <v>3</v>
      </c>
      <c r="O2">
        <v>3</v>
      </c>
      <c r="P2">
        <v>3</v>
      </c>
      <c r="Q2">
        <v>3</v>
      </c>
      <c r="R2">
        <v>3</v>
      </c>
    </row>
    <row r="3" spans="1:18" x14ac:dyDescent="0.25">
      <c r="A3" t="s">
        <v>28</v>
      </c>
      <c r="B3">
        <v>0</v>
      </c>
      <c r="C3">
        <v>8</v>
      </c>
      <c r="D3" s="8">
        <v>-3.8491740889999999</v>
      </c>
      <c r="E3" s="8">
        <v>-0.53100069699999997</v>
      </c>
      <c r="F3" s="8">
        <v>-7.1673474810000002</v>
      </c>
      <c r="G3" s="8">
        <v>43.383557803000002</v>
      </c>
      <c r="H3">
        <v>0.13932768919999999</v>
      </c>
      <c r="I3" s="8">
        <v>1.4052287714</v>
      </c>
      <c r="J3" s="8">
        <v>0.13598176270000001</v>
      </c>
      <c r="K3" s="8">
        <v>2.9098653211999999</v>
      </c>
      <c r="L3" s="8">
        <v>10.806439785</v>
      </c>
      <c r="M3" s="8">
        <v>2.32424577E-2</v>
      </c>
      <c r="N3">
        <v>8</v>
      </c>
      <c r="O3">
        <v>8</v>
      </c>
      <c r="P3">
        <v>8</v>
      </c>
      <c r="Q3">
        <v>8</v>
      </c>
      <c r="R3">
        <v>8</v>
      </c>
    </row>
    <row r="4" spans="1:18" x14ac:dyDescent="0.25">
      <c r="A4" t="s">
        <v>31</v>
      </c>
      <c r="B4">
        <v>0</v>
      </c>
      <c r="C4">
        <v>8</v>
      </c>
      <c r="D4" s="8">
        <v>-10.14762341</v>
      </c>
      <c r="E4" s="8">
        <v>-6.7339651910000002</v>
      </c>
      <c r="F4" s="8">
        <v>-13.561281620000001</v>
      </c>
      <c r="G4" s="8">
        <v>15.849100066</v>
      </c>
      <c r="H4">
        <v>0.16895262920000001</v>
      </c>
      <c r="I4" s="8">
        <v>0.32316135109999999</v>
      </c>
      <c r="J4" s="8">
        <v>0.47781394469999999</v>
      </c>
      <c r="K4" s="8">
        <v>0.52096623659999997</v>
      </c>
      <c r="L4" s="8">
        <v>1.5874578793</v>
      </c>
      <c r="M4" s="8">
        <v>4.2462929099999998E-2</v>
      </c>
      <c r="N4">
        <v>8</v>
      </c>
      <c r="O4">
        <v>8</v>
      </c>
      <c r="P4">
        <v>8</v>
      </c>
      <c r="Q4">
        <v>8</v>
      </c>
      <c r="R4">
        <v>8</v>
      </c>
    </row>
    <row r="5" spans="1:18" x14ac:dyDescent="0.25">
      <c r="A5" t="s">
        <v>37</v>
      </c>
      <c r="B5">
        <v>0</v>
      </c>
      <c r="C5">
        <v>2</v>
      </c>
      <c r="D5" s="8">
        <v>-11.451002600000001</v>
      </c>
      <c r="E5" s="8">
        <v>-4.3383850290000003</v>
      </c>
      <c r="F5" s="8">
        <v>-18.56362017</v>
      </c>
      <c r="G5" s="8">
        <v>7.0420149193999997</v>
      </c>
      <c r="H5">
        <v>6.9301812500000004E-2</v>
      </c>
      <c r="I5" s="8">
        <v>2.0277754726000001</v>
      </c>
      <c r="J5" s="8">
        <v>1.7310720747999999</v>
      </c>
      <c r="K5" s="8">
        <v>2.3244788703000001</v>
      </c>
      <c r="L5" s="8">
        <v>0.29375820260000002</v>
      </c>
      <c r="M5" s="8">
        <v>2.3617212499999998E-2</v>
      </c>
      <c r="N5">
        <v>2</v>
      </c>
      <c r="O5">
        <v>2</v>
      </c>
      <c r="P5">
        <v>2</v>
      </c>
      <c r="Q5">
        <v>2</v>
      </c>
      <c r="R5">
        <v>2</v>
      </c>
    </row>
    <row r="6" spans="1:18" x14ac:dyDescent="0.25">
      <c r="A6" t="s">
        <v>67</v>
      </c>
      <c r="B6">
        <v>0</v>
      </c>
      <c r="C6">
        <v>2</v>
      </c>
      <c r="D6" s="8">
        <v>-7.3411250250000002</v>
      </c>
      <c r="E6" s="8">
        <v>-0.92642972899999998</v>
      </c>
      <c r="F6" s="8">
        <v>-13.75582032</v>
      </c>
      <c r="G6" s="8">
        <v>7.8138778220000003</v>
      </c>
      <c r="H6">
        <v>0.1975867375</v>
      </c>
      <c r="I6" s="8">
        <v>0.67554556129999999</v>
      </c>
      <c r="J6" s="8">
        <v>0.99414391589999995</v>
      </c>
      <c r="K6" s="8">
        <v>0.35694720680000003</v>
      </c>
      <c r="L6" s="8">
        <v>0.38809148399999999</v>
      </c>
      <c r="M6" s="8">
        <v>6.5426037500000006E-2</v>
      </c>
      <c r="N6">
        <v>2</v>
      </c>
      <c r="O6">
        <v>2</v>
      </c>
      <c r="P6">
        <v>2</v>
      </c>
      <c r="Q6">
        <v>2</v>
      </c>
      <c r="R6">
        <v>2</v>
      </c>
    </row>
    <row r="7" spans="1:18" x14ac:dyDescent="0.25">
      <c r="A7" t="s">
        <v>40</v>
      </c>
      <c r="B7">
        <v>0</v>
      </c>
      <c r="C7">
        <v>7</v>
      </c>
      <c r="D7" s="8">
        <v>-7.0732970179999999</v>
      </c>
      <c r="E7" s="8">
        <v>-4.1592617000000001</v>
      </c>
      <c r="F7" s="8">
        <v>-9.9873323369999998</v>
      </c>
      <c r="G7" s="8">
        <v>17.886935033</v>
      </c>
      <c r="H7">
        <v>0.1286961952</v>
      </c>
      <c r="I7" s="8">
        <v>0.37041752379999998</v>
      </c>
      <c r="J7" s="8">
        <v>0.4151850446</v>
      </c>
      <c r="K7" s="8">
        <v>0.48118293449999999</v>
      </c>
      <c r="L7" s="8">
        <v>1.4068299339000001</v>
      </c>
      <c r="M7" s="8">
        <v>1.63050374E-2</v>
      </c>
      <c r="N7">
        <v>7</v>
      </c>
      <c r="O7">
        <v>7</v>
      </c>
      <c r="P7">
        <v>7</v>
      </c>
      <c r="Q7">
        <v>7</v>
      </c>
      <c r="R7">
        <v>7</v>
      </c>
    </row>
    <row r="8" spans="1:18" x14ac:dyDescent="0.25">
      <c r="A8" t="s">
        <v>41</v>
      </c>
      <c r="B8">
        <v>0</v>
      </c>
      <c r="C8">
        <v>4</v>
      </c>
      <c r="D8" s="8">
        <v>-5.5179445019999998</v>
      </c>
      <c r="E8" s="8">
        <v>-2.9563288459999999</v>
      </c>
      <c r="F8" s="8">
        <v>-8.0795601569999995</v>
      </c>
      <c r="G8" s="8">
        <v>21.388584915999999</v>
      </c>
      <c r="H8">
        <v>0.20848619669999999</v>
      </c>
      <c r="I8" s="8">
        <v>0.69805838259999997</v>
      </c>
      <c r="J8" s="8">
        <v>0.67285766889999998</v>
      </c>
      <c r="K8" s="8">
        <v>0.93916991800000005</v>
      </c>
      <c r="L8" s="8">
        <v>3.8823563080999999</v>
      </c>
      <c r="M8" s="8">
        <v>3.57938727E-2</v>
      </c>
      <c r="N8">
        <v>4</v>
      </c>
      <c r="O8">
        <v>4</v>
      </c>
      <c r="P8">
        <v>4</v>
      </c>
      <c r="Q8">
        <v>4</v>
      </c>
      <c r="R8">
        <v>4</v>
      </c>
    </row>
    <row r="9" spans="1:18" x14ac:dyDescent="0.25">
      <c r="A9" t="s">
        <v>45</v>
      </c>
      <c r="B9">
        <v>0</v>
      </c>
      <c r="C9">
        <v>3</v>
      </c>
      <c r="D9" s="8">
        <v>-7.9361047410000003</v>
      </c>
      <c r="E9" s="8">
        <v>-4.0482374439999997</v>
      </c>
      <c r="F9" s="8">
        <v>-11.823972039999999</v>
      </c>
      <c r="G9" s="8">
        <v>13.34416461</v>
      </c>
      <c r="H9">
        <v>0.27234311830000002</v>
      </c>
      <c r="I9" s="8">
        <v>0.18738758320000001</v>
      </c>
      <c r="J9" s="8">
        <v>0.3599099053</v>
      </c>
      <c r="K9" s="8">
        <v>0.73258595630000001</v>
      </c>
      <c r="L9" s="8">
        <v>1.7327768297999999</v>
      </c>
      <c r="M9" s="8">
        <v>8.3146601200000003E-2</v>
      </c>
      <c r="N9">
        <v>3</v>
      </c>
      <c r="O9">
        <v>3</v>
      </c>
      <c r="P9">
        <v>3</v>
      </c>
      <c r="Q9">
        <v>3</v>
      </c>
      <c r="R9">
        <v>3</v>
      </c>
    </row>
    <row r="10" spans="1:18" x14ac:dyDescent="0.25">
      <c r="A10" t="s">
        <v>47</v>
      </c>
      <c r="B10">
        <v>0</v>
      </c>
      <c r="C10">
        <v>6</v>
      </c>
      <c r="D10" s="8">
        <v>-5.3175004550000002</v>
      </c>
      <c r="E10" s="8">
        <v>-3.7860831840000002</v>
      </c>
      <c r="F10" s="8">
        <v>-6.8489177259999998</v>
      </c>
      <c r="G10" s="8">
        <v>42.155650534000003</v>
      </c>
      <c r="H10">
        <v>5.3664497999999998E-2</v>
      </c>
      <c r="I10" s="8">
        <v>0.1614127423</v>
      </c>
      <c r="J10" s="8">
        <v>0.33219928900000001</v>
      </c>
      <c r="K10" s="8">
        <v>0.45087848209999998</v>
      </c>
      <c r="L10" s="8">
        <v>8.4938783869000005</v>
      </c>
      <c r="M10" s="8">
        <v>1.19914771E-2</v>
      </c>
      <c r="N10">
        <v>6</v>
      </c>
      <c r="O10">
        <v>6</v>
      </c>
      <c r="P10">
        <v>6</v>
      </c>
      <c r="Q10">
        <v>6</v>
      </c>
      <c r="R10">
        <v>6</v>
      </c>
    </row>
    <row r="11" spans="1:18" x14ac:dyDescent="0.25">
      <c r="A11" t="s">
        <v>48</v>
      </c>
      <c r="B11">
        <v>0</v>
      </c>
      <c r="C11">
        <v>9</v>
      </c>
      <c r="D11" s="8">
        <v>-10.35976827</v>
      </c>
      <c r="E11" s="8">
        <v>-5.713847822</v>
      </c>
      <c r="F11" s="8">
        <v>-15.00568872</v>
      </c>
      <c r="G11" s="8">
        <v>11.102207208999999</v>
      </c>
      <c r="H11">
        <v>0.31345712069999998</v>
      </c>
      <c r="I11" s="8">
        <v>0.36961844310000003</v>
      </c>
      <c r="J11" s="8">
        <v>0.46730465739999999</v>
      </c>
      <c r="K11" s="8">
        <v>0.4540119487</v>
      </c>
      <c r="L11" s="8">
        <v>0.73082895349999999</v>
      </c>
      <c r="M11" s="8">
        <v>4.57222485E-2</v>
      </c>
      <c r="N11">
        <v>9</v>
      </c>
      <c r="O11">
        <v>9</v>
      </c>
      <c r="P11">
        <v>9</v>
      </c>
      <c r="Q11">
        <v>9</v>
      </c>
      <c r="R11">
        <v>9</v>
      </c>
    </row>
    <row r="12" spans="1:18" x14ac:dyDescent="0.25">
      <c r="A12" t="s">
        <v>46</v>
      </c>
      <c r="B12">
        <v>0</v>
      </c>
      <c r="C12">
        <v>10</v>
      </c>
      <c r="D12" s="8">
        <v>-7.13</v>
      </c>
      <c r="E12" s="8">
        <v>-4.93</v>
      </c>
      <c r="F12" s="8">
        <v>-9.33</v>
      </c>
      <c r="G12" s="8">
        <v>24.98</v>
      </c>
      <c r="H12">
        <v>0.16</v>
      </c>
      <c r="I12" s="8">
        <v>0.16</v>
      </c>
      <c r="J12" s="8">
        <v>0.3</v>
      </c>
      <c r="K12" s="8">
        <v>0.23</v>
      </c>
      <c r="L12" s="8">
        <v>2.25</v>
      </c>
      <c r="M12" s="8">
        <v>0.02</v>
      </c>
      <c r="N12">
        <v>10</v>
      </c>
      <c r="O12">
        <v>10</v>
      </c>
      <c r="P12">
        <v>10</v>
      </c>
      <c r="Q12">
        <v>10</v>
      </c>
      <c r="R12">
        <v>10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ColWidth="11.54296875" defaultRowHeight="12.5" x14ac:dyDescent="0.25"/>
  <cols>
    <col min="1" max="1" width="33.1796875" customWidth="1"/>
    <col min="2" max="4" width="10" customWidth="1"/>
    <col min="5" max="8" width="10.1796875" customWidth="1"/>
    <col min="9" max="9" width="9.453125" customWidth="1"/>
    <col min="10" max="10" width="13.1796875" customWidth="1"/>
    <col min="11" max="11" width="7.81640625" customWidth="1"/>
    <col min="12" max="12" width="8.81640625" customWidth="1"/>
    <col min="13" max="13" width="7.453125" customWidth="1"/>
    <col min="14" max="14" width="8.54296875" customWidth="1"/>
    <col min="15" max="15" width="9.54296875" customWidth="1"/>
    <col min="16" max="16" width="8.1796875" customWidth="1"/>
    <col min="17" max="17" width="11.26953125" customWidth="1"/>
    <col min="18" max="18" width="16.453125" customWidth="1"/>
    <col min="19" max="19" width="13.453125" customWidth="1"/>
    <col min="20" max="20" width="12.453125" customWidth="1"/>
    <col min="21" max="22" width="13.453125" customWidth="1"/>
    <col min="23" max="23" width="8.1796875" customWidth="1"/>
    <col min="24" max="24" width="9.1796875" customWidth="1"/>
    <col min="25" max="25" width="10.453125" customWidth="1"/>
    <col min="26" max="26" width="8.54296875" customWidth="1"/>
  </cols>
  <sheetData>
    <row r="1" spans="1:26" s="1" customFormat="1" ht="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13" x14ac:dyDescent="0.3">
      <c r="A2" s="1" t="s">
        <v>26</v>
      </c>
      <c r="B2" s="1"/>
      <c r="C2" s="3">
        <v>5592.5</v>
      </c>
      <c r="D2" s="4">
        <v>11.129660545353399</v>
      </c>
      <c r="E2" s="5">
        <v>35</v>
      </c>
      <c r="G2" s="5">
        <v>120.0791734</v>
      </c>
      <c r="H2" s="6"/>
      <c r="I2" s="3">
        <v>122.658276</v>
      </c>
      <c r="J2" s="3">
        <v>122.658276</v>
      </c>
      <c r="K2" s="6"/>
      <c r="L2" s="6"/>
      <c r="M2" s="6"/>
      <c r="N2" s="6"/>
      <c r="O2" s="6"/>
      <c r="P2" s="6"/>
      <c r="Q2" s="3">
        <v>4776.1301380000004</v>
      </c>
      <c r="R2" s="7">
        <v>2.6949999999999998</v>
      </c>
      <c r="S2" s="6"/>
      <c r="T2" s="6"/>
      <c r="U2" s="6"/>
      <c r="V2" s="6"/>
      <c r="W2" s="6"/>
      <c r="X2" s="6"/>
      <c r="Y2" s="6"/>
      <c r="Z2" s="6"/>
    </row>
    <row r="3" spans="1:26" ht="13" x14ac:dyDescent="0.3">
      <c r="A3" s="1" t="s">
        <v>27</v>
      </c>
      <c r="B3" s="1"/>
      <c r="C3" s="3">
        <v>9500</v>
      </c>
      <c r="D3" s="4">
        <v>7.9211822659999997</v>
      </c>
      <c r="E3" s="5">
        <v>14.1</v>
      </c>
      <c r="G3" s="5">
        <v>98.5</v>
      </c>
      <c r="H3" s="7">
        <v>1.6691407554283999</v>
      </c>
      <c r="I3" s="3">
        <v>140.0561185</v>
      </c>
      <c r="J3" s="3">
        <v>150.17119405468301</v>
      </c>
      <c r="K3" s="6">
        <v>-0.74</v>
      </c>
      <c r="L3" s="4">
        <v>7</v>
      </c>
      <c r="M3" s="6"/>
      <c r="N3" s="6"/>
      <c r="O3" s="6"/>
      <c r="P3" s="6"/>
      <c r="Q3" s="3">
        <v>1990</v>
      </c>
      <c r="R3" s="9">
        <v>0.42122870000000001</v>
      </c>
      <c r="S3" s="10">
        <v>-6.6846013290000004</v>
      </c>
      <c r="T3" s="10">
        <v>-8.2273255899999995</v>
      </c>
      <c r="U3" s="10">
        <v>-9.7700498509999996</v>
      </c>
      <c r="V3" s="10">
        <v>40.20557204</v>
      </c>
      <c r="W3" s="7"/>
      <c r="X3" s="7"/>
      <c r="Y3" s="7"/>
      <c r="Z3" s="7">
        <v>0.17</v>
      </c>
    </row>
    <row r="4" spans="1:26" ht="13" x14ac:dyDescent="0.3">
      <c r="A4" s="1" t="s">
        <v>28</v>
      </c>
      <c r="B4" s="1"/>
      <c r="C4" s="3">
        <v>1100</v>
      </c>
      <c r="D4" s="4">
        <v>8.4348179085999995</v>
      </c>
      <c r="E4" s="5">
        <v>18.597916666666599</v>
      </c>
      <c r="G4" s="5"/>
      <c r="H4" s="7">
        <v>1.6674653809252999</v>
      </c>
      <c r="I4" s="3">
        <v>113.974968</v>
      </c>
      <c r="J4" s="3">
        <v>114.926648</v>
      </c>
      <c r="K4" s="6"/>
      <c r="L4" s="6"/>
      <c r="M4" s="6"/>
      <c r="N4" s="6"/>
      <c r="O4" s="6"/>
      <c r="P4" s="6"/>
      <c r="Q4" s="3"/>
      <c r="R4" s="9">
        <v>0.13932768919999999</v>
      </c>
      <c r="S4" s="10">
        <v>-0.53100069699999997</v>
      </c>
      <c r="T4" s="10">
        <v>-3.8491740889999999</v>
      </c>
      <c r="U4" s="10">
        <v>-7.1673474810000002</v>
      </c>
      <c r="V4" s="10">
        <v>43.383557803000002</v>
      </c>
      <c r="W4" s="7"/>
      <c r="X4" s="7"/>
      <c r="Y4" s="7"/>
      <c r="Z4" s="7"/>
    </row>
    <row r="5" spans="1:26" ht="13" x14ac:dyDescent="0.3">
      <c r="A5" s="1" t="s">
        <v>29</v>
      </c>
      <c r="B5" s="1"/>
      <c r="C5" s="3">
        <v>650</v>
      </c>
      <c r="D5" s="4">
        <v>12.85</v>
      </c>
      <c r="E5" s="5">
        <v>18.899999999999999</v>
      </c>
      <c r="G5" s="5"/>
      <c r="H5" s="7"/>
      <c r="I5" s="3">
        <v>113.160922</v>
      </c>
      <c r="J5" s="3">
        <v>113.160922</v>
      </c>
      <c r="K5" s="6"/>
      <c r="L5" s="6"/>
      <c r="M5" s="6"/>
      <c r="N5" s="6"/>
      <c r="O5" s="6"/>
      <c r="P5" s="6"/>
      <c r="Q5" s="3"/>
      <c r="R5" s="7"/>
      <c r="S5" s="7"/>
      <c r="T5" s="7"/>
      <c r="U5" s="7"/>
      <c r="V5" s="7"/>
      <c r="W5" s="7"/>
      <c r="X5" s="7"/>
      <c r="Y5" s="7"/>
      <c r="Z5" s="7"/>
    </row>
    <row r="6" spans="1:26" ht="13" x14ac:dyDescent="0.3">
      <c r="A6" s="1" t="s">
        <v>30</v>
      </c>
      <c r="B6" s="1"/>
      <c r="C6" s="3">
        <v>1800</v>
      </c>
      <c r="D6" s="4">
        <v>13.51</v>
      </c>
      <c r="E6" s="5">
        <v>13.8</v>
      </c>
      <c r="G6" s="5">
        <v>41.44</v>
      </c>
      <c r="H6" s="7">
        <v>2.4603107549518901</v>
      </c>
      <c r="I6" s="3">
        <v>130.311186285106</v>
      </c>
      <c r="J6" s="3">
        <v>141.76110499999999</v>
      </c>
      <c r="K6" s="6"/>
      <c r="L6" s="6"/>
      <c r="M6" s="6"/>
      <c r="N6" s="6"/>
      <c r="O6" s="6"/>
      <c r="P6" s="6"/>
      <c r="Q6" s="3"/>
      <c r="S6" s="7"/>
      <c r="T6" s="7"/>
      <c r="U6" s="7"/>
      <c r="V6" s="7"/>
      <c r="W6" s="7"/>
      <c r="X6" s="7"/>
      <c r="Y6" s="7"/>
      <c r="Z6" s="7"/>
    </row>
    <row r="7" spans="1:26" ht="13" x14ac:dyDescent="0.3">
      <c r="A7" s="1" t="s">
        <v>31</v>
      </c>
      <c r="B7" s="1"/>
      <c r="C7" s="3">
        <v>131</v>
      </c>
      <c r="D7" s="4">
        <v>6.8659999999999997</v>
      </c>
      <c r="E7" s="5">
        <v>15.55</v>
      </c>
      <c r="G7" s="5"/>
      <c r="H7" s="7"/>
      <c r="I7" s="3">
        <v>125.651043</v>
      </c>
      <c r="J7" s="3">
        <v>125.34607149999999</v>
      </c>
      <c r="K7" s="6"/>
      <c r="L7" s="6"/>
      <c r="M7" s="6"/>
      <c r="N7" s="6"/>
      <c r="O7" s="6"/>
      <c r="P7" s="6"/>
      <c r="Q7" s="3">
        <v>3530</v>
      </c>
      <c r="R7" s="9">
        <v>0.16895262920000001</v>
      </c>
      <c r="S7" s="10">
        <v>-6.7339651910000002</v>
      </c>
      <c r="T7" s="10">
        <v>-10.14762341</v>
      </c>
      <c r="U7" s="10">
        <v>-13.561281620000001</v>
      </c>
      <c r="V7" s="10">
        <v>15.849100066</v>
      </c>
      <c r="W7" s="7"/>
      <c r="X7" s="7"/>
      <c r="Y7" s="7"/>
      <c r="Z7" s="7"/>
    </row>
    <row r="8" spans="1:26" ht="13" x14ac:dyDescent="0.3">
      <c r="A8" s="1" t="s">
        <v>32</v>
      </c>
      <c r="B8" s="1"/>
      <c r="C8" s="3">
        <v>120</v>
      </c>
      <c r="D8" s="4">
        <v>6.5871813451000003</v>
      </c>
      <c r="E8" s="5">
        <v>14.31</v>
      </c>
      <c r="G8" s="5"/>
      <c r="H8" s="7">
        <v>2.8682762572061402</v>
      </c>
      <c r="I8" s="3">
        <v>133.65980400000001</v>
      </c>
      <c r="J8" s="3">
        <v>157.53416956534801</v>
      </c>
      <c r="K8" s="6"/>
      <c r="L8" s="6"/>
      <c r="M8" s="6"/>
      <c r="N8" s="6"/>
      <c r="O8" s="6"/>
      <c r="P8" s="6"/>
      <c r="Q8" s="3"/>
      <c r="R8" s="7"/>
      <c r="S8" s="4">
        <v>-8.3000000000000007</v>
      </c>
      <c r="T8" s="4">
        <v>-10.199999999999999</v>
      </c>
      <c r="U8" s="4"/>
      <c r="V8" s="4"/>
      <c r="W8" s="7"/>
      <c r="X8" s="7"/>
      <c r="Y8" s="7"/>
      <c r="Z8" s="7"/>
    </row>
    <row r="9" spans="1:26" ht="13" x14ac:dyDescent="0.3">
      <c r="A9" s="1" t="s">
        <v>33</v>
      </c>
      <c r="B9" s="1"/>
      <c r="C9" s="3">
        <v>470</v>
      </c>
      <c r="D9" s="4">
        <v>8.2200000000000006</v>
      </c>
      <c r="E9" s="5">
        <v>14.6</v>
      </c>
      <c r="G9" s="5">
        <v>167</v>
      </c>
      <c r="H9" s="7">
        <v>2.5503399836129801</v>
      </c>
      <c r="I9" s="3">
        <v>126.43507</v>
      </c>
      <c r="J9" s="3">
        <v>150.19328999999999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spans="1:26" ht="13" x14ac:dyDescent="0.3">
      <c r="A10" s="1" t="s">
        <v>34</v>
      </c>
      <c r="B10" s="1"/>
      <c r="C10" s="3">
        <v>2131.9341254752799</v>
      </c>
      <c r="D10" s="4">
        <v>28</v>
      </c>
      <c r="E10" s="5"/>
      <c r="G10" s="5"/>
      <c r="H10" s="7">
        <v>5.6738042288649799</v>
      </c>
      <c r="I10" s="3"/>
      <c r="J10" s="3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spans="1:26" ht="13" x14ac:dyDescent="0.3">
      <c r="A11" s="1" t="s">
        <v>35</v>
      </c>
      <c r="B11" s="1"/>
      <c r="C11" s="3">
        <v>600</v>
      </c>
      <c r="D11" s="4"/>
      <c r="E11" s="5"/>
      <c r="G11" s="5"/>
      <c r="H11" s="7">
        <v>3.8579453633071799</v>
      </c>
      <c r="I11" s="3"/>
      <c r="J11" s="3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spans="1:26" ht="13" x14ac:dyDescent="0.3">
      <c r="A12" s="1" t="s">
        <v>36</v>
      </c>
      <c r="B12" s="1"/>
      <c r="C12" s="3">
        <v>406.4</v>
      </c>
      <c r="D12" s="4">
        <v>16.192170819000001</v>
      </c>
      <c r="E12" s="5">
        <v>29.2083333333333</v>
      </c>
      <c r="G12" s="5"/>
      <c r="H12" s="7"/>
      <c r="I12" s="3">
        <v>150.76203000000001</v>
      </c>
      <c r="J12" s="3">
        <v>150.76203000000001</v>
      </c>
      <c r="K12" s="6">
        <v>-0.72</v>
      </c>
      <c r="L12" s="6">
        <v>5.92</v>
      </c>
      <c r="M12" s="6"/>
      <c r="N12" s="6"/>
      <c r="O12" s="6"/>
      <c r="P12" s="6"/>
      <c r="Q12" s="3"/>
      <c r="R12" s="7"/>
      <c r="S12" s="4">
        <v>-2.8</v>
      </c>
      <c r="T12" s="4">
        <v>-3.62</v>
      </c>
      <c r="U12" s="4">
        <v>-4.2</v>
      </c>
      <c r="V12" s="4">
        <v>65.508620690000001</v>
      </c>
      <c r="W12" s="7"/>
      <c r="X12" s="7"/>
      <c r="Y12" s="7"/>
      <c r="Z12" s="7"/>
    </row>
    <row r="13" spans="1:26" ht="13" x14ac:dyDescent="0.3">
      <c r="A13" s="1" t="s">
        <v>37</v>
      </c>
      <c r="B13" s="1"/>
      <c r="C13" s="3">
        <v>2000</v>
      </c>
      <c r="D13" s="4">
        <v>8.0299999999999994</v>
      </c>
      <c r="E13" s="5">
        <v>10.675000000000001</v>
      </c>
      <c r="G13" s="5"/>
      <c r="H13" s="7">
        <v>1.95223310621838</v>
      </c>
      <c r="I13" s="3">
        <v>108.64975913884101</v>
      </c>
      <c r="J13" s="3">
        <v>99.062325999999999</v>
      </c>
      <c r="K13" s="6"/>
      <c r="L13" s="6"/>
      <c r="M13" s="6"/>
      <c r="N13" s="6"/>
      <c r="O13" s="6"/>
      <c r="P13" s="6"/>
      <c r="Q13" s="3">
        <v>2040</v>
      </c>
      <c r="R13" s="9">
        <v>6.9301812500000004E-2</v>
      </c>
      <c r="S13" s="10">
        <v>-4.3383850290000003</v>
      </c>
      <c r="T13" s="10">
        <v>-11.451002600000001</v>
      </c>
      <c r="U13" s="10">
        <v>-18.56362017</v>
      </c>
      <c r="V13" s="10">
        <v>7.0420149193999997</v>
      </c>
      <c r="W13" s="7"/>
      <c r="X13" s="7"/>
      <c r="Y13" s="7"/>
      <c r="Z13" s="7"/>
    </row>
    <row r="14" spans="1:26" ht="13" x14ac:dyDescent="0.3">
      <c r="A14" s="1" t="s">
        <v>38</v>
      </c>
      <c r="B14" s="1"/>
      <c r="C14" s="3">
        <v>287.5</v>
      </c>
      <c r="D14" s="4">
        <v>10.87</v>
      </c>
      <c r="E14" s="5">
        <v>14.141666666500001</v>
      </c>
      <c r="G14" s="5"/>
      <c r="H14" s="7"/>
      <c r="I14" s="3">
        <v>117.426973</v>
      </c>
      <c r="J14" s="3">
        <v>117.47692000000001</v>
      </c>
      <c r="K14" s="6"/>
      <c r="L14" s="6"/>
      <c r="M14" s="6"/>
      <c r="N14" s="6"/>
      <c r="O14" s="6"/>
      <c r="P14" s="6"/>
      <c r="Q14" s="3"/>
      <c r="R14" s="7"/>
      <c r="S14" s="7"/>
      <c r="T14" s="7"/>
      <c r="U14" s="7"/>
      <c r="V14" s="4"/>
      <c r="W14" s="7"/>
      <c r="X14" s="7"/>
      <c r="Y14" s="7"/>
      <c r="Z14" s="7"/>
    </row>
    <row r="15" spans="1:26" ht="13" x14ac:dyDescent="0.3">
      <c r="A15" s="1" t="s">
        <v>39</v>
      </c>
      <c r="B15" s="1"/>
      <c r="C15" s="3">
        <v>1275</v>
      </c>
      <c r="D15" s="4">
        <v>6.9749999999999996</v>
      </c>
      <c r="E15" s="5">
        <v>13.6</v>
      </c>
      <c r="G15" s="5"/>
      <c r="H15" s="7">
        <v>2.5548426554613499</v>
      </c>
      <c r="I15" s="3">
        <v>123.0427035</v>
      </c>
      <c r="J15" s="3">
        <v>122.563993</v>
      </c>
      <c r="K15" s="6"/>
      <c r="L15" s="6"/>
      <c r="M15" s="6"/>
      <c r="N15" s="6"/>
      <c r="O15" s="6"/>
      <c r="P15" s="6"/>
      <c r="Q15" s="3"/>
      <c r="R15" s="9">
        <v>0.1975867375</v>
      </c>
      <c r="S15" s="10">
        <v>-0.92642972899999998</v>
      </c>
      <c r="T15" s="10">
        <v>-7.3411250250000002</v>
      </c>
      <c r="U15" s="10">
        <v>-13.75582032</v>
      </c>
      <c r="V15" s="10">
        <v>7.8138778220000003</v>
      </c>
      <c r="W15" s="7"/>
      <c r="X15" s="7"/>
      <c r="Y15" s="7"/>
      <c r="Z15" s="7"/>
    </row>
    <row r="16" spans="1:26" ht="13" x14ac:dyDescent="0.3">
      <c r="A16" s="1" t="s">
        <v>40</v>
      </c>
      <c r="B16" s="1"/>
      <c r="C16" s="3">
        <v>2229.2399999999998</v>
      </c>
      <c r="D16" s="4"/>
      <c r="E16" s="5"/>
      <c r="G16" s="5"/>
      <c r="H16" s="7"/>
      <c r="I16" s="3">
        <v>136.43074999999999</v>
      </c>
      <c r="J16" s="3">
        <v>136.43074999999999</v>
      </c>
      <c r="K16" s="6"/>
      <c r="L16" s="6"/>
      <c r="M16" s="6"/>
      <c r="N16" s="6"/>
      <c r="O16" s="6"/>
      <c r="P16" s="6"/>
      <c r="Q16" s="3"/>
      <c r="R16" s="9">
        <v>0.1286961952</v>
      </c>
      <c r="S16" s="10">
        <v>-4.1592617000000001</v>
      </c>
      <c r="T16" s="10">
        <v>-7.0732970179999999</v>
      </c>
      <c r="U16" s="10">
        <v>-9.9873323369999998</v>
      </c>
      <c r="V16" s="10">
        <v>17.886935033</v>
      </c>
      <c r="W16" s="7"/>
      <c r="X16" s="7"/>
      <c r="Y16" s="7"/>
      <c r="Z16" s="7"/>
    </row>
    <row r="17" spans="1:26" ht="13" x14ac:dyDescent="0.3">
      <c r="A17" s="1" t="s">
        <v>41</v>
      </c>
      <c r="B17" s="1"/>
      <c r="C17" s="3">
        <v>840</v>
      </c>
      <c r="D17" s="4">
        <v>5.9279999999999999</v>
      </c>
      <c r="E17" s="5"/>
      <c r="G17" s="5"/>
      <c r="H17" s="7"/>
      <c r="I17" s="3">
        <v>116.165506643314</v>
      </c>
      <c r="J17" s="3">
        <v>111.26544250000001</v>
      </c>
      <c r="K17" s="6"/>
      <c r="L17" s="6"/>
      <c r="M17" s="6"/>
      <c r="N17" s="6"/>
      <c r="O17" s="6"/>
      <c r="P17" s="6"/>
      <c r="Q17" s="3"/>
      <c r="R17" s="9">
        <v>0.20848619669999999</v>
      </c>
      <c r="S17" s="10">
        <v>-2.9563288459999999</v>
      </c>
      <c r="T17" s="10">
        <v>-5.5179445019999998</v>
      </c>
      <c r="U17" s="10">
        <v>-8.0795601569999995</v>
      </c>
      <c r="V17" s="10">
        <v>21.388584915999999</v>
      </c>
      <c r="W17" s="7"/>
      <c r="X17" s="7"/>
      <c r="Y17" s="7"/>
      <c r="Z17" s="7"/>
    </row>
    <row r="18" spans="1:26" ht="13" x14ac:dyDescent="0.3">
      <c r="A18" s="1" t="s">
        <v>42</v>
      </c>
      <c r="B18" s="1"/>
      <c r="C18" s="3">
        <v>1266</v>
      </c>
      <c r="D18" s="4">
        <v>40.130000000000003</v>
      </c>
      <c r="E18" s="5"/>
      <c r="G18" s="5"/>
      <c r="H18" s="7"/>
      <c r="I18" s="3">
        <v>152.44285400000001</v>
      </c>
      <c r="J18" s="3">
        <v>152.44285400000001</v>
      </c>
      <c r="K18" s="6"/>
      <c r="L18" s="6"/>
      <c r="M18" s="6"/>
      <c r="N18" s="6"/>
      <c r="O18" s="6"/>
      <c r="P18" s="6"/>
      <c r="Q18" s="3"/>
      <c r="R18" s="7"/>
      <c r="S18" s="7"/>
      <c r="T18" s="7"/>
      <c r="U18" s="7"/>
      <c r="V18" s="4"/>
      <c r="W18" s="7"/>
      <c r="X18" s="7"/>
      <c r="Y18" s="7">
        <v>7.0546737211428599E-3</v>
      </c>
      <c r="Z18" s="7"/>
    </row>
    <row r="19" spans="1:26" ht="13" x14ac:dyDescent="0.3">
      <c r="A19" s="1" t="s">
        <v>43</v>
      </c>
      <c r="B19" s="1"/>
      <c r="C19" s="3">
        <v>1680</v>
      </c>
      <c r="D19" s="4">
        <v>5.8062169192186799</v>
      </c>
      <c r="E19" s="5">
        <v>8.1999999999999993</v>
      </c>
      <c r="G19" s="5"/>
      <c r="H19" s="7"/>
      <c r="I19" s="3">
        <v>114.680832</v>
      </c>
      <c r="J19" s="3">
        <v>114.667568</v>
      </c>
      <c r="K19" s="6"/>
      <c r="L19" s="6"/>
      <c r="M19" s="6"/>
      <c r="N19" s="6"/>
      <c r="O19" s="6"/>
      <c r="P19" s="6"/>
      <c r="Q19" s="3">
        <v>2980</v>
      </c>
      <c r="R19" s="7"/>
      <c r="S19" s="7"/>
      <c r="T19" s="7"/>
      <c r="U19" s="7"/>
      <c r="V19" s="4"/>
      <c r="W19" s="7"/>
      <c r="X19" s="7"/>
      <c r="Y19" s="7">
        <v>2.0312500000000001E-3</v>
      </c>
      <c r="Z19" s="7"/>
    </row>
    <row r="20" spans="1:26" ht="13" x14ac:dyDescent="0.3">
      <c r="A20" s="1" t="s">
        <v>44</v>
      </c>
      <c r="B20" s="1"/>
      <c r="C20" s="3">
        <v>7500</v>
      </c>
      <c r="D20" s="4">
        <v>4.5756141435500002</v>
      </c>
      <c r="E20" s="5">
        <v>11.8</v>
      </c>
      <c r="G20" s="5"/>
      <c r="H20" s="7">
        <v>1.96422645197988</v>
      </c>
      <c r="I20" s="3">
        <v>126.03062962683801</v>
      </c>
      <c r="J20" s="3">
        <v>120.733092319275</v>
      </c>
      <c r="K20" s="6"/>
      <c r="L20" s="6"/>
      <c r="M20" s="6"/>
      <c r="N20" s="6"/>
      <c r="O20" s="6"/>
      <c r="P20" s="6"/>
      <c r="Q20" s="3">
        <v>1320</v>
      </c>
      <c r="R20" s="7">
        <v>0.15</v>
      </c>
      <c r="S20" s="4">
        <v>-4.2680973064999996</v>
      </c>
      <c r="T20" s="4">
        <v>-4.6713333329999998</v>
      </c>
      <c r="U20" s="4">
        <v>-5.3064720530000002</v>
      </c>
      <c r="V20" s="4">
        <v>59.44</v>
      </c>
      <c r="W20" s="4">
        <v>-1.575</v>
      </c>
      <c r="X20" s="7"/>
      <c r="Y20" s="7">
        <v>1.0455246914E-2</v>
      </c>
      <c r="Z20" s="7"/>
    </row>
    <row r="21" spans="1:26" ht="13" x14ac:dyDescent="0.3">
      <c r="A21" s="1" t="s">
        <v>45</v>
      </c>
      <c r="B21" s="1"/>
      <c r="C21" s="3">
        <v>42980</v>
      </c>
      <c r="D21" s="4">
        <v>4.8203330411919403</v>
      </c>
      <c r="E21" s="5">
        <v>12.1</v>
      </c>
      <c r="G21" s="5"/>
      <c r="H21" s="7">
        <v>2.2894524058939099</v>
      </c>
      <c r="I21" s="3">
        <v>96.534414999999896</v>
      </c>
      <c r="J21" s="3">
        <v>96.725848025569704</v>
      </c>
      <c r="K21" s="6">
        <v>-2.37</v>
      </c>
      <c r="L21" s="6">
        <v>17.23</v>
      </c>
      <c r="M21" s="6">
        <v>0.24</v>
      </c>
      <c r="N21" s="6"/>
      <c r="O21" s="6"/>
      <c r="P21" s="6"/>
      <c r="Q21" s="3">
        <v>2436.47453228934</v>
      </c>
      <c r="R21" s="9">
        <v>0.27234311830000002</v>
      </c>
      <c r="S21" s="10">
        <v>-4.0482374439999997</v>
      </c>
      <c r="T21" s="10">
        <v>-7.9361047410000003</v>
      </c>
      <c r="U21" s="10">
        <v>-11.823972039999999</v>
      </c>
      <c r="V21" s="10">
        <v>13.34416461</v>
      </c>
      <c r="W21" s="4">
        <v>-2.2999999999999998</v>
      </c>
      <c r="X21" s="7"/>
      <c r="Y21" s="7"/>
      <c r="Z21" s="7"/>
    </row>
    <row r="22" spans="1:26" ht="13" x14ac:dyDescent="0.3">
      <c r="A22" s="1" t="s">
        <v>46</v>
      </c>
      <c r="B22" s="1"/>
      <c r="C22" s="3">
        <v>11350</v>
      </c>
      <c r="D22" s="4">
        <v>6.88</v>
      </c>
      <c r="E22" s="5">
        <v>13.894500000000001</v>
      </c>
      <c r="G22" s="5">
        <v>109.70364178</v>
      </c>
      <c r="H22" s="7">
        <v>1.8058717408378899</v>
      </c>
      <c r="I22" s="3">
        <v>93.153041186276894</v>
      </c>
      <c r="J22" s="3">
        <v>88.740054000000001</v>
      </c>
      <c r="K22" s="6">
        <v>-1.1599999999999999</v>
      </c>
      <c r="L22" s="6">
        <v>19.260000000000002</v>
      </c>
      <c r="M22" s="6">
        <v>0.17</v>
      </c>
      <c r="N22" s="6"/>
      <c r="O22" s="6"/>
      <c r="P22" s="6"/>
      <c r="Q22" s="3">
        <v>1154.7847696113899</v>
      </c>
      <c r="R22" s="9">
        <v>0.16</v>
      </c>
      <c r="S22" s="10">
        <v>-4.93</v>
      </c>
      <c r="T22" s="10">
        <v>-7.13</v>
      </c>
      <c r="U22" s="10">
        <v>-9.33</v>
      </c>
      <c r="V22" s="10">
        <v>24.98</v>
      </c>
      <c r="W22" s="4">
        <v>-3.05</v>
      </c>
      <c r="X22" s="7"/>
      <c r="Y22" s="7"/>
      <c r="Z22" s="7">
        <v>0.20499999999999999</v>
      </c>
    </row>
    <row r="23" spans="1:26" ht="13" x14ac:dyDescent="0.3">
      <c r="A23" s="1" t="s">
        <v>47</v>
      </c>
      <c r="B23" s="1"/>
      <c r="C23" s="3">
        <v>1612.5</v>
      </c>
      <c r="D23" s="4">
        <v>10.6</v>
      </c>
      <c r="E23" s="5">
        <v>19.223549999999999</v>
      </c>
      <c r="G23" s="5"/>
      <c r="H23" s="7">
        <v>2.29812099404286</v>
      </c>
      <c r="I23" s="3">
        <v>94.636176000000006</v>
      </c>
      <c r="J23" s="3">
        <v>94.636176000000006</v>
      </c>
      <c r="K23" s="6"/>
      <c r="L23" s="6"/>
      <c r="M23" s="6"/>
      <c r="N23" s="6"/>
      <c r="O23" s="6"/>
      <c r="P23" s="6"/>
      <c r="Q23" s="3">
        <v>1404.9058022562599</v>
      </c>
      <c r="R23" s="9">
        <v>5.3664497999999998E-2</v>
      </c>
      <c r="S23" s="10">
        <v>-3.7860831840000002</v>
      </c>
      <c r="T23" s="10">
        <v>-5.3175004550000002</v>
      </c>
      <c r="U23" s="10">
        <v>-6.8489177259999998</v>
      </c>
      <c r="V23" s="10">
        <v>42.155650534000003</v>
      </c>
      <c r="W23" s="4">
        <v>-3.8</v>
      </c>
      <c r="X23" s="7"/>
      <c r="Y23" s="7"/>
      <c r="Z23" s="7">
        <v>0.24249999999999999</v>
      </c>
    </row>
    <row r="24" spans="1:26" ht="13" x14ac:dyDescent="0.3">
      <c r="A24" s="1" t="s">
        <v>48</v>
      </c>
      <c r="B24" s="1"/>
      <c r="C24" s="3">
        <v>1360</v>
      </c>
      <c r="D24" s="4">
        <v>4.8305439331000004</v>
      </c>
      <c r="E24" s="5">
        <v>12.75</v>
      </c>
      <c r="G24" s="5"/>
      <c r="H24" s="7">
        <v>3.1146926282787</v>
      </c>
      <c r="I24" s="3">
        <v>150.40763375159099</v>
      </c>
      <c r="J24" s="3">
        <v>140.10395866637299</v>
      </c>
      <c r="K24" s="6"/>
      <c r="L24" s="6"/>
      <c r="M24" s="6"/>
      <c r="N24" s="6"/>
      <c r="O24" s="6"/>
      <c r="P24" s="6"/>
      <c r="Q24" s="3"/>
      <c r="R24" s="9">
        <v>0.31345712069999998</v>
      </c>
      <c r="S24" s="10">
        <v>-5.713847822</v>
      </c>
      <c r="T24" s="10">
        <v>-10.35976827</v>
      </c>
      <c r="U24" s="10">
        <v>-15.00568872</v>
      </c>
      <c r="V24" s="10">
        <v>11.102207208999999</v>
      </c>
      <c r="W24" s="7"/>
      <c r="X24" s="7"/>
      <c r="Z24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"/>
  <sheetViews>
    <sheetView zoomScale="140" zoomScaleNormal="140" workbookViewId="0">
      <pane xSplit="1" ySplit="1" topLeftCell="J5" activePane="bottomRight" state="frozen"/>
      <selection pane="topRight" activeCell="J1" sqref="J1"/>
      <selection pane="bottomLeft" activeCell="A5" sqref="A5"/>
      <selection pane="bottomRight" activeCell="A24" sqref="A24"/>
    </sheetView>
  </sheetViews>
  <sheetFormatPr defaultColWidth="11.54296875" defaultRowHeight="12.5" x14ac:dyDescent="0.25"/>
  <cols>
    <col min="1" max="1" width="19.1796875" customWidth="1"/>
    <col min="2" max="2" width="9.81640625" customWidth="1"/>
    <col min="3" max="3" width="9.453125" customWidth="1"/>
    <col min="4" max="4" width="16.7265625" customWidth="1"/>
    <col min="5" max="5" width="8.81640625" customWidth="1"/>
    <col min="6" max="9" width="16.7265625" customWidth="1"/>
    <col min="10" max="10" width="17.54296875" customWidth="1"/>
    <col min="11" max="13" width="17.26953125" customWidth="1"/>
    <col min="14" max="14" width="20.54296875" customWidth="1"/>
    <col min="15" max="15" width="16.7265625" customWidth="1"/>
    <col min="16" max="16" width="10.1796875" customWidth="1"/>
    <col min="17" max="17" width="11.7265625" customWidth="1"/>
  </cols>
  <sheetData>
    <row r="1" spans="1:17" x14ac:dyDescent="0.25">
      <c r="A1" t="s">
        <v>49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52</v>
      </c>
      <c r="L1" t="s">
        <v>53</v>
      </c>
      <c r="M1" t="s">
        <v>54</v>
      </c>
      <c r="N1" t="s">
        <v>56</v>
      </c>
      <c r="O1" t="s">
        <v>77</v>
      </c>
      <c r="P1" t="s">
        <v>78</v>
      </c>
      <c r="Q1" t="s">
        <v>79</v>
      </c>
    </row>
    <row r="2" spans="1:17" x14ac:dyDescent="0.25">
      <c r="A2" t="s">
        <v>80</v>
      </c>
      <c r="B2">
        <v>0.40420776264608999</v>
      </c>
      <c r="C2">
        <v>181.912473290355</v>
      </c>
      <c r="D2">
        <v>268.58338793330199</v>
      </c>
      <c r="E2">
        <v>2.7008721990188702</v>
      </c>
      <c r="F2">
        <v>1.2051781304854099</v>
      </c>
      <c r="G2">
        <v>5.9507064783099102</v>
      </c>
      <c r="H2">
        <v>3.5177343033785302</v>
      </c>
      <c r="I2">
        <v>1.73478562002419</v>
      </c>
      <c r="J2">
        <v>0.25601780955365899</v>
      </c>
      <c r="K2">
        <v>-3.7104685865714302</v>
      </c>
      <c r="L2">
        <v>-3.1816429955714298</v>
      </c>
      <c r="M2">
        <v>-4.2392941778571398</v>
      </c>
      <c r="N2">
        <v>0.232114535714286</v>
      </c>
      <c r="O2">
        <v>97.156653574285698</v>
      </c>
      <c r="P2" t="s">
        <v>81</v>
      </c>
      <c r="Q2" t="s">
        <v>82</v>
      </c>
    </row>
    <row r="3" spans="1:17" x14ac:dyDescent="0.25">
      <c r="A3" t="s">
        <v>83</v>
      </c>
      <c r="B3">
        <v>0.43166023895201999</v>
      </c>
      <c r="C3">
        <v>259.74984490211398</v>
      </c>
      <c r="D3">
        <v>341.28469050692502</v>
      </c>
      <c r="E3">
        <v>5.9235682817265998</v>
      </c>
      <c r="F3">
        <v>1.50565923749053</v>
      </c>
      <c r="G3">
        <v>7.0917477723838402</v>
      </c>
      <c r="H3">
        <v>5.2881998188983799</v>
      </c>
      <c r="I3">
        <v>1.9156612332309599</v>
      </c>
      <c r="J3">
        <v>0.40724351108795098</v>
      </c>
      <c r="K3">
        <v>-3.5269863668164998</v>
      </c>
      <c r="L3">
        <v>-3.01</v>
      </c>
      <c r="M3">
        <v>-4.05</v>
      </c>
      <c r="N3">
        <v>4.3879999999999999</v>
      </c>
      <c r="O3">
        <v>86.225043798789997</v>
      </c>
      <c r="P3" t="s">
        <v>81</v>
      </c>
      <c r="Q3" t="s">
        <v>82</v>
      </c>
    </row>
    <row r="4" spans="1:17" x14ac:dyDescent="0.25">
      <c r="A4" t="s">
        <v>84</v>
      </c>
      <c r="B4">
        <v>0.39107840381831199</v>
      </c>
      <c r="C4">
        <v>208.023712205739</v>
      </c>
      <c r="D4">
        <v>322.16770030418502</v>
      </c>
      <c r="E4">
        <v>3.6979511501945801</v>
      </c>
      <c r="F4">
        <v>1.6633426430004801</v>
      </c>
      <c r="G4">
        <v>11.3203160757199</v>
      </c>
      <c r="H4">
        <v>7.5572275438623002</v>
      </c>
      <c r="I4">
        <v>1.99790499258757</v>
      </c>
      <c r="J4">
        <v>0.59237108506111902</v>
      </c>
      <c r="K4">
        <v>-3.4552117899909001</v>
      </c>
      <c r="L4">
        <v>-3.12</v>
      </c>
      <c r="M4">
        <v>-3.81</v>
      </c>
      <c r="N4">
        <v>5.774</v>
      </c>
      <c r="O4">
        <v>114.194858320913</v>
      </c>
      <c r="P4" t="s">
        <v>81</v>
      </c>
      <c r="Q4" t="s">
        <v>82</v>
      </c>
    </row>
    <row r="5" spans="1:17" x14ac:dyDescent="0.25">
      <c r="A5" t="s">
        <v>85</v>
      </c>
      <c r="B5">
        <v>0.41634043987103397</v>
      </c>
      <c r="C5">
        <v>246.33016803855901</v>
      </c>
      <c r="D5">
        <v>346.10543320845801</v>
      </c>
      <c r="E5">
        <v>4.5638810314607996</v>
      </c>
      <c r="F5">
        <v>1.81629195056185</v>
      </c>
      <c r="G5">
        <v>12.4410420484505</v>
      </c>
      <c r="H5">
        <v>9.3542567118755606</v>
      </c>
      <c r="I5">
        <v>2.1504986969244699</v>
      </c>
      <c r="J5">
        <v>0.72899810438408497</v>
      </c>
      <c r="K5">
        <v>-3.5545155241673001</v>
      </c>
      <c r="L5">
        <v>-3.04</v>
      </c>
      <c r="M5">
        <v>-4.08</v>
      </c>
      <c r="N5">
        <v>5.8179999999999996</v>
      </c>
      <c r="O5">
        <v>80.019228933719006</v>
      </c>
      <c r="P5" t="s">
        <v>81</v>
      </c>
      <c r="Q5" t="s">
        <v>82</v>
      </c>
    </row>
    <row r="6" spans="1:17" x14ac:dyDescent="0.25">
      <c r="A6" t="s">
        <v>86</v>
      </c>
      <c r="B6">
        <v>0.40867493249526199</v>
      </c>
      <c r="C6">
        <v>251.19210390256299</v>
      </c>
      <c r="D6">
        <v>362.68252497539902</v>
      </c>
      <c r="E6">
        <v>4.5837297435631701</v>
      </c>
      <c r="F6">
        <v>1.80544875865546</v>
      </c>
      <c r="G6">
        <v>10.8231269384853</v>
      </c>
      <c r="H6">
        <v>8.6957201600334599</v>
      </c>
      <c r="I6">
        <v>2.2741081445957798</v>
      </c>
      <c r="J6">
        <v>0.634316972271735</v>
      </c>
      <c r="K6">
        <v>-3.6048571330769699</v>
      </c>
      <c r="L6">
        <v>-3.18</v>
      </c>
      <c r="M6">
        <v>-4.03</v>
      </c>
      <c r="N6">
        <v>7.7220000000000004</v>
      </c>
      <c r="O6">
        <v>104.963553388401</v>
      </c>
      <c r="P6" t="s">
        <v>81</v>
      </c>
      <c r="Q6" t="s">
        <v>82</v>
      </c>
    </row>
    <row r="7" spans="1:17" x14ac:dyDescent="0.25">
      <c r="A7" t="s">
        <v>87</v>
      </c>
      <c r="B7">
        <v>0.36397893505212597</v>
      </c>
      <c r="C7">
        <v>307.13775924042397</v>
      </c>
      <c r="D7">
        <v>543.48042415530301</v>
      </c>
      <c r="E7">
        <v>3.8512343877154098</v>
      </c>
      <c r="F7">
        <v>1.40270647373734</v>
      </c>
      <c r="G7">
        <v>5.6456128090490196</v>
      </c>
      <c r="H7">
        <v>4.2878899986748404</v>
      </c>
      <c r="I7">
        <v>2.0716370900962202</v>
      </c>
      <c r="J7">
        <v>0.40742442923007199</v>
      </c>
      <c r="K7">
        <v>-3.4552117899909001</v>
      </c>
      <c r="L7">
        <v>-3.12</v>
      </c>
      <c r="M7">
        <v>-3.81</v>
      </c>
      <c r="N7">
        <v>5.774</v>
      </c>
      <c r="O7">
        <v>114.194858320913</v>
      </c>
      <c r="P7" t="s">
        <v>81</v>
      </c>
      <c r="Q7" t="s">
        <v>82</v>
      </c>
    </row>
    <row r="8" spans="1:17" x14ac:dyDescent="0.25">
      <c r="A8" t="s">
        <v>88</v>
      </c>
      <c r="B8">
        <v>0.388025651145326</v>
      </c>
      <c r="C8">
        <v>200.17297566438</v>
      </c>
      <c r="D8">
        <v>315.67646394024501</v>
      </c>
      <c r="E8">
        <v>3.2432949305415399</v>
      </c>
      <c r="F8">
        <v>1.37581669234295</v>
      </c>
      <c r="G8">
        <v>8.2917493650838097</v>
      </c>
      <c r="H8">
        <v>5.1734013691221401</v>
      </c>
      <c r="I8">
        <v>1.72005463435426</v>
      </c>
      <c r="J8">
        <v>0.44402483291733702</v>
      </c>
      <c r="K8">
        <v>-3.6048571330769699</v>
      </c>
      <c r="L8">
        <v>-3.18</v>
      </c>
      <c r="M8">
        <v>-4.03</v>
      </c>
      <c r="N8">
        <v>7.7220000000000004</v>
      </c>
      <c r="O8">
        <v>104.963553388401</v>
      </c>
      <c r="P8" t="s">
        <v>81</v>
      </c>
      <c r="Q8" t="s">
        <v>82</v>
      </c>
    </row>
    <row r="9" spans="1:17" x14ac:dyDescent="0.25">
      <c r="A9" t="s">
        <v>89</v>
      </c>
      <c r="B9">
        <v>0.37522183151713001</v>
      </c>
      <c r="C9">
        <v>228.01712919628201</v>
      </c>
      <c r="D9">
        <v>378.555657758405</v>
      </c>
      <c r="E9">
        <v>4.8989450580672402</v>
      </c>
      <c r="F9">
        <v>1.7254751577884</v>
      </c>
      <c r="G9">
        <v>10.6956308308114</v>
      </c>
      <c r="H9">
        <v>7.5347077006099799</v>
      </c>
      <c r="I9">
        <v>2.0783552620876802</v>
      </c>
      <c r="J9">
        <v>0.67742367868744302</v>
      </c>
      <c r="K9">
        <v>-3.6686220620276502</v>
      </c>
      <c r="L9">
        <v>-3.22</v>
      </c>
      <c r="M9">
        <v>-4.09</v>
      </c>
      <c r="N9">
        <v>5.1619999999999999</v>
      </c>
      <c r="O9">
        <v>96.198239396893499</v>
      </c>
      <c r="P9" t="s">
        <v>81</v>
      </c>
      <c r="Q9" t="s">
        <v>82</v>
      </c>
    </row>
    <row r="10" spans="1:17" x14ac:dyDescent="0.25">
      <c r="A10" t="s">
        <v>90</v>
      </c>
      <c r="B10">
        <v>0.37176695835495899</v>
      </c>
      <c r="C10">
        <v>285.53127442659599</v>
      </c>
      <c r="D10">
        <v>483.997570109891</v>
      </c>
      <c r="E10">
        <v>5.82299612556195</v>
      </c>
      <c r="F10">
        <v>1.64916857707362</v>
      </c>
      <c r="G10">
        <v>9.0010879044283598</v>
      </c>
      <c r="H10">
        <v>5.6819194279713496</v>
      </c>
      <c r="I10">
        <v>2.03071415587995</v>
      </c>
      <c r="J10">
        <v>0.57706923745970795</v>
      </c>
      <c r="K10">
        <v>-3.7215459791741199</v>
      </c>
      <c r="L10">
        <v>-3.29</v>
      </c>
      <c r="M10">
        <v>-4.1399999999999997</v>
      </c>
      <c r="N10">
        <v>4.5519999999999996</v>
      </c>
      <c r="O10">
        <v>93.424811149213298</v>
      </c>
      <c r="P10" t="s">
        <v>81</v>
      </c>
      <c r="Q10" t="s">
        <v>82</v>
      </c>
    </row>
    <row r="11" spans="1:17" x14ac:dyDescent="0.25">
      <c r="A11" t="s">
        <v>91</v>
      </c>
      <c r="B11">
        <v>0.44586328474502501</v>
      </c>
      <c r="C11">
        <v>103.770705621392</v>
      </c>
      <c r="D11">
        <v>128.63791752735801</v>
      </c>
      <c r="E11">
        <v>4.5871625067966004</v>
      </c>
      <c r="F11">
        <v>2.0917539787419499</v>
      </c>
      <c r="G11">
        <v>11.7698678844594</v>
      </c>
      <c r="H11">
        <v>9.4880698219069508</v>
      </c>
      <c r="I11">
        <v>2.5790258669506301</v>
      </c>
      <c r="J11">
        <v>0.86989823516506404</v>
      </c>
      <c r="K11" t="s">
        <v>92</v>
      </c>
      <c r="L11" t="s">
        <v>92</v>
      </c>
      <c r="M11" t="s">
        <v>92</v>
      </c>
      <c r="N11" t="s">
        <v>92</v>
      </c>
      <c r="O11" t="s">
        <v>92</v>
      </c>
      <c r="P11" t="s">
        <v>81</v>
      </c>
      <c r="Q11" t="s">
        <v>82</v>
      </c>
    </row>
    <row r="12" spans="1:17" x14ac:dyDescent="0.25">
      <c r="A12" t="s">
        <v>93</v>
      </c>
      <c r="B12" t="s">
        <v>94</v>
      </c>
      <c r="C12" t="s">
        <v>94</v>
      </c>
      <c r="D12" t="s">
        <v>94</v>
      </c>
      <c r="E12" t="s">
        <v>94</v>
      </c>
      <c r="F12" t="s">
        <v>94</v>
      </c>
      <c r="G12" t="s">
        <v>94</v>
      </c>
      <c r="H12" t="s">
        <v>94</v>
      </c>
      <c r="I12" t="s">
        <v>94</v>
      </c>
      <c r="J12" t="s">
        <v>94</v>
      </c>
      <c r="K12">
        <v>-4.3864404219992297</v>
      </c>
      <c r="L12">
        <v>-3.4372549019607801</v>
      </c>
      <c r="M12">
        <v>-5.3333333333333304</v>
      </c>
      <c r="N12">
        <v>0.83830868076923104</v>
      </c>
      <c r="O12">
        <v>55.471165353340801</v>
      </c>
      <c r="P12" t="s">
        <v>81</v>
      </c>
      <c r="Q12" t="s">
        <v>82</v>
      </c>
    </row>
    <row r="13" spans="1:17" x14ac:dyDescent="0.25">
      <c r="A13" t="s">
        <v>95</v>
      </c>
      <c r="B13" t="s">
        <v>94</v>
      </c>
      <c r="C13" t="s">
        <v>94</v>
      </c>
      <c r="D13" t="s">
        <v>94</v>
      </c>
      <c r="E13" t="s">
        <v>94</v>
      </c>
      <c r="F13" t="s">
        <v>94</v>
      </c>
      <c r="G13" t="s">
        <v>94</v>
      </c>
      <c r="H13" t="s">
        <v>94</v>
      </c>
      <c r="I13" t="s">
        <v>94</v>
      </c>
      <c r="J13" t="s">
        <v>94</v>
      </c>
      <c r="K13">
        <v>-2.8064950664041701</v>
      </c>
      <c r="L13">
        <v>-2.1303030303030299</v>
      </c>
      <c r="M13">
        <v>-3.48787878787879</v>
      </c>
      <c r="N13">
        <v>0.89287971515151499</v>
      </c>
      <c r="O13">
        <v>71.876779884952398</v>
      </c>
      <c r="P13" t="s">
        <v>81</v>
      </c>
      <c r="Q13" t="s">
        <v>82</v>
      </c>
    </row>
    <row r="14" spans="1:17" x14ac:dyDescent="0.25">
      <c r="A14" t="s">
        <v>96</v>
      </c>
      <c r="B14" t="s">
        <v>94</v>
      </c>
      <c r="C14" t="s">
        <v>94</v>
      </c>
      <c r="D14" t="s">
        <v>94</v>
      </c>
      <c r="E14" t="s">
        <v>94</v>
      </c>
      <c r="F14" t="s">
        <v>94</v>
      </c>
      <c r="G14" t="s">
        <v>94</v>
      </c>
      <c r="H14" t="s">
        <v>94</v>
      </c>
      <c r="I14" t="s">
        <v>94</v>
      </c>
      <c r="J14" t="s">
        <v>94</v>
      </c>
      <c r="K14">
        <v>-4.0109997309571401</v>
      </c>
      <c r="L14">
        <v>-3.1727272727272702</v>
      </c>
      <c r="M14">
        <v>-4.8545454545454501</v>
      </c>
      <c r="N14">
        <v>1.10352611428571</v>
      </c>
      <c r="O14">
        <v>53.520634139249999</v>
      </c>
      <c r="P14" t="s">
        <v>81</v>
      </c>
      <c r="Q14" t="s">
        <v>82</v>
      </c>
    </row>
    <row r="15" spans="1:17" x14ac:dyDescent="0.25">
      <c r="A15" t="s">
        <v>27</v>
      </c>
      <c r="B15">
        <v>0.44260465612184902</v>
      </c>
      <c r="C15">
        <v>169.13577136860701</v>
      </c>
      <c r="D15">
        <v>212.07112959018099</v>
      </c>
      <c r="E15">
        <v>2.8599813310304198</v>
      </c>
      <c r="F15">
        <v>2.2406107635539598</v>
      </c>
      <c r="G15">
        <v>13.6861585450528</v>
      </c>
      <c r="H15">
        <v>8.7671895517707092</v>
      </c>
      <c r="I15">
        <v>3.0308227852416101</v>
      </c>
      <c r="J15">
        <v>0.39196788438206898</v>
      </c>
      <c r="K15">
        <v>-8.2273255896666697</v>
      </c>
      <c r="L15">
        <v>-6.6846013283333301</v>
      </c>
      <c r="M15">
        <v>-9.7700498499999995</v>
      </c>
      <c r="N15">
        <v>0.42122869966666698</v>
      </c>
      <c r="O15">
        <v>40.205572043333298</v>
      </c>
      <c r="P15" t="s">
        <v>81</v>
      </c>
      <c r="Q15" t="s">
        <v>82</v>
      </c>
    </row>
    <row r="16" spans="1:17" x14ac:dyDescent="0.25">
      <c r="A16" t="s">
        <v>97</v>
      </c>
      <c r="B16">
        <v>0.35269290749999999</v>
      </c>
      <c r="C16">
        <v>157.38670375000001</v>
      </c>
      <c r="D16">
        <v>290.705285</v>
      </c>
      <c r="E16">
        <v>10.08754069225</v>
      </c>
      <c r="F16">
        <v>1.600235973</v>
      </c>
      <c r="G16">
        <v>14.668629809</v>
      </c>
      <c r="H16">
        <v>10.210809137</v>
      </c>
      <c r="I16">
        <v>1.8129005327500001</v>
      </c>
      <c r="J16">
        <v>0.68520564699999997</v>
      </c>
      <c r="K16">
        <v>-2.8669339383333301</v>
      </c>
      <c r="L16">
        <v>-1.9378133398333299</v>
      </c>
      <c r="M16">
        <v>-3.7826552040000001</v>
      </c>
      <c r="N16">
        <v>1.9707345999999998E-3</v>
      </c>
      <c r="O16">
        <v>56.766665483333298</v>
      </c>
      <c r="P16" t="s">
        <v>81</v>
      </c>
      <c r="Q16" t="s">
        <v>82</v>
      </c>
    </row>
    <row r="17" spans="1:17" x14ac:dyDescent="0.25">
      <c r="A17" t="s">
        <v>98</v>
      </c>
      <c r="B17">
        <v>0.43633582240000002</v>
      </c>
      <c r="C17">
        <v>97.654274893999997</v>
      </c>
      <c r="D17">
        <v>125.98089761999999</v>
      </c>
      <c r="E17">
        <v>2.6527856731999999</v>
      </c>
      <c r="F17">
        <v>1.1992736172</v>
      </c>
      <c r="G17">
        <v>9.3528048647500004</v>
      </c>
      <c r="H17">
        <v>6.472676119</v>
      </c>
      <c r="I17">
        <v>1.3553550027500001</v>
      </c>
      <c r="J17">
        <v>0.36543278299999998</v>
      </c>
      <c r="K17">
        <v>-4.9486812866666696</v>
      </c>
      <c r="L17">
        <v>-3.0701145439583302</v>
      </c>
      <c r="M17">
        <v>-6.8636295293750003</v>
      </c>
      <c r="N17">
        <v>7.0590610833333304E-4</v>
      </c>
      <c r="O17">
        <v>27.149138647083301</v>
      </c>
      <c r="P17" t="s">
        <v>81</v>
      </c>
      <c r="Q17" t="s">
        <v>82</v>
      </c>
    </row>
    <row r="18" spans="1:17" x14ac:dyDescent="0.25">
      <c r="A18" t="s">
        <v>99</v>
      </c>
      <c r="B18" t="s">
        <v>94</v>
      </c>
      <c r="C18" t="s">
        <v>94</v>
      </c>
      <c r="D18" t="s">
        <v>94</v>
      </c>
      <c r="E18" t="s">
        <v>94</v>
      </c>
      <c r="F18" t="s">
        <v>94</v>
      </c>
      <c r="G18" t="s">
        <v>94</v>
      </c>
      <c r="H18" t="s">
        <v>94</v>
      </c>
      <c r="I18" t="s">
        <v>94</v>
      </c>
      <c r="J18" t="s">
        <v>94</v>
      </c>
      <c r="K18">
        <v>-1.7140087374026101</v>
      </c>
      <c r="L18">
        <v>-1.1399999999999999</v>
      </c>
      <c r="M18">
        <v>-2.2999999999999998</v>
      </c>
      <c r="N18">
        <v>0.86896482857142898</v>
      </c>
      <c r="O18">
        <v>73.019182772928801</v>
      </c>
      <c r="P18" t="s">
        <v>81</v>
      </c>
      <c r="Q18" t="s">
        <v>82</v>
      </c>
    </row>
    <row r="19" spans="1:17" x14ac:dyDescent="0.25">
      <c r="A19" t="s">
        <v>100</v>
      </c>
      <c r="B19" t="s">
        <v>94</v>
      </c>
      <c r="C19" t="s">
        <v>94</v>
      </c>
      <c r="D19" t="s">
        <v>94</v>
      </c>
      <c r="E19" t="s">
        <v>94</v>
      </c>
      <c r="F19" t="s">
        <v>94</v>
      </c>
      <c r="G19" t="s">
        <v>94</v>
      </c>
      <c r="H19" t="s">
        <v>94</v>
      </c>
      <c r="I19" t="s">
        <v>94</v>
      </c>
      <c r="J19" t="s">
        <v>94</v>
      </c>
      <c r="K19">
        <v>-2.17464533254548</v>
      </c>
      <c r="L19">
        <v>-1.8088607594936701</v>
      </c>
      <c r="M19">
        <v>-2.5392405063291101</v>
      </c>
      <c r="N19">
        <v>1.5678724790123499</v>
      </c>
      <c r="O19">
        <v>115.068941984514</v>
      </c>
      <c r="P19" t="s">
        <v>81</v>
      </c>
      <c r="Q19" t="s">
        <v>82</v>
      </c>
    </row>
    <row r="20" spans="1:17" x14ac:dyDescent="0.25">
      <c r="A20" t="s">
        <v>28</v>
      </c>
      <c r="B20">
        <v>0.37706768687103298</v>
      </c>
      <c r="C20">
        <v>109.248786346687</v>
      </c>
      <c r="D20">
        <v>180.01956386915799</v>
      </c>
      <c r="E20">
        <v>1.5158427774250101</v>
      </c>
      <c r="F20">
        <v>2.3219013898906802</v>
      </c>
      <c r="G20">
        <v>13.741165480704</v>
      </c>
      <c r="H20">
        <v>9.3984950489732295</v>
      </c>
      <c r="I20">
        <v>2.9218195529089499</v>
      </c>
      <c r="J20">
        <v>0.62227762191344405</v>
      </c>
      <c r="K20">
        <v>-3.8491740883749999</v>
      </c>
      <c r="L20">
        <v>-0.53100069712499998</v>
      </c>
      <c r="M20">
        <v>-7.1673474811249998</v>
      </c>
      <c r="N20">
        <v>0.13932768912499999</v>
      </c>
      <c r="O20">
        <v>43.383557802624999</v>
      </c>
      <c r="P20" t="s">
        <v>81</v>
      </c>
      <c r="Q20" t="s">
        <v>82</v>
      </c>
    </row>
    <row r="21" spans="1:17" x14ac:dyDescent="0.25">
      <c r="A21" t="s">
        <v>101</v>
      </c>
      <c r="B21" t="s">
        <v>94</v>
      </c>
      <c r="C21" t="s">
        <v>94</v>
      </c>
      <c r="D21" t="s">
        <v>94</v>
      </c>
      <c r="E21" t="s">
        <v>94</v>
      </c>
      <c r="F21" t="s">
        <v>94</v>
      </c>
      <c r="G21" t="s">
        <v>94</v>
      </c>
      <c r="H21" t="s">
        <v>94</v>
      </c>
      <c r="I21" t="s">
        <v>94</v>
      </c>
      <c r="J21" t="s">
        <v>94</v>
      </c>
      <c r="K21">
        <v>-3.7145205249126199</v>
      </c>
      <c r="L21">
        <v>-2.4769230769230801</v>
      </c>
      <c r="M21">
        <v>-4.9384615384615396</v>
      </c>
      <c r="N21">
        <v>1.1643296576923099</v>
      </c>
      <c r="O21">
        <v>34.1170824190445</v>
      </c>
      <c r="P21" t="s">
        <v>81</v>
      </c>
      <c r="Q21" t="s">
        <v>82</v>
      </c>
    </row>
    <row r="22" spans="1:17" x14ac:dyDescent="0.25">
      <c r="A22" t="s">
        <v>102</v>
      </c>
      <c r="B22">
        <v>0.40791779830825098</v>
      </c>
      <c r="C22">
        <v>270.30842389999998</v>
      </c>
      <c r="D22">
        <v>207.72849107223499</v>
      </c>
      <c r="E22" t="s">
        <v>94</v>
      </c>
      <c r="F22">
        <v>2.1632406052352899</v>
      </c>
      <c r="G22">
        <v>8.1593531868235303</v>
      </c>
      <c r="H22">
        <v>5.7783705882352896</v>
      </c>
      <c r="I22">
        <v>3.0311764705882398</v>
      </c>
      <c r="J22">
        <v>0.873823529411765</v>
      </c>
      <c r="K22">
        <v>-5.2662140846650898</v>
      </c>
      <c r="L22">
        <v>-3.7222222222222201</v>
      </c>
      <c r="M22">
        <v>-6.8222222222222202</v>
      </c>
      <c r="N22">
        <v>6.91319815782881</v>
      </c>
      <c r="O22">
        <v>26.924966600772901</v>
      </c>
      <c r="P22" t="s">
        <v>81</v>
      </c>
      <c r="Q22" t="s">
        <v>82</v>
      </c>
    </row>
    <row r="23" spans="1:17" x14ac:dyDescent="0.25">
      <c r="A23" t="s">
        <v>31</v>
      </c>
      <c r="B23">
        <v>0.38203977390698401</v>
      </c>
      <c r="C23">
        <v>88.385898948560694</v>
      </c>
      <c r="D23">
        <v>141.196233191727</v>
      </c>
      <c r="E23">
        <v>3.4373632026923202</v>
      </c>
      <c r="F23">
        <v>1.71902985909749</v>
      </c>
      <c r="G23">
        <v>6.40509511402895</v>
      </c>
      <c r="H23">
        <v>4.0827214397569804</v>
      </c>
      <c r="I23">
        <v>2.3910857583668501</v>
      </c>
      <c r="J23">
        <v>0.84278262210452604</v>
      </c>
      <c r="K23">
        <v>-10.147623405375001</v>
      </c>
      <c r="L23">
        <v>-6.7339651910000002</v>
      </c>
      <c r="M23">
        <v>-13.561281617500001</v>
      </c>
      <c r="N23">
        <v>0.168952629125</v>
      </c>
      <c r="O23">
        <v>15.849100065125</v>
      </c>
      <c r="P23" t="s">
        <v>81</v>
      </c>
      <c r="Q23" t="s">
        <v>82</v>
      </c>
    </row>
    <row r="24" spans="1:17" x14ac:dyDescent="0.25">
      <c r="A24" t="s">
        <v>32</v>
      </c>
      <c r="B24">
        <v>0.40639182141811803</v>
      </c>
      <c r="C24">
        <v>150.92809503706499</v>
      </c>
      <c r="D24">
        <v>218.93205006404801</v>
      </c>
      <c r="E24">
        <v>4.0141086964464998</v>
      </c>
      <c r="F24">
        <v>1.9796889440226</v>
      </c>
      <c r="G24">
        <v>9.6105558312888402</v>
      </c>
      <c r="H24">
        <v>7.1545973893339099</v>
      </c>
      <c r="I24">
        <v>2.56763597497886</v>
      </c>
      <c r="J24">
        <v>0.94808631584069003</v>
      </c>
      <c r="K24" t="s">
        <v>92</v>
      </c>
      <c r="L24" t="s">
        <v>92</v>
      </c>
      <c r="M24" t="s">
        <v>92</v>
      </c>
      <c r="N24" t="s">
        <v>92</v>
      </c>
      <c r="O24" t="s">
        <v>92</v>
      </c>
      <c r="P24" t="s">
        <v>81</v>
      </c>
      <c r="Q24" t="s">
        <v>82</v>
      </c>
    </row>
    <row r="25" spans="1:17" x14ac:dyDescent="0.25">
      <c r="A25" t="s">
        <v>103</v>
      </c>
      <c r="B25">
        <v>0.4151086765</v>
      </c>
      <c r="C25">
        <v>190.69371745000001</v>
      </c>
      <c r="D25">
        <v>267.9131185</v>
      </c>
      <c r="E25">
        <v>6.6533735539999999</v>
      </c>
      <c r="F25">
        <v>1.2585172634999999</v>
      </c>
      <c r="G25">
        <v>11.817920599500001</v>
      </c>
      <c r="H25">
        <v>4.9466618857500002</v>
      </c>
      <c r="I25">
        <v>1.4401549395</v>
      </c>
      <c r="J25">
        <v>0.2072577605</v>
      </c>
      <c r="K25">
        <v>-3.7287034486000001</v>
      </c>
      <c r="L25">
        <v>-2.1234491842000001</v>
      </c>
      <c r="M25">
        <v>-5.3339577130000002</v>
      </c>
      <c r="N25">
        <v>1.2259059999999999E-3</v>
      </c>
      <c r="O25">
        <v>31.517535408000001</v>
      </c>
      <c r="P25" t="s">
        <v>81</v>
      </c>
      <c r="Q25" t="s">
        <v>82</v>
      </c>
    </row>
    <row r="26" spans="1:17" x14ac:dyDescent="0.25">
      <c r="A26" t="s">
        <v>104</v>
      </c>
      <c r="B26">
        <v>0.42191321225</v>
      </c>
      <c r="C26">
        <v>198.18633257499999</v>
      </c>
      <c r="D26">
        <v>273.0525695</v>
      </c>
      <c r="E26">
        <v>3.095291848</v>
      </c>
      <c r="F26">
        <v>1.184121556</v>
      </c>
      <c r="G26">
        <v>11.608095356</v>
      </c>
      <c r="H26">
        <v>4.5410883420000001</v>
      </c>
      <c r="I26">
        <v>1.3344905684999999</v>
      </c>
      <c r="J26">
        <v>0.1983545125</v>
      </c>
      <c r="K26">
        <v>-1.7084822</v>
      </c>
      <c r="L26">
        <v>-1.46</v>
      </c>
      <c r="M26">
        <v>-1.9081368000000001</v>
      </c>
      <c r="N26" t="s">
        <v>92</v>
      </c>
      <c r="O26">
        <v>210.20180980000001</v>
      </c>
      <c r="P26" t="s">
        <v>81</v>
      </c>
      <c r="Q26" t="s">
        <v>82</v>
      </c>
    </row>
    <row r="27" spans="1:17" x14ac:dyDescent="0.25">
      <c r="A27" t="s">
        <v>37</v>
      </c>
      <c r="B27">
        <v>0.54499161452691502</v>
      </c>
      <c r="C27">
        <v>205.447986090634</v>
      </c>
      <c r="D27">
        <v>171.54260777193201</v>
      </c>
      <c r="E27">
        <v>5.3115424238899402</v>
      </c>
      <c r="F27">
        <v>2.8016279480036101</v>
      </c>
      <c r="G27">
        <v>22.351795258639399</v>
      </c>
      <c r="H27">
        <v>16.161957093028501</v>
      </c>
      <c r="I27">
        <v>3.2424713845873598</v>
      </c>
      <c r="J27">
        <v>0.668149712405534</v>
      </c>
      <c r="K27">
        <v>-11.451002599000001</v>
      </c>
      <c r="L27">
        <v>-4.3383850285000003</v>
      </c>
      <c r="M27">
        <v>-18.56362017</v>
      </c>
      <c r="N27">
        <v>6.9301812500000004E-2</v>
      </c>
      <c r="O27">
        <v>7.0420149194999997</v>
      </c>
      <c r="P27" t="s">
        <v>81</v>
      </c>
      <c r="Q27" t="s">
        <v>82</v>
      </c>
    </row>
    <row r="28" spans="1:17" x14ac:dyDescent="0.25">
      <c r="A28" t="s">
        <v>67</v>
      </c>
      <c r="B28">
        <v>0.45988097976689601</v>
      </c>
      <c r="C28">
        <v>105.20364767194</v>
      </c>
      <c r="D28">
        <v>127.233001201118</v>
      </c>
      <c r="E28">
        <v>4.7113438995645902</v>
      </c>
      <c r="F28">
        <v>2.2098737322964701</v>
      </c>
      <c r="G28">
        <v>45.2098777291801</v>
      </c>
      <c r="H28">
        <v>17.6104723707506</v>
      </c>
      <c r="I28">
        <v>2.9306654493976501</v>
      </c>
      <c r="J28">
        <v>1.4483667818758199</v>
      </c>
      <c r="K28">
        <v>-7.3411250250000002</v>
      </c>
      <c r="L28">
        <v>-0.92642972899999998</v>
      </c>
      <c r="M28">
        <v>-13.75582032</v>
      </c>
      <c r="N28">
        <v>0.1975867375</v>
      </c>
      <c r="O28">
        <v>7.8138778220000003</v>
      </c>
      <c r="P28" t="s">
        <v>81</v>
      </c>
      <c r="Q28" t="s">
        <v>82</v>
      </c>
    </row>
    <row r="29" spans="1:17" x14ac:dyDescent="0.25">
      <c r="A29" t="s">
        <v>105</v>
      </c>
      <c r="B29">
        <v>0.38813583974999999</v>
      </c>
      <c r="C29">
        <v>127.25715765</v>
      </c>
      <c r="D29">
        <v>205.5546659</v>
      </c>
      <c r="E29">
        <v>5.2787006567499999</v>
      </c>
      <c r="F29">
        <v>1.2400048937499999</v>
      </c>
      <c r="G29">
        <v>6.8881051539999998</v>
      </c>
      <c r="H29">
        <v>3.5905065282500002</v>
      </c>
      <c r="I29">
        <v>1.5253030457500001</v>
      </c>
      <c r="J29">
        <v>0.30815858299999999</v>
      </c>
      <c r="K29">
        <v>-5.5467936328571401</v>
      </c>
      <c r="L29">
        <v>-2.9058074380000001</v>
      </c>
      <c r="M29">
        <v>-8.5112309707142906</v>
      </c>
      <c r="N29">
        <v>1.91597E-4</v>
      </c>
      <c r="O29">
        <v>18.5047455971429</v>
      </c>
      <c r="P29" t="s">
        <v>81</v>
      </c>
      <c r="Q29" t="s">
        <v>82</v>
      </c>
    </row>
    <row r="30" spans="1:17" x14ac:dyDescent="0.25">
      <c r="A30" t="s">
        <v>106</v>
      </c>
      <c r="B30" t="s">
        <v>94</v>
      </c>
      <c r="C30" t="s">
        <v>94</v>
      </c>
      <c r="D30" t="s">
        <v>94</v>
      </c>
      <c r="E30" t="s">
        <v>94</v>
      </c>
      <c r="F30" t="s">
        <v>94</v>
      </c>
      <c r="G30" t="s">
        <v>94</v>
      </c>
      <c r="H30" t="s">
        <v>94</v>
      </c>
      <c r="I30" t="s">
        <v>94</v>
      </c>
      <c r="J30" t="s">
        <v>94</v>
      </c>
      <c r="K30">
        <v>-2.3386156651525698</v>
      </c>
      <c r="L30">
        <v>-1.37692307692308</v>
      </c>
      <c r="M30">
        <v>-3.3</v>
      </c>
      <c r="N30">
        <v>1.2059007948717899</v>
      </c>
      <c r="O30">
        <v>43.894602671638502</v>
      </c>
      <c r="P30" t="s">
        <v>81</v>
      </c>
      <c r="Q30" t="s">
        <v>82</v>
      </c>
    </row>
    <row r="31" spans="1:17" x14ac:dyDescent="0.25">
      <c r="A31" t="s">
        <v>106</v>
      </c>
      <c r="B31">
        <v>0.465372444220021</v>
      </c>
      <c r="C31">
        <v>90.985138746755993</v>
      </c>
      <c r="D31">
        <v>104.536991823251</v>
      </c>
      <c r="E31">
        <v>4.2082173123998299</v>
      </c>
      <c r="F31">
        <v>1.98756106070751</v>
      </c>
      <c r="G31">
        <v>9.9076260183115394</v>
      </c>
      <c r="H31">
        <v>7.4222229024880404</v>
      </c>
      <c r="I31">
        <v>2.5388869644271401</v>
      </c>
      <c r="J31">
        <v>0.62393983238577699</v>
      </c>
      <c r="K31">
        <v>-3.7400008365000001</v>
      </c>
      <c r="L31">
        <v>-2.8123611223333298</v>
      </c>
      <c r="M31">
        <v>-4.6676405503333296</v>
      </c>
      <c r="N31">
        <v>0.86256290283333303</v>
      </c>
      <c r="O31">
        <v>55.473847415000002</v>
      </c>
      <c r="P31" t="s">
        <v>81</v>
      </c>
      <c r="Q31" t="s">
        <v>82</v>
      </c>
    </row>
    <row r="32" spans="1:17" x14ac:dyDescent="0.25">
      <c r="A32" t="s">
        <v>40</v>
      </c>
      <c r="B32">
        <v>0.51706667071011203</v>
      </c>
      <c r="C32">
        <v>511.18062126918198</v>
      </c>
      <c r="D32">
        <v>475.58333353650198</v>
      </c>
      <c r="E32">
        <v>13.9931833778897</v>
      </c>
      <c r="F32">
        <v>1.8525592242383</v>
      </c>
      <c r="G32">
        <v>8.1359055916822207</v>
      </c>
      <c r="H32">
        <v>9.0989081051088796</v>
      </c>
      <c r="I32">
        <v>2.5805996899344898</v>
      </c>
      <c r="J32">
        <v>0.58497286327767595</v>
      </c>
      <c r="K32">
        <v>-7.0732970184285699</v>
      </c>
      <c r="L32">
        <v>-4.15926169957143</v>
      </c>
      <c r="M32">
        <v>-9.9873323377142906</v>
      </c>
      <c r="N32">
        <v>0.12869619514285699</v>
      </c>
      <c r="O32">
        <v>17.88693503</v>
      </c>
      <c r="P32" t="s">
        <v>81</v>
      </c>
      <c r="Q32" t="s">
        <v>82</v>
      </c>
    </row>
    <row r="33" spans="1:17" x14ac:dyDescent="0.25">
      <c r="A33" t="s">
        <v>41</v>
      </c>
      <c r="B33">
        <v>0.45283813957256802</v>
      </c>
      <c r="C33">
        <v>399.34314096979301</v>
      </c>
      <c r="D33">
        <v>480.10432242191501</v>
      </c>
      <c r="E33">
        <v>16.5836957258431</v>
      </c>
      <c r="F33">
        <v>1.9269940661064999</v>
      </c>
      <c r="G33">
        <v>13.617596656718501</v>
      </c>
      <c r="H33">
        <v>8.31968279817149</v>
      </c>
      <c r="I33">
        <v>2.3372315732072799</v>
      </c>
      <c r="J33">
        <v>0.88653661878502699</v>
      </c>
      <c r="K33">
        <v>-5.5179445014999997</v>
      </c>
      <c r="L33">
        <v>-2.9563288462499999</v>
      </c>
      <c r="M33">
        <v>-8.0795601569999995</v>
      </c>
      <c r="N33">
        <v>0.20848619674999999</v>
      </c>
      <c r="O33">
        <v>21.388584914999999</v>
      </c>
      <c r="P33" t="s">
        <v>81</v>
      </c>
      <c r="Q33" t="s">
        <v>82</v>
      </c>
    </row>
    <row r="34" spans="1:17" x14ac:dyDescent="0.25">
      <c r="A34" t="s">
        <v>107</v>
      </c>
      <c r="B34" t="s">
        <v>94</v>
      </c>
      <c r="C34" t="s">
        <v>94</v>
      </c>
      <c r="D34" t="s">
        <v>94</v>
      </c>
      <c r="E34" t="s">
        <v>94</v>
      </c>
      <c r="F34" t="s">
        <v>94</v>
      </c>
      <c r="G34" t="s">
        <v>94</v>
      </c>
      <c r="H34" t="s">
        <v>94</v>
      </c>
      <c r="I34" t="s">
        <v>94</v>
      </c>
      <c r="J34" t="s">
        <v>94</v>
      </c>
      <c r="K34">
        <v>-3.1553538122000702</v>
      </c>
      <c r="L34">
        <v>-2.7324324324324301</v>
      </c>
      <c r="M34">
        <v>-3.57837837837838</v>
      </c>
      <c r="N34">
        <v>0.73837475945945996</v>
      </c>
      <c r="O34">
        <v>112.39317891806</v>
      </c>
      <c r="P34" t="s">
        <v>81</v>
      </c>
      <c r="Q34" t="s">
        <v>82</v>
      </c>
    </row>
    <row r="35" spans="1:17" x14ac:dyDescent="0.25">
      <c r="A35" t="s">
        <v>108</v>
      </c>
      <c r="B35">
        <v>0.45349376650000001</v>
      </c>
      <c r="C35">
        <v>66.502373077499996</v>
      </c>
      <c r="D35">
        <v>79.300035785000006</v>
      </c>
      <c r="E35">
        <v>7.0214164339999998</v>
      </c>
      <c r="F35">
        <v>1.58871466825</v>
      </c>
      <c r="G35">
        <v>12.984350324999999</v>
      </c>
      <c r="H35">
        <v>8.0587341277500002</v>
      </c>
      <c r="I35">
        <v>1.8656098539999999</v>
      </c>
      <c r="J35">
        <v>0.503124927</v>
      </c>
      <c r="K35">
        <v>-2.2730766897499999</v>
      </c>
      <c r="L35">
        <v>-1.8001814711249999</v>
      </c>
      <c r="M35">
        <v>-2.71973490825</v>
      </c>
      <c r="N35">
        <v>2.80337608333333E-2</v>
      </c>
      <c r="O35">
        <v>111.739091425</v>
      </c>
      <c r="P35" t="s">
        <v>81</v>
      </c>
      <c r="Q35" t="s">
        <v>82</v>
      </c>
    </row>
    <row r="36" spans="1:17" x14ac:dyDescent="0.25">
      <c r="A36" t="s">
        <v>109</v>
      </c>
      <c r="B36">
        <v>0.360244387666667</v>
      </c>
      <c r="C36">
        <v>99.416645413333299</v>
      </c>
      <c r="D36">
        <v>176.01545830000001</v>
      </c>
      <c r="E36">
        <v>2.3713967230000002</v>
      </c>
      <c r="F36">
        <v>1.33829530866667</v>
      </c>
      <c r="G36">
        <v>6.3473275186666704</v>
      </c>
      <c r="H36">
        <v>3.9715353676666698</v>
      </c>
      <c r="I36">
        <v>1.73081298433333</v>
      </c>
      <c r="J36">
        <v>0.36782653666666698</v>
      </c>
      <c r="K36">
        <v>-2.8769932992</v>
      </c>
      <c r="L36">
        <v>-2.0061232882</v>
      </c>
      <c r="M36">
        <v>-3.7478633106000001</v>
      </c>
      <c r="N36">
        <v>2.8186893999999999E-4</v>
      </c>
      <c r="O36">
        <v>100.494786836</v>
      </c>
      <c r="P36" t="s">
        <v>81</v>
      </c>
      <c r="Q36" t="s">
        <v>82</v>
      </c>
    </row>
    <row r="37" spans="1:17" x14ac:dyDescent="0.25">
      <c r="A37" t="s">
        <v>110</v>
      </c>
      <c r="B37">
        <v>0.40305312999999998</v>
      </c>
      <c r="C37">
        <v>214.06689184999999</v>
      </c>
      <c r="D37">
        <v>318.312161925</v>
      </c>
      <c r="E37">
        <v>4.1267042482500003</v>
      </c>
      <c r="F37">
        <v>1.409537869</v>
      </c>
      <c r="G37">
        <v>5.5595515485</v>
      </c>
      <c r="H37">
        <v>3.5732052510000001</v>
      </c>
      <c r="I37">
        <v>1.8998376735</v>
      </c>
      <c r="J37">
        <v>0.21606784425</v>
      </c>
      <c r="K37">
        <v>-6.0791994000000003</v>
      </c>
      <c r="L37">
        <v>-4.8455101999999997</v>
      </c>
      <c r="M37">
        <v>-7.0931014000000001</v>
      </c>
      <c r="N37" t="s">
        <v>92</v>
      </c>
      <c r="O37">
        <v>50.283399000000003</v>
      </c>
      <c r="P37" t="s">
        <v>81</v>
      </c>
      <c r="Q37" t="s">
        <v>82</v>
      </c>
    </row>
    <row r="38" spans="1:17" x14ac:dyDescent="0.25">
      <c r="A38" t="s">
        <v>111</v>
      </c>
      <c r="B38">
        <v>0.33585389199999999</v>
      </c>
      <c r="C38">
        <v>268.63994708000001</v>
      </c>
      <c r="D38">
        <v>535.34230851999996</v>
      </c>
      <c r="E38">
        <v>13.60065741</v>
      </c>
      <c r="F38">
        <v>1.3002920918</v>
      </c>
      <c r="G38">
        <v>6.9724431384000001</v>
      </c>
      <c r="H38">
        <v>3.8488911772000001</v>
      </c>
      <c r="I38">
        <v>1.6654501922</v>
      </c>
      <c r="J38">
        <v>0.65105110239999997</v>
      </c>
      <c r="K38">
        <v>-1.9108065474</v>
      </c>
      <c r="L38">
        <v>-1.6264330216</v>
      </c>
      <c r="M38">
        <v>-2.1951800734</v>
      </c>
      <c r="N38">
        <v>1.4727696000000001E-3</v>
      </c>
      <c r="O38">
        <v>192.52729941999999</v>
      </c>
      <c r="P38" t="s">
        <v>81</v>
      </c>
      <c r="Q38" t="s">
        <v>82</v>
      </c>
    </row>
    <row r="39" spans="1:17" x14ac:dyDescent="0.25">
      <c r="A39" t="s">
        <v>112</v>
      </c>
      <c r="B39">
        <v>0.45938549075000001</v>
      </c>
      <c r="C39">
        <v>120.64759243250001</v>
      </c>
      <c r="D39">
        <v>140.46330462500001</v>
      </c>
      <c r="E39">
        <v>13.17591570275</v>
      </c>
      <c r="F39">
        <v>1.3005836552500001</v>
      </c>
      <c r="G39">
        <v>5.9737093769999996</v>
      </c>
      <c r="H39">
        <v>3.76033449</v>
      </c>
      <c r="I39">
        <v>1.708580489</v>
      </c>
      <c r="J39">
        <v>0.41039784574999999</v>
      </c>
      <c r="K39">
        <v>-2.1125605699230801</v>
      </c>
      <c r="L39">
        <v>-1.86406245723077</v>
      </c>
      <c r="M39">
        <v>-2.3610586826923101</v>
      </c>
      <c r="N39">
        <v>1.00498793846154E-2</v>
      </c>
      <c r="O39">
        <v>210.21353038461501</v>
      </c>
      <c r="P39" t="s">
        <v>81</v>
      </c>
      <c r="Q39" t="s">
        <v>82</v>
      </c>
    </row>
    <row r="40" spans="1:17" x14ac:dyDescent="0.25">
      <c r="A40" t="s">
        <v>113</v>
      </c>
      <c r="B40">
        <v>0.35104113933333297</v>
      </c>
      <c r="C40">
        <v>129.79932893333299</v>
      </c>
      <c r="D40">
        <v>239.55860833333301</v>
      </c>
      <c r="E40">
        <v>29.602973606666701</v>
      </c>
      <c r="F40">
        <v>1.4154236446666699</v>
      </c>
      <c r="G40">
        <v>6.2423628356666701</v>
      </c>
      <c r="H40">
        <v>4.8866070956666698</v>
      </c>
      <c r="I40">
        <v>1.9109743610000001</v>
      </c>
      <c r="J40">
        <v>0.54598739799999996</v>
      </c>
      <c r="K40">
        <v>-2.43513401166667</v>
      </c>
      <c r="L40">
        <v>-2.0589782522222202</v>
      </c>
      <c r="M40">
        <v>-2.8112897712222198</v>
      </c>
      <c r="N40">
        <v>1.38569333333333E-3</v>
      </c>
      <c r="O40">
        <v>142.929559911111</v>
      </c>
      <c r="P40" t="s">
        <v>81</v>
      </c>
      <c r="Q40" t="s">
        <v>82</v>
      </c>
    </row>
    <row r="41" spans="1:17" x14ac:dyDescent="0.25">
      <c r="A41" t="s">
        <v>114</v>
      </c>
      <c r="B41">
        <v>0.379638368</v>
      </c>
      <c r="C41">
        <v>89.532483704000001</v>
      </c>
      <c r="D41">
        <v>145.4862205</v>
      </c>
      <c r="E41">
        <v>24.136190190000001</v>
      </c>
      <c r="F41">
        <v>1.4364618708000001</v>
      </c>
      <c r="G41">
        <v>12.2767658092</v>
      </c>
      <c r="H41">
        <v>6.1865224978000004</v>
      </c>
      <c r="I41">
        <v>1.6355251568</v>
      </c>
      <c r="J41">
        <v>0.61535580239999998</v>
      </c>
      <c r="K41">
        <v>-2.32825342275</v>
      </c>
      <c r="L41">
        <v>-2.1216555932499999</v>
      </c>
      <c r="M41">
        <v>-2.5348512522500002</v>
      </c>
      <c r="N41">
        <v>2.4141462500000001E-3</v>
      </c>
      <c r="O41">
        <v>250.60671529999999</v>
      </c>
      <c r="P41" t="s">
        <v>81</v>
      </c>
      <c r="Q41" t="s">
        <v>82</v>
      </c>
    </row>
    <row r="42" spans="1:17" x14ac:dyDescent="0.25">
      <c r="A42" t="s">
        <v>115</v>
      </c>
      <c r="B42">
        <v>0.42587926720000002</v>
      </c>
      <c r="C42">
        <v>91.813307006000002</v>
      </c>
      <c r="D42">
        <v>124.39515469</v>
      </c>
      <c r="E42">
        <v>12.807638455999999</v>
      </c>
      <c r="F42">
        <v>1.6688383393999999</v>
      </c>
      <c r="G42">
        <v>13.793367267200001</v>
      </c>
      <c r="H42">
        <v>8.1437487145999992</v>
      </c>
      <c r="I42">
        <v>1.9416855716000001</v>
      </c>
      <c r="J42">
        <v>0.60914208020000005</v>
      </c>
      <c r="K42">
        <v>-1.99852933333333</v>
      </c>
      <c r="L42">
        <v>-1.6296619999999999</v>
      </c>
      <c r="M42">
        <v>-2.2965183333333301</v>
      </c>
      <c r="N42" t="s">
        <v>92</v>
      </c>
      <c r="O42">
        <v>163.32429133333301</v>
      </c>
      <c r="P42" t="s">
        <v>81</v>
      </c>
      <c r="Q42" t="s">
        <v>82</v>
      </c>
    </row>
    <row r="43" spans="1:17" x14ac:dyDescent="0.25">
      <c r="A43" t="s">
        <v>44</v>
      </c>
      <c r="B43">
        <v>0.44555502847798101</v>
      </c>
      <c r="C43">
        <v>252.79995953700501</v>
      </c>
      <c r="D43">
        <v>315.60409042196801</v>
      </c>
      <c r="E43">
        <v>1.7577610869703599</v>
      </c>
      <c r="F43">
        <v>1.5011050152188099</v>
      </c>
      <c r="G43">
        <v>5.3178442564514201</v>
      </c>
      <c r="H43">
        <v>4.0898521365550398</v>
      </c>
      <c r="I43">
        <v>2.1239597568816402</v>
      </c>
      <c r="J43">
        <v>0.371899743536727</v>
      </c>
      <c r="K43">
        <v>-4.79274886166667</v>
      </c>
      <c r="L43" t="s">
        <v>94</v>
      </c>
      <c r="M43" t="s">
        <v>94</v>
      </c>
      <c r="N43" t="s">
        <v>94</v>
      </c>
      <c r="O43">
        <v>46.724412515277798</v>
      </c>
      <c r="P43" t="s">
        <v>81</v>
      </c>
      <c r="Q43" t="s">
        <v>82</v>
      </c>
    </row>
    <row r="44" spans="1:17" x14ac:dyDescent="0.25">
      <c r="A44" t="s">
        <v>116</v>
      </c>
      <c r="B44">
        <v>0.43649473380287601</v>
      </c>
      <c r="C44">
        <v>286.91432692509397</v>
      </c>
      <c r="D44">
        <v>370.87123208018699</v>
      </c>
      <c r="E44" t="s">
        <v>92</v>
      </c>
      <c r="F44">
        <v>1.7262687048827901</v>
      </c>
      <c r="G44">
        <v>6.5690222798505404</v>
      </c>
      <c r="H44">
        <v>4.7547793029666403</v>
      </c>
      <c r="I44">
        <v>2.4555092245625301</v>
      </c>
      <c r="J44">
        <v>0.71167409920686397</v>
      </c>
      <c r="K44">
        <v>-3.7069045523333299</v>
      </c>
      <c r="L44">
        <v>-3.3959188552222201</v>
      </c>
      <c r="M44">
        <v>-4.0178902495555597</v>
      </c>
      <c r="N44">
        <v>0.20729540188888901</v>
      </c>
      <c r="O44">
        <v>179.40554997999999</v>
      </c>
      <c r="P44" t="s">
        <v>81</v>
      </c>
      <c r="Q44" t="s">
        <v>82</v>
      </c>
    </row>
    <row r="45" spans="1:17" x14ac:dyDescent="0.25">
      <c r="A45" t="s">
        <v>117</v>
      </c>
      <c r="B45" t="s">
        <v>94</v>
      </c>
      <c r="C45" t="s">
        <v>94</v>
      </c>
      <c r="D45" t="s">
        <v>94</v>
      </c>
      <c r="E45" t="s">
        <v>94</v>
      </c>
      <c r="F45" t="s">
        <v>94</v>
      </c>
      <c r="G45" t="s">
        <v>94</v>
      </c>
      <c r="H45" t="s">
        <v>94</v>
      </c>
      <c r="I45" t="s">
        <v>94</v>
      </c>
      <c r="J45" t="s">
        <v>94</v>
      </c>
      <c r="K45">
        <v>-3.6438192618411298</v>
      </c>
      <c r="L45">
        <v>-3.1321428571428598</v>
      </c>
      <c r="M45">
        <v>-4.16071428571429</v>
      </c>
      <c r="N45">
        <v>0.72018931249999996</v>
      </c>
      <c r="O45">
        <v>89.042006329466901</v>
      </c>
      <c r="P45" t="s">
        <v>81</v>
      </c>
      <c r="Q45" t="s">
        <v>82</v>
      </c>
    </row>
    <row r="46" spans="1:17" x14ac:dyDescent="0.25">
      <c r="A46" t="s">
        <v>118</v>
      </c>
      <c r="B46">
        <v>0.36275966377145302</v>
      </c>
      <c r="C46">
        <v>209.936793129753</v>
      </c>
      <c r="D46">
        <v>376.43698357471902</v>
      </c>
      <c r="E46">
        <v>4.47048013960812</v>
      </c>
      <c r="F46">
        <v>1.4097884497717901</v>
      </c>
      <c r="G46">
        <v>3.8282943803184399</v>
      </c>
      <c r="H46">
        <v>3.1387200637578201</v>
      </c>
      <c r="I46">
        <v>2.4337761380305198</v>
      </c>
      <c r="J46">
        <v>0.52035152695718201</v>
      </c>
      <c r="K46">
        <v>-3.4164815105555602</v>
      </c>
      <c r="L46">
        <v>-3.0070861134444402</v>
      </c>
      <c r="M46">
        <v>-3.8258769077777801</v>
      </c>
      <c r="N46">
        <v>0.27977352788888898</v>
      </c>
      <c r="O46">
        <v>130.020474864444</v>
      </c>
      <c r="P46" t="s">
        <v>81</v>
      </c>
      <c r="Q46" t="s">
        <v>82</v>
      </c>
    </row>
    <row r="47" spans="1:17" x14ac:dyDescent="0.25">
      <c r="A47" t="s">
        <v>119</v>
      </c>
      <c r="B47">
        <v>0.42443052990796998</v>
      </c>
      <c r="C47">
        <v>282.14569895129301</v>
      </c>
      <c r="D47">
        <v>384.83102653440397</v>
      </c>
      <c r="E47">
        <v>5.2424024951897303</v>
      </c>
      <c r="F47">
        <v>1.4484078404030001</v>
      </c>
      <c r="G47">
        <v>2.9395798217635098</v>
      </c>
      <c r="H47">
        <v>3.8946646089713299</v>
      </c>
      <c r="I47">
        <v>1.7883404121053701</v>
      </c>
      <c r="J47">
        <v>0.62288563141940001</v>
      </c>
      <c r="K47">
        <v>-3.8319937531999999</v>
      </c>
      <c r="L47">
        <v>-3.4150374380000001</v>
      </c>
      <c r="M47">
        <v>-4.2489500685000001</v>
      </c>
      <c r="N47">
        <v>0.2067202383</v>
      </c>
      <c r="O47">
        <v>128.42036399899999</v>
      </c>
      <c r="P47" t="s">
        <v>81</v>
      </c>
      <c r="Q47" t="s">
        <v>82</v>
      </c>
    </row>
    <row r="48" spans="1:17" x14ac:dyDescent="0.25">
      <c r="A48" t="s">
        <v>120</v>
      </c>
      <c r="B48" t="s">
        <v>94</v>
      </c>
      <c r="C48" t="s">
        <v>94</v>
      </c>
      <c r="D48" t="s">
        <v>94</v>
      </c>
      <c r="E48" t="s">
        <v>94</v>
      </c>
      <c r="F48" t="s">
        <v>94</v>
      </c>
      <c r="G48" t="s">
        <v>94</v>
      </c>
      <c r="H48" t="s">
        <v>94</v>
      </c>
      <c r="I48" t="s">
        <v>94</v>
      </c>
      <c r="J48" t="s">
        <v>94</v>
      </c>
      <c r="K48">
        <v>-3.4760176349230898</v>
      </c>
      <c r="L48">
        <v>-2.8894736842105302</v>
      </c>
      <c r="M48">
        <v>-4.0631578947368396</v>
      </c>
      <c r="N48">
        <v>0.37505230789473698</v>
      </c>
      <c r="O48">
        <v>76.061204975383106</v>
      </c>
      <c r="P48" t="s">
        <v>81</v>
      </c>
      <c r="Q48" t="s">
        <v>82</v>
      </c>
    </row>
    <row r="49" spans="1:17" x14ac:dyDescent="0.25">
      <c r="A49" t="s">
        <v>45</v>
      </c>
      <c r="B49">
        <v>0.55948194536177598</v>
      </c>
      <c r="C49">
        <v>169.205818644765</v>
      </c>
      <c r="D49">
        <v>136.928070350095</v>
      </c>
      <c r="E49">
        <v>5.5319590401928904</v>
      </c>
      <c r="F49">
        <v>3.2248912371114899</v>
      </c>
      <c r="G49">
        <v>26.135051606085302</v>
      </c>
      <c r="H49">
        <v>20.243983728553101</v>
      </c>
      <c r="I49">
        <v>3.71256575691327</v>
      </c>
      <c r="J49">
        <v>1.46091931023438</v>
      </c>
      <c r="K49">
        <v>-7.9361047406666696</v>
      </c>
      <c r="L49">
        <v>-4.0482374439999997</v>
      </c>
      <c r="M49">
        <v>-11.823972036666699</v>
      </c>
      <c r="N49">
        <v>0.272343118</v>
      </c>
      <c r="O49">
        <v>13.34416461</v>
      </c>
      <c r="P49" t="s">
        <v>81</v>
      </c>
      <c r="Q49" t="s">
        <v>82</v>
      </c>
    </row>
    <row r="50" spans="1:17" x14ac:dyDescent="0.25">
      <c r="A50" t="s">
        <v>46</v>
      </c>
      <c r="B50">
        <v>0.567636358187107</v>
      </c>
      <c r="C50">
        <v>184.84981031873099</v>
      </c>
      <c r="D50">
        <v>141.13995368412199</v>
      </c>
      <c r="E50">
        <v>1.65941863586583</v>
      </c>
      <c r="F50">
        <v>2.66109142654095</v>
      </c>
      <c r="G50">
        <v>10.463425258783801</v>
      </c>
      <c r="H50">
        <v>8.3278431162774496</v>
      </c>
      <c r="I50">
        <v>3.6728363699328801</v>
      </c>
      <c r="J50">
        <v>0.56535032857080703</v>
      </c>
      <c r="K50">
        <v>-6.6317763045833296</v>
      </c>
      <c r="L50" t="s">
        <v>94</v>
      </c>
      <c r="M50" t="s">
        <v>94</v>
      </c>
      <c r="N50" t="s">
        <v>94</v>
      </c>
      <c r="O50">
        <v>823.73539799583295</v>
      </c>
      <c r="P50" t="s">
        <v>121</v>
      </c>
      <c r="Q50" t="s">
        <v>122</v>
      </c>
    </row>
    <row r="51" spans="1:17" x14ac:dyDescent="0.25">
      <c r="A51" t="s">
        <v>47</v>
      </c>
      <c r="B51">
        <v>0.48217990519167298</v>
      </c>
      <c r="C51">
        <v>110.62995015630599</v>
      </c>
      <c r="D51">
        <v>118.503558310171</v>
      </c>
      <c r="E51">
        <v>4.0120162864935498</v>
      </c>
      <c r="F51">
        <v>2.9165119559088102</v>
      </c>
      <c r="G51">
        <v>11.430780570202099</v>
      </c>
      <c r="H51">
        <v>8.97236885372293</v>
      </c>
      <c r="I51">
        <v>3.9850207916426799</v>
      </c>
      <c r="J51">
        <v>0.74926422184533203</v>
      </c>
      <c r="K51">
        <v>-4.5616601005000001</v>
      </c>
      <c r="L51" t="s">
        <v>94</v>
      </c>
      <c r="M51" t="s">
        <v>94</v>
      </c>
      <c r="N51" t="s">
        <v>94</v>
      </c>
      <c r="O51">
        <v>37.121348183333303</v>
      </c>
      <c r="P51" t="s">
        <v>121</v>
      </c>
      <c r="Q51" t="s">
        <v>122</v>
      </c>
    </row>
    <row r="52" spans="1:17" x14ac:dyDescent="0.25">
      <c r="A52" t="s">
        <v>47</v>
      </c>
      <c r="B52">
        <v>0.50702108334449203</v>
      </c>
      <c r="C52">
        <v>128.42689759503901</v>
      </c>
      <c r="D52">
        <v>124.35343506858899</v>
      </c>
      <c r="E52">
        <v>8.8644777646303208</v>
      </c>
      <c r="F52">
        <v>3.4588627487083601</v>
      </c>
      <c r="G52">
        <v>24.795943897727099</v>
      </c>
      <c r="H52">
        <v>18.563288617211398</v>
      </c>
      <c r="I52">
        <v>4.1196693587605502</v>
      </c>
      <c r="J52">
        <v>1.1981367865607699</v>
      </c>
      <c r="K52">
        <v>-5.3175004550000002</v>
      </c>
      <c r="L52">
        <v>-3.7860831835000002</v>
      </c>
      <c r="M52">
        <v>-6.8489177263333296</v>
      </c>
      <c r="N52">
        <v>5.3664497999999998E-2</v>
      </c>
      <c r="O52">
        <v>42.155650534999999</v>
      </c>
      <c r="P52" t="s">
        <v>81</v>
      </c>
      <c r="Q52" t="s">
        <v>82</v>
      </c>
    </row>
    <row r="53" spans="1:17" x14ac:dyDescent="0.25">
      <c r="A53" t="s">
        <v>48</v>
      </c>
      <c r="B53">
        <v>0.36728733128725799</v>
      </c>
      <c r="C53">
        <v>159.198519651857</v>
      </c>
      <c r="D53">
        <v>275.19788385415001</v>
      </c>
      <c r="E53" t="s">
        <v>92</v>
      </c>
      <c r="F53">
        <v>1.4227489533609301</v>
      </c>
      <c r="G53">
        <v>6.71280382204902</v>
      </c>
      <c r="H53">
        <v>4.6168532303152201</v>
      </c>
      <c r="I53">
        <v>1.80967314583185</v>
      </c>
      <c r="J53">
        <v>0.76491548050246505</v>
      </c>
      <c r="K53">
        <v>-10.3597682728889</v>
      </c>
      <c r="L53">
        <v>-5.713847822</v>
      </c>
      <c r="M53">
        <v>-15.0056887222222</v>
      </c>
      <c r="N53">
        <v>0.31345712077777799</v>
      </c>
      <c r="O53">
        <v>11.1022072092222</v>
      </c>
      <c r="P53" t="s">
        <v>81</v>
      </c>
      <c r="Q53" t="s">
        <v>82</v>
      </c>
    </row>
    <row r="54" spans="1:17" x14ac:dyDescent="0.25">
      <c r="A54" t="s">
        <v>123</v>
      </c>
      <c r="B54" t="s">
        <v>92</v>
      </c>
      <c r="C54" t="s">
        <v>92</v>
      </c>
      <c r="D54" t="s">
        <v>92</v>
      </c>
      <c r="E54" t="s">
        <v>92</v>
      </c>
      <c r="F54" t="s">
        <v>92</v>
      </c>
      <c r="G54" t="s">
        <v>92</v>
      </c>
      <c r="H54" t="s">
        <v>92</v>
      </c>
      <c r="I54" t="s">
        <v>92</v>
      </c>
      <c r="J54" t="s">
        <v>92</v>
      </c>
      <c r="K54">
        <v>-3.0445229999999999</v>
      </c>
      <c r="L54">
        <v>-2.1713947999999998</v>
      </c>
      <c r="M54">
        <v>-3.8150286000000002</v>
      </c>
      <c r="N54" t="s">
        <v>92</v>
      </c>
      <c r="O54">
        <v>58.407616599999997</v>
      </c>
      <c r="P54" t="s">
        <v>81</v>
      </c>
      <c r="Q54" t="s">
        <v>82</v>
      </c>
    </row>
    <row r="55" spans="1:17" x14ac:dyDescent="0.25">
      <c r="A55" t="s">
        <v>124</v>
      </c>
      <c r="B55" t="s">
        <v>94</v>
      </c>
      <c r="C55" t="s">
        <v>94</v>
      </c>
      <c r="D55" t="s">
        <v>94</v>
      </c>
      <c r="E55" t="s">
        <v>94</v>
      </c>
      <c r="F55" t="s">
        <v>94</v>
      </c>
      <c r="G55" t="s">
        <v>94</v>
      </c>
      <c r="H55" t="s">
        <v>94</v>
      </c>
      <c r="I55" t="s">
        <v>94</v>
      </c>
      <c r="J55" t="s">
        <v>94</v>
      </c>
      <c r="K55">
        <v>-2.4714527824158798</v>
      </c>
      <c r="L55">
        <v>-1.71724137931034</v>
      </c>
      <c r="M55">
        <v>-3.2206896551724098</v>
      </c>
      <c r="N55">
        <v>1.27537008064516</v>
      </c>
      <c r="O55">
        <v>65.175025276303501</v>
      </c>
      <c r="P55" t="s">
        <v>81</v>
      </c>
      <c r="Q55" t="s">
        <v>82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topLeftCell="I1" zoomScale="70" zoomScaleNormal="70" workbookViewId="0">
      <selection sqref="A1:AD18"/>
    </sheetView>
  </sheetViews>
  <sheetFormatPr defaultColWidth="11.54296875" defaultRowHeight="12.5" x14ac:dyDescent="0.25"/>
  <cols>
    <col min="1" max="1" width="33.1796875" customWidth="1"/>
    <col min="2" max="2" width="10" customWidth="1"/>
    <col min="3" max="3" width="12.7265625" customWidth="1"/>
    <col min="4" max="6" width="10" customWidth="1"/>
    <col min="7" max="10" width="10.1796875" customWidth="1"/>
    <col min="11" max="11" width="9.453125" customWidth="1"/>
    <col min="12" max="12" width="13.1796875" customWidth="1"/>
    <col min="13" max="14" width="7.81640625" customWidth="1"/>
    <col min="15" max="15" width="8.81640625" customWidth="1"/>
    <col min="16" max="16" width="7.453125" customWidth="1"/>
    <col min="17" max="17" width="8.54296875" customWidth="1"/>
    <col min="18" max="18" width="9.54296875" customWidth="1"/>
    <col min="19" max="19" width="8.1796875" customWidth="1"/>
    <col min="20" max="20" width="11.26953125" customWidth="1"/>
    <col min="21" max="21" width="16.453125" customWidth="1"/>
    <col min="22" max="22" width="13.453125" customWidth="1"/>
    <col min="23" max="23" width="12.453125" customWidth="1"/>
    <col min="24" max="25" width="13.453125" customWidth="1"/>
    <col min="26" max="27" width="8.1796875" customWidth="1"/>
    <col min="28" max="28" width="9.1796875" customWidth="1"/>
    <col min="29" max="29" width="10.453125" customWidth="1"/>
    <col min="30" max="30" width="8.54296875" customWidth="1"/>
  </cols>
  <sheetData>
    <row r="1" spans="1:30" s="1" customFormat="1" ht="13" x14ac:dyDescent="0.3">
      <c r="A1" s="1" t="s">
        <v>0</v>
      </c>
      <c r="B1" s="2" t="s">
        <v>1</v>
      </c>
      <c r="C1" s="2" t="s">
        <v>125</v>
      </c>
      <c r="D1" s="2" t="s">
        <v>2</v>
      </c>
      <c r="E1" s="2" t="s">
        <v>126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68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127</v>
      </c>
      <c r="AA1" s="2" t="s">
        <v>22</v>
      </c>
      <c r="AB1" s="2" t="s">
        <v>23</v>
      </c>
      <c r="AC1" s="2" t="s">
        <v>24</v>
      </c>
      <c r="AD1" s="2" t="s">
        <v>25</v>
      </c>
    </row>
    <row r="2" spans="1:30" ht="13" x14ac:dyDescent="0.3">
      <c r="A2" s="1" t="s">
        <v>26</v>
      </c>
      <c r="B2" s="1"/>
      <c r="C2" s="3">
        <v>5592.5</v>
      </c>
      <c r="D2" s="3">
        <v>2500</v>
      </c>
      <c r="E2" s="3" t="s">
        <v>128</v>
      </c>
      <c r="F2" s="4">
        <v>11.129660545353399</v>
      </c>
      <c r="G2" s="5">
        <v>35</v>
      </c>
      <c r="I2" s="5">
        <v>120.0791734</v>
      </c>
      <c r="J2" s="6"/>
      <c r="K2" s="3">
        <v>122.658276</v>
      </c>
      <c r="L2" s="3">
        <v>122.658276</v>
      </c>
      <c r="M2" s="3"/>
      <c r="N2" s="6"/>
      <c r="O2" s="4"/>
      <c r="P2" s="6"/>
      <c r="Q2" s="6"/>
      <c r="R2" s="6"/>
      <c r="S2" s="6"/>
      <c r="T2" s="3">
        <v>4776.1301380000004</v>
      </c>
      <c r="U2" s="7">
        <v>2.6949999999999998</v>
      </c>
      <c r="V2" s="6"/>
      <c r="W2" s="6"/>
      <c r="X2" s="6"/>
      <c r="Y2" s="6"/>
      <c r="Z2" s="6"/>
      <c r="AA2" s="6"/>
      <c r="AB2" s="6"/>
      <c r="AC2" s="6"/>
      <c r="AD2" s="6"/>
    </row>
    <row r="3" spans="1:30" ht="13" x14ac:dyDescent="0.3">
      <c r="A3" s="1" t="s">
        <v>27</v>
      </c>
      <c r="B3" s="1"/>
      <c r="C3" s="3">
        <v>9500</v>
      </c>
      <c r="D3" s="3">
        <v>1500</v>
      </c>
      <c r="E3" s="3" t="s">
        <v>129</v>
      </c>
      <c r="F3" s="4">
        <v>7.9211822659999997</v>
      </c>
      <c r="G3" s="5">
        <v>14.1</v>
      </c>
      <c r="I3" s="5">
        <v>98.5</v>
      </c>
      <c r="J3" s="7">
        <v>1.6691407554283999</v>
      </c>
      <c r="K3" s="3">
        <v>140.0561185</v>
      </c>
      <c r="L3" s="3">
        <v>150.17119405468301</v>
      </c>
      <c r="M3" s="11">
        <v>0.442</v>
      </c>
      <c r="N3" s="4">
        <v>-0.74</v>
      </c>
      <c r="O3" s="4">
        <v>7</v>
      </c>
      <c r="P3" s="6"/>
      <c r="Q3" s="6"/>
      <c r="R3" s="6"/>
      <c r="S3" s="6"/>
      <c r="T3" s="3">
        <v>1990</v>
      </c>
      <c r="U3" s="9">
        <v>0.42122870000000001</v>
      </c>
      <c r="V3" s="10">
        <v>-6.6846013290000004</v>
      </c>
      <c r="W3" s="10">
        <v>-8.2273255899999995</v>
      </c>
      <c r="X3" s="10">
        <v>-9.7700498509999996</v>
      </c>
      <c r="Y3" s="10">
        <v>40.20557204</v>
      </c>
      <c r="Z3" s="12">
        <v>-2.32449789044832</v>
      </c>
      <c r="AA3" s="12">
        <f>Z3</f>
        <v>-2.32449789044832</v>
      </c>
      <c r="AB3" s="7"/>
      <c r="AC3" s="11">
        <v>2.8189999999999999E-3</v>
      </c>
      <c r="AD3" s="7">
        <v>0.17</v>
      </c>
    </row>
    <row r="4" spans="1:30" ht="13" x14ac:dyDescent="0.3">
      <c r="A4" s="1" t="s">
        <v>28</v>
      </c>
      <c r="B4" s="1"/>
      <c r="C4" s="3">
        <v>1100</v>
      </c>
      <c r="D4" s="3">
        <v>1500</v>
      </c>
      <c r="E4" s="3" t="s">
        <v>129</v>
      </c>
      <c r="F4" s="4">
        <v>8.4348179085999995</v>
      </c>
      <c r="G4" s="5">
        <v>18.597916666666599</v>
      </c>
      <c r="I4" s="5"/>
      <c r="J4" s="7">
        <v>1.6674653809252999</v>
      </c>
      <c r="K4" s="3">
        <v>113.974968</v>
      </c>
      <c r="L4" s="3">
        <v>114.926648</v>
      </c>
      <c r="M4" s="11">
        <v>0.37706768687103298</v>
      </c>
      <c r="N4" s="12">
        <v>-2.3219013898906802</v>
      </c>
      <c r="O4" s="12">
        <v>13.741165480704</v>
      </c>
      <c r="P4" s="6"/>
      <c r="Q4" s="6"/>
      <c r="R4" s="6"/>
      <c r="S4" s="6"/>
      <c r="T4" s="3"/>
      <c r="U4" s="9">
        <v>0.13932768919999999</v>
      </c>
      <c r="V4" s="10">
        <v>-0.53100069699999997</v>
      </c>
      <c r="W4" s="10">
        <v>-3.8491740889999999</v>
      </c>
      <c r="X4" s="10">
        <v>-7.1673474810000002</v>
      </c>
      <c r="Y4" s="10">
        <v>43.383557803000002</v>
      </c>
      <c r="Z4" s="12">
        <v>-2.9218195529089499</v>
      </c>
      <c r="AA4" s="12">
        <f>Z4</f>
        <v>-2.9218195529089499</v>
      </c>
      <c r="AB4" s="7"/>
      <c r="AC4" s="11">
        <v>1.516E-3</v>
      </c>
      <c r="AD4" s="7"/>
    </row>
    <row r="5" spans="1:30" ht="13" x14ac:dyDescent="0.3">
      <c r="A5" s="1" t="s">
        <v>31</v>
      </c>
      <c r="B5" s="1"/>
      <c r="C5" s="3">
        <v>131</v>
      </c>
      <c r="D5" s="3">
        <v>400</v>
      </c>
      <c r="E5" s="3" t="s">
        <v>130</v>
      </c>
      <c r="F5" s="4">
        <v>6.8659999999999997</v>
      </c>
      <c r="G5" s="5">
        <v>15.55</v>
      </c>
      <c r="I5" s="5"/>
      <c r="J5" s="7"/>
      <c r="K5" s="3">
        <v>125.651043</v>
      </c>
      <c r="L5" s="3">
        <v>125.34607149999999</v>
      </c>
      <c r="M5" s="11">
        <v>0.38203977390698401</v>
      </c>
      <c r="N5" s="12">
        <v>-1.71902985909749</v>
      </c>
      <c r="O5" s="12">
        <v>6.40509511402895</v>
      </c>
      <c r="P5" s="6"/>
      <c r="Q5" s="6"/>
      <c r="R5" s="6"/>
      <c r="S5" s="6"/>
      <c r="T5" s="3">
        <v>3530</v>
      </c>
      <c r="U5" s="9">
        <v>0.16895262920000001</v>
      </c>
      <c r="V5" s="10">
        <v>-6.7339651910000002</v>
      </c>
      <c r="W5" s="10">
        <v>-10.14762341</v>
      </c>
      <c r="X5" s="10">
        <v>-13.561281620000001</v>
      </c>
      <c r="Y5" s="10">
        <v>15.849100066</v>
      </c>
      <c r="Z5" s="12">
        <v>-2.17054287918342</v>
      </c>
      <c r="AA5" s="12">
        <f>Z5</f>
        <v>-2.17054287918342</v>
      </c>
      <c r="AB5" s="7"/>
      <c r="AC5" s="11">
        <v>3.437E-3</v>
      </c>
      <c r="AD5" s="7"/>
    </row>
    <row r="6" spans="1:30" ht="13" x14ac:dyDescent="0.3">
      <c r="A6" s="1" t="s">
        <v>32</v>
      </c>
      <c r="B6" s="1"/>
      <c r="C6" s="3">
        <v>120</v>
      </c>
      <c r="D6" s="3">
        <v>400</v>
      </c>
      <c r="E6" s="3" t="s">
        <v>130</v>
      </c>
      <c r="F6" s="4">
        <v>6.5871813451000003</v>
      </c>
      <c r="G6" s="5">
        <v>14.31</v>
      </c>
      <c r="I6" s="5"/>
      <c r="J6" s="7">
        <v>2.8682762572061402</v>
      </c>
      <c r="K6" s="3">
        <v>133.65980400000001</v>
      </c>
      <c r="L6" s="3">
        <v>157.53416956534801</v>
      </c>
      <c r="M6" s="11">
        <v>0.40639182141811803</v>
      </c>
      <c r="N6" s="12">
        <v>-1.9796889440226</v>
      </c>
      <c r="O6" s="12">
        <v>9.6105558312888402</v>
      </c>
      <c r="P6" s="6"/>
      <c r="Q6" s="6"/>
      <c r="R6" s="6"/>
      <c r="S6" s="6"/>
      <c r="T6" s="3"/>
      <c r="U6" s="7"/>
      <c r="V6" s="4">
        <v>-8.3000000000000007</v>
      </c>
      <c r="W6" s="4">
        <v>-10.199999999999999</v>
      </c>
      <c r="X6" s="4"/>
      <c r="Y6" s="4"/>
      <c r="Z6" s="12">
        <v>-2.16254532499295</v>
      </c>
      <c r="AA6" s="12">
        <f>Z6</f>
        <v>-2.16254532499295</v>
      </c>
      <c r="AB6" s="7"/>
      <c r="AC6" s="11">
        <v>4.0140000000000002E-3</v>
      </c>
      <c r="AD6" s="7"/>
    </row>
    <row r="7" spans="1:30" ht="13" x14ac:dyDescent="0.3">
      <c r="A7" s="1" t="s">
        <v>34</v>
      </c>
      <c r="B7" s="1"/>
      <c r="C7" s="3">
        <v>2131.9341254752799</v>
      </c>
      <c r="D7" s="3">
        <v>400</v>
      </c>
      <c r="E7" s="3" t="s">
        <v>130</v>
      </c>
      <c r="F7" s="12">
        <v>6.0469999999999997</v>
      </c>
      <c r="G7" s="5"/>
      <c r="I7" s="5"/>
      <c r="J7" s="7">
        <v>5.6738042288649799</v>
      </c>
      <c r="K7" s="13">
        <v>176.9466165</v>
      </c>
      <c r="L7" s="3">
        <v>176.9466165</v>
      </c>
      <c r="M7" s="11"/>
      <c r="N7" s="4"/>
      <c r="O7" s="4"/>
      <c r="P7" s="6"/>
      <c r="Q7" s="6"/>
      <c r="R7" s="6"/>
      <c r="S7" s="6"/>
      <c r="T7" s="3"/>
      <c r="U7" s="7"/>
      <c r="V7" s="4"/>
      <c r="W7" s="4"/>
      <c r="X7" s="4"/>
      <c r="Y7" s="4"/>
      <c r="Z7" s="12"/>
      <c r="AA7" s="12"/>
      <c r="AB7" s="7"/>
      <c r="AC7" s="7"/>
      <c r="AD7" s="7"/>
    </row>
    <row r="8" spans="1:30" ht="13" x14ac:dyDescent="0.3">
      <c r="A8" s="1" t="s">
        <v>35</v>
      </c>
      <c r="B8" s="1"/>
      <c r="C8" s="3">
        <v>600</v>
      </c>
      <c r="D8" s="3">
        <v>400</v>
      </c>
      <c r="E8" s="3" t="s">
        <v>130</v>
      </c>
      <c r="F8" s="4"/>
      <c r="G8" s="5"/>
      <c r="I8" s="5"/>
      <c r="J8" s="7">
        <v>3.8579453633071799</v>
      </c>
      <c r="K8" s="13">
        <v>122.752844</v>
      </c>
      <c r="L8" s="3">
        <v>122.752844</v>
      </c>
      <c r="M8" s="11"/>
      <c r="N8" s="4"/>
      <c r="O8" s="4"/>
      <c r="P8" s="6"/>
      <c r="Q8" s="6"/>
      <c r="R8" s="6"/>
      <c r="S8" s="6"/>
      <c r="T8" s="3"/>
      <c r="U8" s="7"/>
      <c r="V8" s="4"/>
      <c r="W8" s="4"/>
      <c r="X8" s="4"/>
      <c r="Y8" s="4"/>
      <c r="Z8" s="12"/>
      <c r="AA8" s="12"/>
      <c r="AB8" s="7"/>
      <c r="AC8" s="7"/>
      <c r="AD8" s="7"/>
    </row>
    <row r="9" spans="1:30" ht="13" x14ac:dyDescent="0.3">
      <c r="A9" s="1" t="s">
        <v>37</v>
      </c>
      <c r="B9" s="1"/>
      <c r="C9" s="3">
        <v>2000</v>
      </c>
      <c r="D9" s="3">
        <v>1500</v>
      </c>
      <c r="E9" s="3" t="s">
        <v>129</v>
      </c>
      <c r="F9" s="4">
        <v>8.0299999999999994</v>
      </c>
      <c r="G9" s="5">
        <v>10.675000000000001</v>
      </c>
      <c r="I9" s="5"/>
      <c r="J9" s="7">
        <v>1.95223310621838</v>
      </c>
      <c r="K9" s="3">
        <v>108.64975913884101</v>
      </c>
      <c r="L9" s="3">
        <v>99.062325999999999</v>
      </c>
      <c r="M9" s="11">
        <v>0.54499161452691502</v>
      </c>
      <c r="N9" s="12">
        <v>-2.8016279480036101</v>
      </c>
      <c r="O9" s="12">
        <v>22.351795258639399</v>
      </c>
      <c r="P9" s="6"/>
      <c r="Q9" s="6"/>
      <c r="R9" s="6"/>
      <c r="S9" s="6"/>
      <c r="T9" s="3">
        <v>2040</v>
      </c>
      <c r="U9" s="9">
        <v>6.9301812500000004E-2</v>
      </c>
      <c r="V9" s="10">
        <v>-4.3383850290000003</v>
      </c>
      <c r="W9" s="10">
        <v>-11.451002600000001</v>
      </c>
      <c r="X9" s="10">
        <v>-18.56362017</v>
      </c>
      <c r="Y9" s="10">
        <v>7.0420149193999997</v>
      </c>
      <c r="Z9" s="12">
        <v>-3.2424713845873598</v>
      </c>
      <c r="AA9" s="12">
        <f>Z9</f>
        <v>-3.2424713845873598</v>
      </c>
      <c r="AB9" s="7"/>
      <c r="AC9" s="11">
        <v>5.3115000000000002E-3</v>
      </c>
      <c r="AD9" s="7"/>
    </row>
    <row r="10" spans="1:30" ht="13" x14ac:dyDescent="0.3">
      <c r="A10" s="1" t="s">
        <v>38</v>
      </c>
      <c r="B10" s="1"/>
      <c r="C10" s="3">
        <v>287.5</v>
      </c>
      <c r="D10" s="3">
        <v>1500</v>
      </c>
      <c r="E10" s="3" t="s">
        <v>129</v>
      </c>
      <c r="F10" s="4">
        <v>10.87</v>
      </c>
      <c r="G10" s="5">
        <v>14.141666666500001</v>
      </c>
      <c r="I10" s="5"/>
      <c r="J10" s="7"/>
      <c r="K10" s="3">
        <v>117.426973</v>
      </c>
      <c r="L10" s="3">
        <v>117.47692000000001</v>
      </c>
      <c r="M10" s="11"/>
      <c r="N10" s="4"/>
      <c r="O10" s="4"/>
      <c r="P10" s="6"/>
      <c r="Q10" s="6"/>
      <c r="R10" s="6"/>
      <c r="S10" s="6"/>
      <c r="T10" s="3"/>
      <c r="U10" s="7"/>
      <c r="V10" s="7"/>
      <c r="W10" s="7"/>
      <c r="X10" s="7"/>
      <c r="Y10" s="4"/>
      <c r="Z10" s="12"/>
      <c r="AA10" s="12"/>
      <c r="AB10" s="7"/>
      <c r="AC10" s="7"/>
      <c r="AD10" s="7"/>
    </row>
    <row r="11" spans="1:30" ht="13" x14ac:dyDescent="0.3">
      <c r="A11" s="1" t="s">
        <v>39</v>
      </c>
      <c r="B11" s="1"/>
      <c r="C11" s="3">
        <v>1275</v>
      </c>
      <c r="D11" s="3">
        <v>1500</v>
      </c>
      <c r="E11" s="3" t="s">
        <v>129</v>
      </c>
      <c r="F11" s="4">
        <v>6.9749999999999996</v>
      </c>
      <c r="G11" s="5">
        <v>13.6</v>
      </c>
      <c r="I11" s="5"/>
      <c r="J11" s="7">
        <v>2.5548426554613499</v>
      </c>
      <c r="K11" s="3">
        <v>123.0427035</v>
      </c>
      <c r="L11" s="3">
        <v>122.563993</v>
      </c>
      <c r="M11" s="11">
        <v>0.45988097976689601</v>
      </c>
      <c r="N11" s="12">
        <v>-2.2098737322964701</v>
      </c>
      <c r="O11" s="12">
        <v>45.2098777291801</v>
      </c>
      <c r="P11" s="6"/>
      <c r="Q11" s="6"/>
      <c r="R11" s="6"/>
      <c r="S11" s="6"/>
      <c r="T11" s="3"/>
      <c r="U11" s="9">
        <v>0.1975867375</v>
      </c>
      <c r="V11" s="10">
        <v>-0.92642972899999998</v>
      </c>
      <c r="W11" s="10">
        <v>-7.3411250250000002</v>
      </c>
      <c r="X11" s="10">
        <v>-13.75582032</v>
      </c>
      <c r="Y11" s="10">
        <v>7.8138778220000003</v>
      </c>
      <c r="Z11" s="12">
        <v>-2.9306654493976501</v>
      </c>
      <c r="AA11" s="12">
        <f>Z11</f>
        <v>-2.9306654493976501</v>
      </c>
      <c r="AB11" s="7"/>
      <c r="AC11" s="11">
        <v>4.7109999999999999E-3</v>
      </c>
      <c r="AD11" s="7"/>
    </row>
    <row r="12" spans="1:30" ht="13" x14ac:dyDescent="0.3">
      <c r="A12" s="1" t="s">
        <v>40</v>
      </c>
      <c r="B12" s="1"/>
      <c r="C12" s="3">
        <v>2229.2399999999998</v>
      </c>
      <c r="D12" s="3">
        <v>1500</v>
      </c>
      <c r="E12" s="3" t="s">
        <v>129</v>
      </c>
      <c r="F12" s="12">
        <v>10.858000000000001</v>
      </c>
      <c r="G12" s="5"/>
      <c r="I12" s="5"/>
      <c r="J12" s="7"/>
      <c r="K12" s="3">
        <v>136.43074999999999</v>
      </c>
      <c r="L12" s="3">
        <v>136.43074999999999</v>
      </c>
      <c r="M12" s="11">
        <v>0.51706667071011203</v>
      </c>
      <c r="N12" s="12">
        <v>-1.8525592242383</v>
      </c>
      <c r="O12" s="12">
        <v>8.1359055916822207</v>
      </c>
      <c r="P12" s="6"/>
      <c r="Q12" s="6"/>
      <c r="R12" s="6"/>
      <c r="S12" s="6"/>
      <c r="T12" s="3"/>
      <c r="U12" s="9">
        <v>0.1286961952</v>
      </c>
      <c r="V12" s="10">
        <v>-4.1592617000000001</v>
      </c>
      <c r="W12" s="10">
        <v>-7.0732970179999999</v>
      </c>
      <c r="X12" s="10">
        <v>-9.9873323369999998</v>
      </c>
      <c r="Y12" s="10">
        <v>17.886935033</v>
      </c>
      <c r="Z12" s="12">
        <v>-2.5805996899344898</v>
      </c>
      <c r="AA12" s="12">
        <f>Z12</f>
        <v>-2.5805996899344898</v>
      </c>
      <c r="AB12" s="7"/>
      <c r="AC12" s="11">
        <v>1.3990000000000001E-2</v>
      </c>
      <c r="AD12" s="7"/>
    </row>
    <row r="13" spans="1:30" ht="13" x14ac:dyDescent="0.3">
      <c r="A13" s="1" t="s">
        <v>41</v>
      </c>
      <c r="B13" s="1"/>
      <c r="C13" s="3">
        <v>840</v>
      </c>
      <c r="D13" s="3">
        <v>1500</v>
      </c>
      <c r="E13" s="3" t="s">
        <v>129</v>
      </c>
      <c r="F13" s="4">
        <v>5.9279999999999999</v>
      </c>
      <c r="G13" s="5"/>
      <c r="I13" s="5"/>
      <c r="J13" s="7"/>
      <c r="K13" s="3">
        <v>116.165506643314</v>
      </c>
      <c r="L13" s="3">
        <v>111.26544250000001</v>
      </c>
      <c r="M13" s="11">
        <v>0.45283813957256802</v>
      </c>
      <c r="N13" s="12">
        <v>-1.9269940661064999</v>
      </c>
      <c r="O13" s="12">
        <v>13.617596656718501</v>
      </c>
      <c r="P13" s="6"/>
      <c r="Q13" s="6"/>
      <c r="R13" s="6"/>
      <c r="S13" s="6"/>
      <c r="T13" s="3"/>
      <c r="U13" s="9">
        <v>0.20848619669999999</v>
      </c>
      <c r="V13" s="10">
        <v>-2.9563288459999999</v>
      </c>
      <c r="W13" s="10">
        <v>-5.5179445019999998</v>
      </c>
      <c r="X13" s="10">
        <v>-8.0795601569999995</v>
      </c>
      <c r="Y13" s="10">
        <v>21.388584915999999</v>
      </c>
      <c r="Z13" s="12">
        <v>-2.3372315732072799</v>
      </c>
      <c r="AA13" s="12">
        <f>Z13</f>
        <v>-2.3372315732072799</v>
      </c>
      <c r="AB13" s="7"/>
      <c r="AC13" s="11">
        <v>1.6580000000000001E-2</v>
      </c>
      <c r="AD13" s="7"/>
    </row>
    <row r="14" spans="1:30" ht="13" x14ac:dyDescent="0.3">
      <c r="A14" s="1" t="s">
        <v>43</v>
      </c>
      <c r="B14" s="1"/>
      <c r="C14" s="3">
        <v>1680</v>
      </c>
      <c r="D14" s="3">
        <v>1500</v>
      </c>
      <c r="E14" s="3" t="s">
        <v>129</v>
      </c>
      <c r="F14" s="4">
        <v>5.8062169192186799</v>
      </c>
      <c r="G14" s="5">
        <v>8.1999999999999993</v>
      </c>
      <c r="I14" s="5"/>
      <c r="J14" s="7"/>
      <c r="K14" s="3">
        <v>114.680832</v>
      </c>
      <c r="L14" s="3">
        <v>114.667568</v>
      </c>
      <c r="M14" s="11"/>
      <c r="N14" s="4"/>
      <c r="O14" s="4"/>
      <c r="P14" s="6"/>
      <c r="Q14" s="6"/>
      <c r="R14" s="6"/>
      <c r="S14" s="6"/>
      <c r="T14" s="3">
        <v>2980</v>
      </c>
      <c r="U14" s="7"/>
      <c r="V14" s="7"/>
      <c r="W14" s="7"/>
      <c r="X14" s="7"/>
      <c r="Y14" s="4"/>
      <c r="Z14" s="12">
        <v>-3</v>
      </c>
      <c r="AA14" s="12">
        <f>Z14</f>
        <v>-3</v>
      </c>
      <c r="AB14" s="7"/>
      <c r="AC14" s="11">
        <v>7.0546737211428599E-3</v>
      </c>
      <c r="AD14" s="7"/>
    </row>
    <row r="15" spans="1:30" ht="13" x14ac:dyDescent="0.3">
      <c r="A15" s="1" t="s">
        <v>44</v>
      </c>
      <c r="B15" s="1"/>
      <c r="C15" s="3">
        <v>7500</v>
      </c>
      <c r="D15" s="3">
        <v>2500</v>
      </c>
      <c r="E15" s="3" t="s">
        <v>128</v>
      </c>
      <c r="F15" s="4">
        <v>4.5756141435500002</v>
      </c>
      <c r="G15" s="5">
        <v>11.8</v>
      </c>
      <c r="I15" s="5"/>
      <c r="J15" s="7">
        <v>1.96422645197988</v>
      </c>
      <c r="K15" s="3">
        <v>126.03062962683801</v>
      </c>
      <c r="L15" s="3">
        <v>120.733092319275</v>
      </c>
      <c r="M15" s="11">
        <v>0.44550000000000001</v>
      </c>
      <c r="N15" s="12">
        <v>-1.5011000000000001</v>
      </c>
      <c r="O15" s="12">
        <v>5.3178442564514201</v>
      </c>
      <c r="P15" s="6"/>
      <c r="Q15" s="6"/>
      <c r="R15" s="6"/>
      <c r="S15" s="6"/>
      <c r="T15" s="3">
        <v>1320</v>
      </c>
      <c r="U15" s="7">
        <v>0.15</v>
      </c>
      <c r="V15" s="4">
        <v>-4.2680973064999996</v>
      </c>
      <c r="W15" s="4">
        <v>-4.6713333329999998</v>
      </c>
      <c r="X15" s="4">
        <v>-5.3064720530000002</v>
      </c>
      <c r="Y15" s="4">
        <v>59.44</v>
      </c>
      <c r="Z15" s="12">
        <v>-2.1238999999999999</v>
      </c>
      <c r="AA15" s="4">
        <v>-1.575</v>
      </c>
      <c r="AB15" s="7"/>
      <c r="AC15" s="11">
        <v>2.0312500000000001E-3</v>
      </c>
      <c r="AD15" s="7"/>
    </row>
    <row r="16" spans="1:30" ht="13" x14ac:dyDescent="0.3">
      <c r="A16" s="1" t="s">
        <v>45</v>
      </c>
      <c r="B16" s="1"/>
      <c r="C16" s="3">
        <v>42980</v>
      </c>
      <c r="D16" s="3">
        <v>1500</v>
      </c>
      <c r="E16" s="3" t="s">
        <v>129</v>
      </c>
      <c r="F16" s="4">
        <v>4.8203330411919403</v>
      </c>
      <c r="G16" s="5">
        <v>12.1</v>
      </c>
      <c r="I16" s="5"/>
      <c r="J16" s="7">
        <v>2.2894524058939099</v>
      </c>
      <c r="K16" s="3">
        <v>96.534414999999896</v>
      </c>
      <c r="L16" s="3">
        <v>96.725848025569704</v>
      </c>
      <c r="M16" s="11">
        <v>0.55948194536177598</v>
      </c>
      <c r="N16" s="4">
        <v>-2.37</v>
      </c>
      <c r="O16" s="4">
        <v>17.23</v>
      </c>
      <c r="P16" s="6">
        <v>0.24</v>
      </c>
      <c r="Q16" s="6"/>
      <c r="R16" s="6"/>
      <c r="S16" s="6"/>
      <c r="T16" s="3">
        <v>2436.47453228934</v>
      </c>
      <c r="U16" s="9">
        <v>0.27234311830000002</v>
      </c>
      <c r="V16" s="10">
        <v>-4.0482374439999997</v>
      </c>
      <c r="W16" s="10">
        <v>-7.9361047410000003</v>
      </c>
      <c r="X16" s="10">
        <v>-11.823972039999999</v>
      </c>
      <c r="Y16" s="10">
        <v>13.34416461</v>
      </c>
      <c r="Z16" s="12">
        <v>-3.3175219189710901</v>
      </c>
      <c r="AA16" s="4">
        <v>-2.2999999999999998</v>
      </c>
      <c r="AB16" s="7"/>
      <c r="AC16" s="11">
        <v>7.9936E-3</v>
      </c>
      <c r="AD16" s="7"/>
    </row>
    <row r="17" spans="1:30" ht="13" x14ac:dyDescent="0.3">
      <c r="A17" s="1" t="s">
        <v>46</v>
      </c>
      <c r="B17" s="1"/>
      <c r="C17" s="3">
        <v>11350</v>
      </c>
      <c r="D17" s="3">
        <v>2500</v>
      </c>
      <c r="E17" s="3" t="s">
        <v>128</v>
      </c>
      <c r="F17" s="4">
        <v>6.88</v>
      </c>
      <c r="G17" s="5">
        <v>13.894500000000001</v>
      </c>
      <c r="I17" s="5">
        <v>109.70364178</v>
      </c>
      <c r="J17" s="7">
        <v>1.8058717408378899</v>
      </c>
      <c r="K17" s="3">
        <v>93.153041186276894</v>
      </c>
      <c r="L17" s="3">
        <v>88.740054000000001</v>
      </c>
      <c r="M17" s="11">
        <v>0.567636358187107</v>
      </c>
      <c r="N17" s="4">
        <v>-1.1599999999999999</v>
      </c>
      <c r="O17" s="4">
        <v>19.260000000000002</v>
      </c>
      <c r="P17" s="6">
        <v>0.17</v>
      </c>
      <c r="Q17" s="6"/>
      <c r="R17" s="6"/>
      <c r="S17" s="6"/>
      <c r="T17" s="3">
        <v>1154.7847696113899</v>
      </c>
      <c r="U17" s="9">
        <v>0.16</v>
      </c>
      <c r="V17" s="10">
        <v>-4.93</v>
      </c>
      <c r="W17" s="10">
        <v>-7.13</v>
      </c>
      <c r="X17" s="10">
        <v>-9.33</v>
      </c>
      <c r="Y17" s="10">
        <v>24.98</v>
      </c>
      <c r="Z17" s="12">
        <v>-2.9883469082189702</v>
      </c>
      <c r="AA17" s="4">
        <v>-3.05</v>
      </c>
      <c r="AB17" s="7"/>
      <c r="AC17" s="11">
        <v>1.6590000000000001E-3</v>
      </c>
      <c r="AD17" s="7">
        <v>0.20499999999999999</v>
      </c>
    </row>
    <row r="18" spans="1:30" ht="13" x14ac:dyDescent="0.3">
      <c r="A18" s="1" t="s">
        <v>48</v>
      </c>
      <c r="B18" s="1"/>
      <c r="C18" s="3">
        <v>1360</v>
      </c>
      <c r="D18" s="3">
        <v>400</v>
      </c>
      <c r="E18" s="3" t="s">
        <v>130</v>
      </c>
      <c r="F18" s="4">
        <v>4.8305439331000004</v>
      </c>
      <c r="G18" s="5">
        <v>12.75</v>
      </c>
      <c r="I18" s="5"/>
      <c r="J18" s="7">
        <v>3.1146926282787</v>
      </c>
      <c r="K18" s="3">
        <v>150.40763375159099</v>
      </c>
      <c r="L18" s="3">
        <v>140.10395866637299</v>
      </c>
      <c r="M18" s="11">
        <v>0.36728733128725799</v>
      </c>
      <c r="N18" s="12">
        <v>-1.4227489533609301</v>
      </c>
      <c r="O18" s="12">
        <v>6.71280382204902</v>
      </c>
      <c r="P18" s="6"/>
      <c r="Q18" s="6"/>
      <c r="R18" s="6"/>
      <c r="S18" s="6"/>
      <c r="T18" s="3"/>
      <c r="U18" s="9">
        <v>0.31345712069999998</v>
      </c>
      <c r="V18" s="10">
        <v>-5.713847822</v>
      </c>
      <c r="W18" s="10">
        <v>-10.35976827</v>
      </c>
      <c r="X18" s="10">
        <v>-15.00568872</v>
      </c>
      <c r="Y18" s="10">
        <v>11.102207208999999</v>
      </c>
      <c r="Z18" s="12">
        <v>-1.9732243819439499</v>
      </c>
      <c r="AA18" s="12">
        <f>Z18</f>
        <v>-1.9732243819439499</v>
      </c>
      <c r="AB18" s="7"/>
      <c r="AC18" s="7"/>
      <c r="AD18" s="7"/>
    </row>
  </sheetData>
  <autoFilter ref="A1:AD18" xr:uid="{00000000-0001-0000-0400-000000000000}">
    <sortState xmlns:xlrd2="http://schemas.microsoft.com/office/spreadsheetml/2017/richdata2" ref="A2:AD18">
      <sortCondition ref="A1:A18"/>
    </sortState>
  </autoFilter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Roman,Normal"&amp;12Pàgina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CCB1-69B3-4085-B08B-BBA76B64626A}">
  <dimension ref="A1:F18"/>
  <sheetViews>
    <sheetView workbookViewId="0">
      <selection activeCell="A2" sqref="A2:A18"/>
    </sheetView>
  </sheetViews>
  <sheetFormatPr defaultRowHeight="12.5" x14ac:dyDescent="0.25"/>
  <cols>
    <col min="1" max="1" width="33.1796875" customWidth="1"/>
    <col min="3" max="3" width="8.7265625" customWidth="1"/>
  </cols>
  <sheetData>
    <row r="1" spans="1:6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</row>
    <row r="2" spans="1:6" x14ac:dyDescent="0.25">
      <c r="A2" t="s">
        <v>26</v>
      </c>
      <c r="B2">
        <v>8</v>
      </c>
      <c r="C2">
        <v>0</v>
      </c>
      <c r="D2">
        <v>37.5</v>
      </c>
      <c r="E2">
        <v>62.5</v>
      </c>
      <c r="F2" t="s">
        <v>128</v>
      </c>
    </row>
    <row r="3" spans="1:6" x14ac:dyDescent="0.25">
      <c r="A3" t="s">
        <v>27</v>
      </c>
      <c r="B3">
        <v>24</v>
      </c>
      <c r="C3">
        <v>54.17</v>
      </c>
      <c r="D3">
        <v>45.83</v>
      </c>
      <c r="E3">
        <v>0</v>
      </c>
      <c r="F3" t="s">
        <v>129</v>
      </c>
    </row>
    <row r="4" spans="1:6" x14ac:dyDescent="0.25">
      <c r="A4" t="s">
        <v>28</v>
      </c>
      <c r="B4">
        <v>8</v>
      </c>
      <c r="C4">
        <v>0</v>
      </c>
      <c r="D4">
        <v>100</v>
      </c>
      <c r="E4">
        <v>0</v>
      </c>
      <c r="F4" t="s">
        <v>129</v>
      </c>
    </row>
    <row r="5" spans="1:6" x14ac:dyDescent="0.25">
      <c r="A5" t="s">
        <v>31</v>
      </c>
      <c r="B5">
        <v>40</v>
      </c>
      <c r="C5">
        <v>52.5</v>
      </c>
      <c r="D5">
        <v>40</v>
      </c>
      <c r="E5">
        <v>7.5</v>
      </c>
      <c r="F5" t="s">
        <v>130</v>
      </c>
    </row>
    <row r="6" spans="1:6" x14ac:dyDescent="0.25">
      <c r="A6" t="s">
        <v>32</v>
      </c>
      <c r="B6">
        <v>128</v>
      </c>
      <c r="C6">
        <v>11.72</v>
      </c>
      <c r="D6">
        <v>31.25</v>
      </c>
      <c r="E6">
        <v>57.03</v>
      </c>
      <c r="F6" t="s">
        <v>130</v>
      </c>
    </row>
    <row r="7" spans="1:6" x14ac:dyDescent="0.25">
      <c r="A7" t="s">
        <v>34</v>
      </c>
      <c r="B7">
        <v>8</v>
      </c>
      <c r="C7">
        <v>25</v>
      </c>
      <c r="D7">
        <v>25</v>
      </c>
      <c r="E7">
        <v>50</v>
      </c>
      <c r="F7" t="s">
        <v>130</v>
      </c>
    </row>
    <row r="8" spans="1:6" x14ac:dyDescent="0.25">
      <c r="A8" t="s">
        <v>35</v>
      </c>
      <c r="B8">
        <v>8</v>
      </c>
      <c r="C8">
        <v>100</v>
      </c>
      <c r="D8">
        <v>0</v>
      </c>
      <c r="E8">
        <v>0</v>
      </c>
      <c r="F8" t="s">
        <v>130</v>
      </c>
    </row>
    <row r="9" spans="1:6" x14ac:dyDescent="0.25">
      <c r="A9" t="s">
        <v>37</v>
      </c>
      <c r="B9">
        <v>56</v>
      </c>
      <c r="C9">
        <v>26.79</v>
      </c>
      <c r="D9">
        <v>39.29</v>
      </c>
      <c r="E9">
        <v>33.93</v>
      </c>
      <c r="F9" t="s">
        <v>129</v>
      </c>
    </row>
    <row r="10" spans="1:6" x14ac:dyDescent="0.25">
      <c r="A10" t="s">
        <v>38</v>
      </c>
      <c r="B10">
        <v>8</v>
      </c>
      <c r="C10">
        <v>75</v>
      </c>
      <c r="D10">
        <v>25</v>
      </c>
      <c r="E10">
        <v>0</v>
      </c>
      <c r="F10" t="s">
        <v>129</v>
      </c>
    </row>
    <row r="11" spans="1:6" x14ac:dyDescent="0.25">
      <c r="A11" t="s">
        <v>39</v>
      </c>
      <c r="B11">
        <v>16</v>
      </c>
      <c r="C11">
        <v>6.25</v>
      </c>
      <c r="D11">
        <v>75</v>
      </c>
      <c r="E11">
        <v>18.75</v>
      </c>
      <c r="F11" t="s">
        <v>129</v>
      </c>
    </row>
    <row r="12" spans="1:6" x14ac:dyDescent="0.25">
      <c r="A12" t="s">
        <v>40</v>
      </c>
      <c r="B12">
        <v>24</v>
      </c>
      <c r="C12">
        <v>45.83</v>
      </c>
      <c r="D12">
        <v>16.670000000000002</v>
      </c>
      <c r="E12">
        <v>37.5</v>
      </c>
      <c r="F12" t="s">
        <v>129</v>
      </c>
    </row>
    <row r="13" spans="1:6" x14ac:dyDescent="0.25">
      <c r="A13" t="s">
        <v>41</v>
      </c>
      <c r="B13">
        <v>8</v>
      </c>
      <c r="C13">
        <v>50</v>
      </c>
      <c r="D13">
        <v>50</v>
      </c>
      <c r="E13">
        <v>0</v>
      </c>
      <c r="F13" t="s">
        <v>129</v>
      </c>
    </row>
    <row r="14" spans="1:6" x14ac:dyDescent="0.25">
      <c r="A14" t="s">
        <v>43</v>
      </c>
      <c r="B14">
        <v>16</v>
      </c>
      <c r="C14">
        <v>0</v>
      </c>
      <c r="D14">
        <v>68.75</v>
      </c>
      <c r="E14">
        <v>31.25</v>
      </c>
      <c r="F14" t="s">
        <v>129</v>
      </c>
    </row>
    <row r="15" spans="1:6" x14ac:dyDescent="0.25">
      <c r="A15" t="s">
        <v>44</v>
      </c>
      <c r="B15">
        <v>64</v>
      </c>
      <c r="C15">
        <v>0</v>
      </c>
      <c r="D15">
        <v>75</v>
      </c>
      <c r="E15">
        <v>25</v>
      </c>
      <c r="F15" t="s">
        <v>128</v>
      </c>
    </row>
    <row r="16" spans="1:6" x14ac:dyDescent="0.25">
      <c r="A16" t="s">
        <v>45</v>
      </c>
      <c r="B16">
        <v>144</v>
      </c>
      <c r="C16">
        <v>26.39</v>
      </c>
      <c r="D16">
        <v>59.72</v>
      </c>
      <c r="E16">
        <v>13.89</v>
      </c>
      <c r="F16" t="s">
        <v>129</v>
      </c>
    </row>
    <row r="17" spans="1:6" x14ac:dyDescent="0.25">
      <c r="A17" t="s">
        <v>46</v>
      </c>
      <c r="B17">
        <v>32</v>
      </c>
      <c r="C17">
        <v>18.75</v>
      </c>
      <c r="D17">
        <v>37.5</v>
      </c>
      <c r="E17">
        <v>43.75</v>
      </c>
      <c r="F17" t="s">
        <v>128</v>
      </c>
    </row>
    <row r="18" spans="1:6" x14ac:dyDescent="0.25">
      <c r="A18" t="s">
        <v>48</v>
      </c>
      <c r="B18">
        <v>152</v>
      </c>
      <c r="C18">
        <v>30.26</v>
      </c>
      <c r="D18">
        <v>59.87</v>
      </c>
      <c r="E18">
        <v>9.8699999999999992</v>
      </c>
      <c r="F18" t="s">
        <v>130</v>
      </c>
    </row>
  </sheetData>
  <autoFilter ref="A1:F18" xr:uid="{7D6ACCB1-69B3-4085-B08B-BBA76B64626A}">
    <sortState xmlns:xlrd2="http://schemas.microsoft.com/office/spreadsheetml/2017/richdata2" ref="A2:F18">
      <sortCondition ref="A1:A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E830-809C-41A6-9861-95039CEF8552}">
  <dimension ref="A1:AA18"/>
  <sheetViews>
    <sheetView tabSelected="1" workbookViewId="0">
      <selection activeCell="E1" sqref="E1:E1048576"/>
    </sheetView>
  </sheetViews>
  <sheetFormatPr defaultRowHeight="12.5" x14ac:dyDescent="0.25"/>
  <cols>
    <col min="17" max="17" width="10.36328125" customWidth="1"/>
  </cols>
  <sheetData>
    <row r="1" spans="1:27" ht="13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68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127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ht="13" x14ac:dyDescent="0.3">
      <c r="A2" s="1" t="s">
        <v>26</v>
      </c>
      <c r="B2" s="3">
        <v>2500</v>
      </c>
      <c r="C2" s="4">
        <v>11.129660545353399</v>
      </c>
      <c r="D2" s="5">
        <v>35</v>
      </c>
      <c r="F2" s="5">
        <v>120.0791734</v>
      </c>
      <c r="G2" s="6"/>
      <c r="H2" s="3">
        <v>122.658276</v>
      </c>
      <c r="I2" s="3">
        <v>122.658276</v>
      </c>
      <c r="J2" s="3"/>
      <c r="K2" s="6"/>
      <c r="L2" s="4"/>
      <c r="M2" s="6"/>
      <c r="N2" s="6"/>
      <c r="O2" s="6"/>
      <c r="P2" s="6"/>
      <c r="Q2" s="3">
        <v>4776.1301380000004</v>
      </c>
      <c r="R2" s="7">
        <v>2.6949999999999998</v>
      </c>
      <c r="S2" s="6"/>
      <c r="T2" s="6"/>
      <c r="U2" s="6"/>
      <c r="V2" s="6"/>
      <c r="W2" s="6"/>
      <c r="X2" s="6"/>
      <c r="Y2" s="6"/>
      <c r="Z2" s="6"/>
      <c r="AA2" s="6"/>
    </row>
    <row r="3" spans="1:27" ht="13" x14ac:dyDescent="0.3">
      <c r="A3" s="1" t="s">
        <v>27</v>
      </c>
      <c r="B3" s="3">
        <v>1500</v>
      </c>
      <c r="C3" s="4">
        <v>7.9211822659999997</v>
      </c>
      <c r="D3" s="5">
        <v>14.1</v>
      </c>
      <c r="F3" s="5">
        <v>98.5</v>
      </c>
      <c r="G3" s="7">
        <v>1.6691407554283999</v>
      </c>
      <c r="H3" s="3">
        <v>140.0561185</v>
      </c>
      <c r="I3" s="3">
        <v>150.17119405468301</v>
      </c>
      <c r="J3" s="11">
        <v>0.442</v>
      </c>
      <c r="K3" s="4">
        <v>-0.74</v>
      </c>
      <c r="L3" s="4">
        <v>7</v>
      </c>
      <c r="M3" s="6"/>
      <c r="N3" s="6"/>
      <c r="O3" s="6"/>
      <c r="P3" s="6"/>
      <c r="Q3" s="3">
        <v>1990</v>
      </c>
      <c r="R3" s="9">
        <v>0.42122870000000001</v>
      </c>
      <c r="S3" s="10">
        <v>-6.6846013290000004</v>
      </c>
      <c r="T3" s="10">
        <v>-8.2273255899999995</v>
      </c>
      <c r="U3" s="10">
        <v>-9.7700498509999996</v>
      </c>
      <c r="V3" s="10">
        <v>40.20557204</v>
      </c>
      <c r="W3" s="12">
        <v>-2.32449789044832</v>
      </c>
      <c r="X3" s="12">
        <f>W3</f>
        <v>-2.32449789044832</v>
      </c>
      <c r="Y3" s="7"/>
      <c r="Z3" s="11">
        <v>2.8189999999999999E-3</v>
      </c>
      <c r="AA3" s="7">
        <v>0.17</v>
      </c>
    </row>
    <row r="4" spans="1:27" ht="13" x14ac:dyDescent="0.3">
      <c r="A4" s="1" t="s">
        <v>28</v>
      </c>
      <c r="B4" s="3">
        <v>1500</v>
      </c>
      <c r="C4" s="4">
        <v>8.4348179085999995</v>
      </c>
      <c r="D4" s="5">
        <v>18.597916666666599</v>
      </c>
      <c r="F4" s="5"/>
      <c r="G4" s="7">
        <v>1.6674653809252999</v>
      </c>
      <c r="H4" s="3">
        <v>113.974968</v>
      </c>
      <c r="I4" s="3">
        <v>114.926648</v>
      </c>
      <c r="J4" s="11">
        <v>0.37706768687103298</v>
      </c>
      <c r="K4" s="12">
        <v>-2.3219013898906802</v>
      </c>
      <c r="L4" s="12">
        <v>13.741165480704</v>
      </c>
      <c r="M4" s="6"/>
      <c r="N4" s="6"/>
      <c r="O4" s="6"/>
      <c r="P4" s="6"/>
      <c r="Q4" s="3"/>
      <c r="R4" s="9">
        <v>0.13932768919999999</v>
      </c>
      <c r="S4" s="10">
        <v>-0.53100069699999997</v>
      </c>
      <c r="T4" s="10">
        <v>-3.8491740889999999</v>
      </c>
      <c r="U4" s="10">
        <v>-7.1673474810000002</v>
      </c>
      <c r="V4" s="10">
        <v>43.383557803000002</v>
      </c>
      <c r="W4" s="12">
        <v>-2.9218195529089499</v>
      </c>
      <c r="X4" s="12">
        <f>W4</f>
        <v>-2.9218195529089499</v>
      </c>
      <c r="Y4" s="7"/>
      <c r="Z4" s="11">
        <v>1.516E-3</v>
      </c>
      <c r="AA4" s="7"/>
    </row>
    <row r="5" spans="1:27" ht="13" x14ac:dyDescent="0.3">
      <c r="A5" s="1" t="s">
        <v>31</v>
      </c>
      <c r="B5" s="3">
        <v>400</v>
      </c>
      <c r="C5" s="4">
        <v>6.8659999999999997</v>
      </c>
      <c r="D5" s="5">
        <v>15.55</v>
      </c>
      <c r="F5" s="5"/>
      <c r="G5" s="7"/>
      <c r="H5" s="3">
        <v>125.651043</v>
      </c>
      <c r="I5" s="3">
        <v>125.34607149999999</v>
      </c>
      <c r="J5" s="11">
        <v>0.38203977390698401</v>
      </c>
      <c r="K5" s="12">
        <v>-1.71902985909749</v>
      </c>
      <c r="L5" s="12">
        <v>6.40509511402895</v>
      </c>
      <c r="M5" s="6"/>
      <c r="N5" s="6"/>
      <c r="O5" s="6"/>
      <c r="P5" s="6"/>
      <c r="Q5" s="3">
        <v>3530</v>
      </c>
      <c r="R5" s="9">
        <v>0.16895262920000001</v>
      </c>
      <c r="S5" s="10">
        <v>-6.7339651910000002</v>
      </c>
      <c r="T5" s="10">
        <v>-10.14762341</v>
      </c>
      <c r="U5" s="10">
        <v>-13.561281620000001</v>
      </c>
      <c r="V5" s="10">
        <v>15.849100066</v>
      </c>
      <c r="W5" s="12">
        <v>-2.17054287918342</v>
      </c>
      <c r="X5" s="12">
        <f>W5</f>
        <v>-2.17054287918342</v>
      </c>
      <c r="Y5" s="7"/>
      <c r="Z5" s="11">
        <v>3.437E-3</v>
      </c>
      <c r="AA5" s="7"/>
    </row>
    <row r="6" spans="1:27" ht="13" x14ac:dyDescent="0.3">
      <c r="A6" s="1" t="s">
        <v>32</v>
      </c>
      <c r="B6" s="3">
        <v>400</v>
      </c>
      <c r="C6" s="4">
        <v>6.5871813451000003</v>
      </c>
      <c r="D6" s="5">
        <v>14.31</v>
      </c>
      <c r="F6" s="5"/>
      <c r="G6" s="7">
        <v>2.8682762572061402</v>
      </c>
      <c r="H6" s="3">
        <v>133.65980400000001</v>
      </c>
      <c r="I6" s="3">
        <v>157.53416956534801</v>
      </c>
      <c r="J6" s="11">
        <v>0.40639182141811803</v>
      </c>
      <c r="K6" s="12">
        <v>-1.9796889440226</v>
      </c>
      <c r="L6" s="12">
        <v>9.6105558312888402</v>
      </c>
      <c r="M6" s="6"/>
      <c r="N6" s="6"/>
      <c r="O6" s="6"/>
      <c r="P6" s="6"/>
      <c r="Q6" s="3"/>
      <c r="R6" s="7"/>
      <c r="S6" s="4">
        <v>-8.3000000000000007</v>
      </c>
      <c r="T6" s="4">
        <v>-10.199999999999999</v>
      </c>
      <c r="U6" s="4"/>
      <c r="V6" s="4"/>
      <c r="W6" s="12">
        <v>-2.16254532499295</v>
      </c>
      <c r="X6" s="12">
        <f>W6</f>
        <v>-2.16254532499295</v>
      </c>
      <c r="Y6" s="7"/>
      <c r="Z6" s="11">
        <v>4.0140000000000002E-3</v>
      </c>
      <c r="AA6" s="7"/>
    </row>
    <row r="7" spans="1:27" ht="13" x14ac:dyDescent="0.3">
      <c r="A7" s="1" t="s">
        <v>34</v>
      </c>
      <c r="B7" s="3">
        <v>400</v>
      </c>
      <c r="C7" s="12">
        <v>6.0469999999999997</v>
      </c>
      <c r="D7" s="5"/>
      <c r="F7" s="5"/>
      <c r="G7" s="7">
        <v>5.6738042288649799</v>
      </c>
      <c r="H7" s="13">
        <v>176.9466165</v>
      </c>
      <c r="I7" s="3">
        <v>176.9466165</v>
      </c>
      <c r="J7" s="11"/>
      <c r="K7" s="4"/>
      <c r="L7" s="4"/>
      <c r="M7" s="6"/>
      <c r="N7" s="6"/>
      <c r="O7" s="6"/>
      <c r="P7" s="6"/>
      <c r="Q7" s="3"/>
      <c r="R7" s="7"/>
      <c r="S7" s="4"/>
      <c r="T7" s="4"/>
      <c r="U7" s="4"/>
      <c r="V7" s="4"/>
      <c r="W7" s="12"/>
      <c r="X7" s="12"/>
      <c r="Y7" s="7"/>
      <c r="Z7" s="7"/>
      <c r="AA7" s="7"/>
    </row>
    <row r="8" spans="1:27" ht="13" x14ac:dyDescent="0.3">
      <c r="A8" s="1" t="s">
        <v>35</v>
      </c>
      <c r="B8" s="3">
        <v>400</v>
      </c>
      <c r="C8" s="4"/>
      <c r="D8" s="5"/>
      <c r="F8" s="5"/>
      <c r="G8" s="7">
        <v>3.8579453633071799</v>
      </c>
      <c r="H8" s="13">
        <v>122.752844</v>
      </c>
      <c r="I8" s="3">
        <v>122.752844</v>
      </c>
      <c r="J8" s="11"/>
      <c r="K8" s="4"/>
      <c r="L8" s="4"/>
      <c r="M8" s="6"/>
      <c r="N8" s="6"/>
      <c r="O8" s="6"/>
      <c r="P8" s="6"/>
      <c r="Q8" s="3"/>
      <c r="R8" s="7"/>
      <c r="S8" s="4"/>
      <c r="T8" s="4"/>
      <c r="U8" s="4"/>
      <c r="V8" s="4"/>
      <c r="W8" s="12"/>
      <c r="X8" s="12"/>
      <c r="Y8" s="7"/>
      <c r="Z8" s="7"/>
      <c r="AA8" s="7"/>
    </row>
    <row r="9" spans="1:27" ht="13" x14ac:dyDescent="0.3">
      <c r="A9" s="1" t="s">
        <v>37</v>
      </c>
      <c r="B9" s="3">
        <v>1500</v>
      </c>
      <c r="C9" s="4">
        <v>8.0299999999999994</v>
      </c>
      <c r="D9" s="5">
        <v>10.675000000000001</v>
      </c>
      <c r="F9" s="5"/>
      <c r="G9" s="7">
        <v>1.95223310621838</v>
      </c>
      <c r="H9" s="3">
        <v>108.64975913884101</v>
      </c>
      <c r="I9" s="3">
        <v>99.062325999999999</v>
      </c>
      <c r="J9" s="11">
        <v>0.54499161452691502</v>
      </c>
      <c r="K9" s="12">
        <v>-2.8016279480036101</v>
      </c>
      <c r="L9" s="12">
        <v>22.351795258639399</v>
      </c>
      <c r="M9" s="6"/>
      <c r="N9" s="6"/>
      <c r="O9" s="6"/>
      <c r="P9" s="6"/>
      <c r="Q9" s="3">
        <v>2040</v>
      </c>
      <c r="R9" s="9">
        <v>6.9301812500000004E-2</v>
      </c>
      <c r="S9" s="10">
        <v>-4.3383850290000003</v>
      </c>
      <c r="T9" s="10">
        <v>-11.451002600000001</v>
      </c>
      <c r="U9" s="10">
        <v>-18.56362017</v>
      </c>
      <c r="V9" s="10">
        <v>7.0420149193999997</v>
      </c>
      <c r="W9" s="12">
        <v>-3.2424713845873598</v>
      </c>
      <c r="X9" s="12">
        <f>W9</f>
        <v>-3.2424713845873598</v>
      </c>
      <c r="Y9" s="7"/>
      <c r="Z9" s="11">
        <v>5.3115000000000002E-3</v>
      </c>
      <c r="AA9" s="7"/>
    </row>
    <row r="10" spans="1:27" ht="13" x14ac:dyDescent="0.3">
      <c r="A10" s="1" t="s">
        <v>38</v>
      </c>
      <c r="B10" s="3">
        <v>1500</v>
      </c>
      <c r="C10" s="4">
        <v>10.87</v>
      </c>
      <c r="D10" s="5">
        <v>14.141666666500001</v>
      </c>
      <c r="F10" s="5"/>
      <c r="G10" s="7"/>
      <c r="H10" s="3">
        <v>117.426973</v>
      </c>
      <c r="I10" s="3">
        <v>117.47692000000001</v>
      </c>
      <c r="J10" s="11"/>
      <c r="K10" s="4"/>
      <c r="L10" s="4"/>
      <c r="M10" s="6"/>
      <c r="N10" s="6"/>
      <c r="O10" s="6"/>
      <c r="P10" s="6"/>
      <c r="Q10" s="3"/>
      <c r="R10" s="7"/>
      <c r="S10" s="7"/>
      <c r="T10" s="7"/>
      <c r="U10" s="7"/>
      <c r="V10" s="4"/>
      <c r="W10" s="12"/>
      <c r="X10" s="12"/>
      <c r="Y10" s="7"/>
      <c r="Z10" s="7"/>
      <c r="AA10" s="7"/>
    </row>
    <row r="11" spans="1:27" ht="13" x14ac:dyDescent="0.3">
      <c r="A11" s="1" t="s">
        <v>39</v>
      </c>
      <c r="B11" s="3">
        <v>1500</v>
      </c>
      <c r="C11" s="4">
        <v>6.9749999999999996</v>
      </c>
      <c r="D11" s="5">
        <v>13.6</v>
      </c>
      <c r="F11" s="5"/>
      <c r="G11" s="7">
        <v>2.5548426554613499</v>
      </c>
      <c r="H11" s="3">
        <v>123.0427035</v>
      </c>
      <c r="I11" s="3">
        <v>122.563993</v>
      </c>
      <c r="J11" s="11">
        <v>0.45988097976689601</v>
      </c>
      <c r="K11" s="12">
        <v>-2.2098737322964701</v>
      </c>
      <c r="L11" s="12">
        <v>45.2098777291801</v>
      </c>
      <c r="M11" s="6"/>
      <c r="N11" s="6"/>
      <c r="O11" s="6"/>
      <c r="P11" s="6"/>
      <c r="Q11" s="3"/>
      <c r="R11" s="9">
        <v>0.1975867375</v>
      </c>
      <c r="S11" s="10">
        <v>-0.92642972899999998</v>
      </c>
      <c r="T11" s="10">
        <v>-7.3411250250000002</v>
      </c>
      <c r="U11" s="10">
        <v>-13.75582032</v>
      </c>
      <c r="V11" s="10">
        <v>7.8138778220000003</v>
      </c>
      <c r="W11" s="12">
        <v>-2.9306654493976501</v>
      </c>
      <c r="X11" s="12">
        <f>W11</f>
        <v>-2.9306654493976501</v>
      </c>
      <c r="Y11" s="7"/>
      <c r="Z11" s="11">
        <v>4.7109999999999999E-3</v>
      </c>
      <c r="AA11" s="7"/>
    </row>
    <row r="12" spans="1:27" ht="13" x14ac:dyDescent="0.3">
      <c r="A12" s="1" t="s">
        <v>40</v>
      </c>
      <c r="B12" s="3">
        <v>1500</v>
      </c>
      <c r="C12" s="12">
        <v>10.858000000000001</v>
      </c>
      <c r="D12" s="5"/>
      <c r="F12" s="5"/>
      <c r="G12" s="7"/>
      <c r="H12" s="3">
        <v>136.43074999999999</v>
      </c>
      <c r="I12" s="3">
        <v>136.43074999999999</v>
      </c>
      <c r="J12" s="11">
        <v>0.51706667071011203</v>
      </c>
      <c r="K12" s="12">
        <v>-1.8525592242383</v>
      </c>
      <c r="L12" s="12">
        <v>8.1359055916822207</v>
      </c>
      <c r="M12" s="6"/>
      <c r="N12" s="6"/>
      <c r="O12" s="6"/>
      <c r="P12" s="6"/>
      <c r="Q12" s="3"/>
      <c r="R12" s="9">
        <v>0.1286961952</v>
      </c>
      <c r="S12" s="10">
        <v>-4.1592617000000001</v>
      </c>
      <c r="T12" s="10">
        <v>-7.0732970179999999</v>
      </c>
      <c r="U12" s="10">
        <v>-9.9873323369999998</v>
      </c>
      <c r="V12" s="10">
        <v>17.886935033</v>
      </c>
      <c r="W12" s="12">
        <v>-2.5805996899344898</v>
      </c>
      <c r="X12" s="12">
        <f>W12</f>
        <v>-2.5805996899344898</v>
      </c>
      <c r="Y12" s="7"/>
      <c r="Z12" s="11">
        <v>1.3990000000000001E-2</v>
      </c>
      <c r="AA12" s="7"/>
    </row>
    <row r="13" spans="1:27" ht="13" x14ac:dyDescent="0.3">
      <c r="A13" s="1" t="s">
        <v>41</v>
      </c>
      <c r="B13" s="3">
        <v>1500</v>
      </c>
      <c r="C13" s="4">
        <v>5.9279999999999999</v>
      </c>
      <c r="D13" s="5"/>
      <c r="F13" s="5"/>
      <c r="G13" s="7"/>
      <c r="H13" s="3">
        <v>116.165506643314</v>
      </c>
      <c r="I13" s="3">
        <v>111.26544250000001</v>
      </c>
      <c r="J13" s="11">
        <v>0.45283813957256802</v>
      </c>
      <c r="K13" s="12">
        <v>-1.9269940661064999</v>
      </c>
      <c r="L13" s="12">
        <v>13.617596656718501</v>
      </c>
      <c r="M13" s="6"/>
      <c r="N13" s="6"/>
      <c r="O13" s="6"/>
      <c r="P13" s="6"/>
      <c r="Q13" s="3"/>
      <c r="R13" s="9">
        <v>0.20848619669999999</v>
      </c>
      <c r="S13" s="10">
        <v>-2.9563288459999999</v>
      </c>
      <c r="T13" s="10">
        <v>-5.5179445019999998</v>
      </c>
      <c r="U13" s="10">
        <v>-8.0795601569999995</v>
      </c>
      <c r="V13" s="10">
        <v>21.388584915999999</v>
      </c>
      <c r="W13" s="12">
        <v>-2.3372315732072799</v>
      </c>
      <c r="X13" s="12">
        <f>W13</f>
        <v>-2.3372315732072799</v>
      </c>
      <c r="Y13" s="7"/>
      <c r="Z13" s="11">
        <v>1.6580000000000001E-2</v>
      </c>
      <c r="AA13" s="7"/>
    </row>
    <row r="14" spans="1:27" ht="13" x14ac:dyDescent="0.3">
      <c r="A14" s="1" t="s">
        <v>43</v>
      </c>
      <c r="B14" s="3">
        <v>1500</v>
      </c>
      <c r="C14" s="4">
        <v>5.8062169192186799</v>
      </c>
      <c r="D14" s="5">
        <v>8.1999999999999993</v>
      </c>
      <c r="F14" s="5"/>
      <c r="G14" s="7"/>
      <c r="H14" s="3">
        <v>114.680832</v>
      </c>
      <c r="I14" s="3">
        <v>114.667568</v>
      </c>
      <c r="J14" s="11"/>
      <c r="K14" s="4"/>
      <c r="L14" s="4"/>
      <c r="M14" s="6"/>
      <c r="N14" s="6"/>
      <c r="O14" s="6"/>
      <c r="P14" s="6"/>
      <c r="Q14" s="3">
        <v>2980</v>
      </c>
      <c r="R14" s="7"/>
      <c r="S14" s="7"/>
      <c r="T14" s="7"/>
      <c r="U14" s="7"/>
      <c r="V14" s="4"/>
      <c r="W14" s="12">
        <v>-3</v>
      </c>
      <c r="X14" s="12">
        <f>W14</f>
        <v>-3</v>
      </c>
      <c r="Y14" s="7"/>
      <c r="Z14" s="11">
        <v>7.0546737211428599E-3</v>
      </c>
      <c r="AA14" s="7"/>
    </row>
    <row r="15" spans="1:27" ht="13" x14ac:dyDescent="0.3">
      <c r="A15" s="1" t="s">
        <v>44</v>
      </c>
      <c r="B15" s="3">
        <v>2500</v>
      </c>
      <c r="C15" s="4">
        <v>4.5756141435500002</v>
      </c>
      <c r="D15" s="5">
        <v>11.8</v>
      </c>
      <c r="F15" s="5"/>
      <c r="G15" s="7">
        <v>1.96422645197988</v>
      </c>
      <c r="H15" s="3">
        <v>126.03062962683801</v>
      </c>
      <c r="I15" s="3">
        <v>120.733092319275</v>
      </c>
      <c r="J15" s="11">
        <v>0.44550000000000001</v>
      </c>
      <c r="K15" s="12">
        <v>-1.5011000000000001</v>
      </c>
      <c r="L15" s="12">
        <v>5.3178442564514201</v>
      </c>
      <c r="M15" s="6"/>
      <c r="N15" s="6"/>
      <c r="O15" s="6"/>
      <c r="P15" s="6"/>
      <c r="Q15" s="3">
        <v>1320</v>
      </c>
      <c r="R15" s="7">
        <v>0.15</v>
      </c>
      <c r="S15" s="4">
        <v>-4.2680973064999996</v>
      </c>
      <c r="T15" s="4">
        <v>-4.6713333329999998</v>
      </c>
      <c r="U15" s="4">
        <v>-5.3064720530000002</v>
      </c>
      <c r="V15" s="4">
        <v>59.44</v>
      </c>
      <c r="W15" s="12">
        <v>-2.1238999999999999</v>
      </c>
      <c r="X15" s="4">
        <v>-1.575</v>
      </c>
      <c r="Y15" s="7"/>
      <c r="Z15" s="11">
        <v>2.0312500000000001E-3</v>
      </c>
      <c r="AA15" s="7"/>
    </row>
    <row r="16" spans="1:27" ht="13" x14ac:dyDescent="0.3">
      <c r="A16" s="1" t="s">
        <v>45</v>
      </c>
      <c r="B16" s="3">
        <v>1500</v>
      </c>
      <c r="C16" s="4">
        <v>4.8203330411919403</v>
      </c>
      <c r="D16" s="5">
        <v>12.1</v>
      </c>
      <c r="F16" s="5"/>
      <c r="G16" s="7">
        <v>2.2894524058939099</v>
      </c>
      <c r="H16" s="3">
        <v>96.534414999999896</v>
      </c>
      <c r="I16" s="3">
        <v>96.725848025569704</v>
      </c>
      <c r="J16" s="11">
        <v>0.55948194536177598</v>
      </c>
      <c r="K16" s="4">
        <v>-2.37</v>
      </c>
      <c r="L16" s="4">
        <v>17.23</v>
      </c>
      <c r="M16" s="6">
        <v>0.24</v>
      </c>
      <c r="N16" s="6"/>
      <c r="O16" s="6"/>
      <c r="P16" s="6"/>
      <c r="Q16" s="3">
        <v>2436.47453228934</v>
      </c>
      <c r="R16" s="9">
        <v>0.27234311830000002</v>
      </c>
      <c r="S16" s="10">
        <v>-4.0482374439999997</v>
      </c>
      <c r="T16" s="10">
        <v>-7.9361047410000003</v>
      </c>
      <c r="U16" s="10">
        <v>-11.823972039999999</v>
      </c>
      <c r="V16" s="10">
        <v>13.34416461</v>
      </c>
      <c r="W16" s="12">
        <v>-3.3175219189710901</v>
      </c>
      <c r="X16" s="4">
        <v>-2.2999999999999998</v>
      </c>
      <c r="Y16" s="7"/>
      <c r="Z16" s="11">
        <v>7.9936E-3</v>
      </c>
      <c r="AA16" s="7"/>
    </row>
    <row r="17" spans="1:27" ht="13" x14ac:dyDescent="0.3">
      <c r="A17" s="1" t="s">
        <v>46</v>
      </c>
      <c r="B17" s="3">
        <v>2500</v>
      </c>
      <c r="C17" s="4">
        <v>6.88</v>
      </c>
      <c r="D17" s="5">
        <v>13.894500000000001</v>
      </c>
      <c r="F17" s="5">
        <v>109.70364178</v>
      </c>
      <c r="G17" s="7">
        <v>1.8058717408378899</v>
      </c>
      <c r="H17" s="3">
        <v>93.153041186276894</v>
      </c>
      <c r="I17" s="3">
        <v>88.740054000000001</v>
      </c>
      <c r="J17" s="11">
        <v>0.567636358187107</v>
      </c>
      <c r="K17" s="4">
        <v>-1.1599999999999999</v>
      </c>
      <c r="L17" s="4">
        <v>19.260000000000002</v>
      </c>
      <c r="M17" s="6">
        <v>0.17</v>
      </c>
      <c r="N17" s="6"/>
      <c r="O17" s="6"/>
      <c r="P17" s="6"/>
      <c r="Q17" s="3">
        <v>1154.7847696113899</v>
      </c>
      <c r="R17" s="9">
        <v>0.16</v>
      </c>
      <c r="S17" s="10">
        <v>-4.93</v>
      </c>
      <c r="T17" s="10">
        <v>-7.13</v>
      </c>
      <c r="U17" s="10">
        <v>-9.33</v>
      </c>
      <c r="V17" s="10">
        <v>24.98</v>
      </c>
      <c r="W17" s="12">
        <v>-2.9883469082189702</v>
      </c>
      <c r="X17" s="4">
        <v>-3.05</v>
      </c>
      <c r="Y17" s="7"/>
      <c r="Z17" s="11">
        <v>1.6590000000000001E-3</v>
      </c>
      <c r="AA17" s="7">
        <v>0.20499999999999999</v>
      </c>
    </row>
    <row r="18" spans="1:27" ht="13" x14ac:dyDescent="0.3">
      <c r="A18" s="1" t="s">
        <v>48</v>
      </c>
      <c r="B18" s="3">
        <v>400</v>
      </c>
      <c r="C18" s="4">
        <v>4.8305439331000004</v>
      </c>
      <c r="D18" s="5">
        <v>12.75</v>
      </c>
      <c r="F18" s="5"/>
      <c r="G18" s="7">
        <v>3.1146926282787</v>
      </c>
      <c r="H18" s="3">
        <v>150.40763375159099</v>
      </c>
      <c r="I18" s="3">
        <v>140.10395866637299</v>
      </c>
      <c r="J18" s="11">
        <v>0.36728733128725799</v>
      </c>
      <c r="K18" s="12">
        <v>-1.4227489533609301</v>
      </c>
      <c r="L18" s="12">
        <v>6.71280382204902</v>
      </c>
      <c r="M18" s="6"/>
      <c r="N18" s="6"/>
      <c r="O18" s="6"/>
      <c r="P18" s="6"/>
      <c r="Q18" s="3"/>
      <c r="R18" s="9">
        <v>0.31345712069999998</v>
      </c>
      <c r="S18" s="10">
        <v>-5.713847822</v>
      </c>
      <c r="T18" s="10">
        <v>-10.35976827</v>
      </c>
      <c r="U18" s="10">
        <v>-15.00568872</v>
      </c>
      <c r="V18" s="10">
        <v>11.102207208999999</v>
      </c>
      <c r="W18" s="12">
        <v>-1.9732243819439499</v>
      </c>
      <c r="X18" s="12">
        <f>W18</f>
        <v>-1.9732243819439499</v>
      </c>
      <c r="Y18" s="7"/>
      <c r="Z18" s="7"/>
      <c r="AA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SpParams_default</vt:lpstr>
      <vt:lpstr>data</vt:lpstr>
      <vt:lpstr>SpParams+data</vt:lpstr>
      <vt:lpstr>DataHydrauURFM_temp</vt:lpstr>
      <vt:lpstr>SpParams_final</vt:lpstr>
      <vt:lpstr>Full1</vt:lpstr>
      <vt:lpstr>Full2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Albert Sañé Codony</cp:lastModifiedBy>
  <cp:revision>66</cp:revision>
  <dcterms:modified xsi:type="dcterms:W3CDTF">2024-09-08T15:19:45Z</dcterms:modified>
  <dc:language>en-US</dc:language>
</cp:coreProperties>
</file>