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\DayCent_Century_Training\Uruguay_April_2017\Century_Examples\3.plant_production\"/>
    </mc:Choice>
  </mc:AlternateContent>
  <bookViews>
    <workbookView xWindow="120" yWindow="75" windowWidth="24915" windowHeight="1306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115" i="1" l="1"/>
  <c r="I116" i="1" s="1"/>
  <c r="I104" i="1"/>
  <c r="I105" i="1" s="1"/>
  <c r="I103" i="1"/>
  <c r="J103" i="1" s="1"/>
  <c r="K103" i="1" s="1"/>
  <c r="I117" i="1" l="1"/>
  <c r="J116" i="1"/>
  <c r="K116" i="1" s="1"/>
  <c r="J115" i="1"/>
  <c r="K115" i="1" s="1"/>
  <c r="I106" i="1"/>
  <c r="J105" i="1"/>
  <c r="K105" i="1" s="1"/>
  <c r="J104" i="1"/>
  <c r="K104" i="1" s="1"/>
  <c r="J2" i="1"/>
  <c r="K2" i="1" s="1"/>
  <c r="I3" i="1"/>
  <c r="J3" i="1" s="1"/>
  <c r="K3" i="1" s="1"/>
  <c r="J117" i="1" l="1"/>
  <c r="K117" i="1" s="1"/>
  <c r="I118" i="1"/>
  <c r="J106" i="1"/>
  <c r="K106" i="1" s="1"/>
  <c r="I107" i="1"/>
  <c r="I4" i="1"/>
  <c r="I119" i="1" l="1"/>
  <c r="J118" i="1"/>
  <c r="K118" i="1" s="1"/>
  <c r="I108" i="1"/>
  <c r="J107" i="1"/>
  <c r="K107" i="1" s="1"/>
  <c r="I5" i="1"/>
  <c r="J4" i="1"/>
  <c r="K4" i="1" s="1"/>
  <c r="I120" i="1" l="1"/>
  <c r="J119" i="1"/>
  <c r="K119" i="1" s="1"/>
  <c r="I109" i="1"/>
  <c r="J108" i="1"/>
  <c r="K108" i="1" s="1"/>
  <c r="I6" i="1"/>
  <c r="J5" i="1"/>
  <c r="K5" i="1" s="1"/>
  <c r="J120" i="1" l="1"/>
  <c r="K120" i="1" s="1"/>
  <c r="I121" i="1"/>
  <c r="I110" i="1"/>
  <c r="J109" i="1"/>
  <c r="K109" i="1" s="1"/>
  <c r="I7" i="1"/>
  <c r="J6" i="1"/>
  <c r="K6" i="1" s="1"/>
  <c r="I122" i="1" l="1"/>
  <c r="J122" i="1" s="1"/>
  <c r="K122" i="1" s="1"/>
  <c r="J121" i="1"/>
  <c r="K121" i="1" s="1"/>
  <c r="I111" i="1"/>
  <c r="J110" i="1"/>
  <c r="K110" i="1" s="1"/>
  <c r="J7" i="1"/>
  <c r="K7" i="1" s="1"/>
  <c r="I8" i="1"/>
  <c r="J111" i="1" l="1"/>
  <c r="K111" i="1" s="1"/>
  <c r="I112" i="1"/>
  <c r="I9" i="1"/>
  <c r="J8" i="1"/>
  <c r="K8" i="1" s="1"/>
  <c r="I113" i="1" l="1"/>
  <c r="J112" i="1"/>
  <c r="K112" i="1" s="1"/>
  <c r="J9" i="1"/>
  <c r="K9" i="1" s="1"/>
  <c r="I10" i="1"/>
  <c r="I114" i="1" l="1"/>
  <c r="J114" i="1" s="1"/>
  <c r="K114" i="1" s="1"/>
  <c r="J113" i="1"/>
  <c r="K113" i="1" s="1"/>
  <c r="I11" i="1"/>
  <c r="J10" i="1"/>
  <c r="K10" i="1" s="1"/>
  <c r="J11" i="1" l="1"/>
  <c r="K11" i="1" s="1"/>
  <c r="I12" i="1"/>
  <c r="I13" i="1" l="1"/>
  <c r="J12" i="1"/>
  <c r="K12" i="1" s="1"/>
  <c r="I14" i="1" l="1"/>
  <c r="J13" i="1"/>
  <c r="K13" i="1" s="1"/>
  <c r="I15" i="1" l="1"/>
  <c r="J14" i="1"/>
  <c r="K14" i="1" s="1"/>
  <c r="J15" i="1" l="1"/>
  <c r="K15" i="1" s="1"/>
  <c r="I16" i="1"/>
  <c r="J16" i="1" l="1"/>
  <c r="K16" i="1" s="1"/>
  <c r="I17" i="1"/>
  <c r="I18" i="1" l="1"/>
  <c r="J17" i="1"/>
  <c r="K17" i="1" s="1"/>
  <c r="I19" i="1" l="1"/>
  <c r="J18" i="1"/>
  <c r="K18" i="1" s="1"/>
  <c r="J19" i="1" l="1"/>
  <c r="K19" i="1" s="1"/>
  <c r="I20" i="1"/>
  <c r="I21" i="1" l="1"/>
  <c r="J20" i="1"/>
  <c r="K20" i="1" s="1"/>
  <c r="I22" i="1" l="1"/>
  <c r="J21" i="1"/>
  <c r="K21" i="1" s="1"/>
  <c r="I23" i="1" l="1"/>
  <c r="J22" i="1"/>
  <c r="K22" i="1" s="1"/>
  <c r="J23" i="1" l="1"/>
  <c r="K23" i="1" s="1"/>
  <c r="I24" i="1"/>
  <c r="J24" i="1" l="1"/>
  <c r="K24" i="1" s="1"/>
  <c r="I25" i="1"/>
  <c r="I26" i="1" l="1"/>
  <c r="J25" i="1"/>
  <c r="K25" i="1" s="1"/>
  <c r="I27" i="1" l="1"/>
  <c r="J26" i="1"/>
  <c r="K26" i="1" s="1"/>
  <c r="J27" i="1" l="1"/>
  <c r="K27" i="1" s="1"/>
  <c r="I28" i="1"/>
  <c r="I29" i="1" l="1"/>
  <c r="J28" i="1"/>
  <c r="K28" i="1" s="1"/>
  <c r="I30" i="1" l="1"/>
  <c r="J29" i="1"/>
  <c r="K29" i="1" s="1"/>
  <c r="I31" i="1" l="1"/>
  <c r="J30" i="1"/>
  <c r="K30" i="1" s="1"/>
  <c r="J31" i="1" l="1"/>
  <c r="K31" i="1" s="1"/>
  <c r="I32" i="1"/>
  <c r="J32" i="1" l="1"/>
  <c r="K32" i="1" s="1"/>
  <c r="I33" i="1"/>
  <c r="J33" i="1" l="1"/>
  <c r="K33" i="1" s="1"/>
  <c r="I34" i="1"/>
  <c r="I35" i="1" l="1"/>
  <c r="J34" i="1"/>
  <c r="K34" i="1" s="1"/>
  <c r="J35" i="1" l="1"/>
  <c r="K35" i="1" s="1"/>
  <c r="I36" i="1"/>
  <c r="I37" i="1" l="1"/>
  <c r="J36" i="1"/>
  <c r="K36" i="1" s="1"/>
  <c r="I38" i="1" l="1"/>
  <c r="J37" i="1"/>
  <c r="K37" i="1" s="1"/>
  <c r="I39" i="1" l="1"/>
  <c r="J38" i="1"/>
  <c r="K38" i="1" s="1"/>
  <c r="J39" i="1" l="1"/>
  <c r="K39" i="1" s="1"/>
  <c r="I40" i="1"/>
  <c r="J40" i="1" l="1"/>
  <c r="K40" i="1" s="1"/>
  <c r="I41" i="1"/>
  <c r="J41" i="1" l="1"/>
  <c r="K41" i="1" s="1"/>
  <c r="I42" i="1"/>
  <c r="I43" i="1" l="1"/>
  <c r="J42" i="1"/>
  <c r="K42" i="1" s="1"/>
  <c r="J43" i="1" l="1"/>
  <c r="K43" i="1" s="1"/>
  <c r="I44" i="1"/>
  <c r="I45" i="1" l="1"/>
  <c r="J44" i="1"/>
  <c r="K44" i="1" s="1"/>
  <c r="I46" i="1" l="1"/>
  <c r="J45" i="1"/>
  <c r="K45" i="1" s="1"/>
  <c r="I47" i="1" l="1"/>
  <c r="J46" i="1"/>
  <c r="K46" i="1" s="1"/>
  <c r="J47" i="1" l="1"/>
  <c r="K47" i="1" s="1"/>
  <c r="I48" i="1"/>
  <c r="J48" i="1" l="1"/>
  <c r="K48" i="1" s="1"/>
  <c r="I49" i="1"/>
  <c r="J49" i="1" l="1"/>
  <c r="K49" i="1" s="1"/>
  <c r="I50" i="1"/>
  <c r="I51" i="1" l="1"/>
  <c r="J50" i="1"/>
  <c r="K50" i="1" s="1"/>
  <c r="J51" i="1" l="1"/>
  <c r="K51" i="1" s="1"/>
  <c r="I52" i="1"/>
  <c r="I53" i="1" l="1"/>
  <c r="J52" i="1"/>
  <c r="K52" i="1" s="1"/>
  <c r="J53" i="1" l="1"/>
  <c r="K53" i="1" s="1"/>
  <c r="I54" i="1"/>
  <c r="I55" i="1" l="1"/>
  <c r="J54" i="1"/>
  <c r="K54" i="1" s="1"/>
  <c r="J55" i="1" l="1"/>
  <c r="K55" i="1" s="1"/>
  <c r="I56" i="1"/>
  <c r="J56" i="1" l="1"/>
  <c r="K56" i="1" s="1"/>
  <c r="I57" i="1"/>
  <c r="J57" i="1" l="1"/>
  <c r="K57" i="1" s="1"/>
  <c r="I58" i="1"/>
  <c r="I59" i="1" l="1"/>
  <c r="J58" i="1"/>
  <c r="K58" i="1" s="1"/>
  <c r="J59" i="1" l="1"/>
  <c r="K59" i="1" s="1"/>
  <c r="I60" i="1"/>
  <c r="I61" i="1" l="1"/>
  <c r="J60" i="1"/>
  <c r="K60" i="1" s="1"/>
  <c r="I62" i="1" l="1"/>
  <c r="J61" i="1"/>
  <c r="K61" i="1" s="1"/>
  <c r="I63" i="1" l="1"/>
  <c r="J62" i="1"/>
  <c r="K62" i="1" s="1"/>
  <c r="J63" i="1" l="1"/>
  <c r="K63" i="1" s="1"/>
  <c r="I64" i="1"/>
  <c r="J64" i="1" l="1"/>
  <c r="K64" i="1" s="1"/>
  <c r="I65" i="1"/>
  <c r="J65" i="1" l="1"/>
  <c r="K65" i="1" s="1"/>
  <c r="I66" i="1"/>
  <c r="I67" i="1" l="1"/>
  <c r="J66" i="1"/>
  <c r="K66" i="1" s="1"/>
  <c r="J67" i="1" l="1"/>
  <c r="K67" i="1" s="1"/>
  <c r="I68" i="1"/>
  <c r="I69" i="1" l="1"/>
  <c r="J68" i="1"/>
  <c r="K68" i="1" s="1"/>
  <c r="I70" i="1" l="1"/>
  <c r="J69" i="1"/>
  <c r="K69" i="1" s="1"/>
  <c r="J70" i="1" l="1"/>
  <c r="K70" i="1" s="1"/>
  <c r="I71" i="1"/>
  <c r="J71" i="1" l="1"/>
  <c r="K71" i="1" s="1"/>
  <c r="I72" i="1"/>
  <c r="I73" i="1" l="1"/>
  <c r="J72" i="1"/>
  <c r="K72" i="1" s="1"/>
  <c r="J73" i="1" l="1"/>
  <c r="K73" i="1" s="1"/>
  <c r="I74" i="1"/>
  <c r="I75" i="1" l="1"/>
  <c r="J74" i="1"/>
  <c r="K74" i="1" s="1"/>
  <c r="J75" i="1" l="1"/>
  <c r="K75" i="1" s="1"/>
  <c r="I76" i="1"/>
  <c r="I77" i="1" l="1"/>
  <c r="J76" i="1"/>
  <c r="K76" i="1" s="1"/>
  <c r="I78" i="1" l="1"/>
  <c r="J77" i="1"/>
  <c r="K77" i="1" s="1"/>
  <c r="J78" i="1" l="1"/>
  <c r="K78" i="1" s="1"/>
  <c r="I79" i="1"/>
  <c r="J79" i="1" l="1"/>
  <c r="K79" i="1" s="1"/>
  <c r="I80" i="1"/>
  <c r="J80" i="1" l="1"/>
  <c r="K80" i="1" s="1"/>
  <c r="I81" i="1"/>
  <c r="J81" i="1" l="1"/>
  <c r="K81" i="1" s="1"/>
  <c r="I82" i="1"/>
  <c r="J82" i="1" l="1"/>
  <c r="K82" i="1" s="1"/>
  <c r="I83" i="1"/>
  <c r="I84" i="1" l="1"/>
  <c r="J83" i="1"/>
  <c r="K83" i="1" s="1"/>
  <c r="I85" i="1" l="1"/>
  <c r="J84" i="1"/>
  <c r="K84" i="1" s="1"/>
  <c r="I86" i="1" l="1"/>
  <c r="J85" i="1"/>
  <c r="K85" i="1" s="1"/>
  <c r="J86" i="1" l="1"/>
  <c r="K86" i="1" s="1"/>
  <c r="I87" i="1"/>
  <c r="I88" i="1" l="1"/>
  <c r="J87" i="1"/>
  <c r="K87" i="1" s="1"/>
  <c r="J88" i="1" l="1"/>
  <c r="K88" i="1" s="1"/>
  <c r="I89" i="1"/>
  <c r="J89" i="1" l="1"/>
  <c r="K89" i="1" s="1"/>
  <c r="I90" i="1"/>
  <c r="J90" i="1" l="1"/>
  <c r="K90" i="1" s="1"/>
  <c r="I91" i="1"/>
  <c r="I92" i="1" l="1"/>
  <c r="J91" i="1"/>
  <c r="K91" i="1" s="1"/>
  <c r="I93" i="1" l="1"/>
  <c r="J92" i="1"/>
  <c r="K92" i="1" s="1"/>
  <c r="J93" i="1" l="1"/>
  <c r="K93" i="1" s="1"/>
  <c r="I94" i="1"/>
  <c r="I95" i="1" l="1"/>
  <c r="J94" i="1"/>
  <c r="K94" i="1" s="1"/>
  <c r="I96" i="1" l="1"/>
  <c r="J95" i="1"/>
  <c r="K95" i="1" s="1"/>
  <c r="J96" i="1" l="1"/>
  <c r="K96" i="1" s="1"/>
  <c r="I97" i="1"/>
  <c r="J97" i="1" l="1"/>
  <c r="K97" i="1" s="1"/>
  <c r="I98" i="1"/>
  <c r="J98" i="1" l="1"/>
  <c r="K98" i="1" s="1"/>
  <c r="I99" i="1"/>
  <c r="I100" i="1" l="1"/>
  <c r="J99" i="1"/>
  <c r="K99" i="1" s="1"/>
  <c r="J100" i="1" l="1"/>
  <c r="K100" i="1" s="1"/>
  <c r="I101" i="1"/>
  <c r="J101" i="1" l="1"/>
  <c r="K101" i="1" s="1"/>
  <c r="I102" i="1"/>
  <c r="J102" i="1" s="1"/>
  <c r="K102" i="1" s="1"/>
</calcChain>
</file>

<file path=xl/sharedStrings.xml><?xml version="1.0" encoding="utf-8"?>
<sst xmlns="http://schemas.openxmlformats.org/spreadsheetml/2006/main" count="28" uniqueCount="24">
  <si>
    <t>a</t>
  </si>
  <si>
    <t>b</t>
  </si>
  <si>
    <t>c</t>
  </si>
  <si>
    <t>d</t>
  </si>
  <si>
    <t>ppdf(1)</t>
  </si>
  <si>
    <t>ppdf(2)</t>
  </si>
  <si>
    <t>ppdf(3)</t>
  </si>
  <si>
    <t>ppdf(4)</t>
  </si>
  <si>
    <t>temperature</t>
  </si>
  <si>
    <t>frac</t>
  </si>
  <si>
    <t>gpdf</t>
  </si>
  <si>
    <t>optimum temperature for production (deg C)</t>
  </si>
  <si>
    <t>maximum temperature for production (deg C)</t>
  </si>
  <si>
    <t>Poisson Density Function</t>
  </si>
  <si>
    <t>left shape curve parameter</t>
  </si>
  <si>
    <t>right shape curve parameter</t>
  </si>
  <si>
    <t>G1 (cool)</t>
  </si>
  <si>
    <t>G1(cool)</t>
  </si>
  <si>
    <t>G4(25%warm)</t>
  </si>
  <si>
    <t>G3(50%warm))</t>
  </si>
  <si>
    <t>G5(75%warm)</t>
  </si>
  <si>
    <t>G3 (50%warm)</t>
  </si>
  <si>
    <t>G4 (25%warm)</t>
  </si>
  <si>
    <t>G5 (75%warm)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</si>
</sst>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286911198884141"/>
          <c:y val="3.43750000000000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72118330831992"/>
          <c:y val="0.19062499999999999"/>
          <c:w val="0.82170698148880639"/>
          <c:h val="0.593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gpdf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Sheet1!$I$2:$I$150</c:f>
              <c:numCache>
                <c:formatCode>General</c:formatCode>
                <c:ptCount val="149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38</c:v>
                </c:pt>
                <c:pt idx="97">
                  <c:v>38.5</c:v>
                </c:pt>
                <c:pt idx="98">
                  <c:v>39</c:v>
                </c:pt>
                <c:pt idx="99">
                  <c:v>39.5</c:v>
                </c:pt>
                <c:pt idx="100">
                  <c:v>40</c:v>
                </c:pt>
                <c:pt idx="101">
                  <c:v>40.5</c:v>
                </c:pt>
                <c:pt idx="102">
                  <c:v>41</c:v>
                </c:pt>
                <c:pt idx="103">
                  <c:v>41.5</c:v>
                </c:pt>
                <c:pt idx="104">
                  <c:v>42</c:v>
                </c:pt>
                <c:pt idx="105">
                  <c:v>42.5</c:v>
                </c:pt>
                <c:pt idx="106">
                  <c:v>43</c:v>
                </c:pt>
                <c:pt idx="107">
                  <c:v>43.5</c:v>
                </c:pt>
                <c:pt idx="108">
                  <c:v>44</c:v>
                </c:pt>
                <c:pt idx="109">
                  <c:v>44.5</c:v>
                </c:pt>
                <c:pt idx="110">
                  <c:v>45</c:v>
                </c:pt>
                <c:pt idx="111">
                  <c:v>45.5</c:v>
                </c:pt>
                <c:pt idx="112">
                  <c:v>46</c:v>
                </c:pt>
                <c:pt idx="113">
                  <c:v>46.5</c:v>
                </c:pt>
                <c:pt idx="114">
                  <c:v>47</c:v>
                </c:pt>
                <c:pt idx="115">
                  <c:v>47.5</c:v>
                </c:pt>
                <c:pt idx="116">
                  <c:v>48</c:v>
                </c:pt>
                <c:pt idx="117">
                  <c:v>48.5</c:v>
                </c:pt>
                <c:pt idx="118">
                  <c:v>49</c:v>
                </c:pt>
                <c:pt idx="119">
                  <c:v>49.5</c:v>
                </c:pt>
                <c:pt idx="120">
                  <c:v>50</c:v>
                </c:pt>
              </c:numCache>
            </c:numRef>
          </c:xVal>
          <c:yVal>
            <c:numRef>
              <c:f>Sheet1!$K$2:$K$150</c:f>
              <c:numCache>
                <c:formatCode>General</c:formatCode>
                <c:ptCount val="149"/>
                <c:pt idx="0">
                  <c:v>1.844047544656462E-4</c:v>
                </c:pt>
                <c:pt idx="1">
                  <c:v>2.3054476614001832E-4</c:v>
                </c:pt>
                <c:pt idx="2">
                  <c:v>2.8729109477271069E-4</c:v>
                </c:pt>
                <c:pt idx="3">
                  <c:v>3.568440573273359E-4</c:v>
                </c:pt>
                <c:pt idx="4">
                  <c:v>4.4180421419811287E-4</c:v>
                </c:pt>
                <c:pt idx="5">
                  <c:v>5.4523283786209772E-4</c:v>
                </c:pt>
                <c:pt idx="6">
                  <c:v>6.7071900521633633E-4</c:v>
                </c:pt>
                <c:pt idx="7">
                  <c:v>8.2245355334779142E-4</c:v>
                </c:pt>
                <c:pt idx="8">
                  <c:v>1.0053100450787137E-3</c:v>
                </c:pt>
                <c:pt idx="9">
                  <c:v>1.2249327740950528E-3</c:v>
                </c:pt>
                <c:pt idx="10">
                  <c:v>1.4878316982100198E-3</c:v>
                </c:pt>
                <c:pt idx="11">
                  <c:v>1.8014840221698626E-3</c:v>
                </c:pt>
                <c:pt idx="12">
                  <c:v>2.1744419577464846E-3</c:v>
                </c:pt>
                <c:pt idx="13">
                  <c:v>2.6164459687200077E-3</c:v>
                </c:pt>
                <c:pt idx="14">
                  <c:v>3.1385425625575095E-3</c:v>
                </c:pt>
                <c:pt idx="15">
                  <c:v>3.7532054208726543E-3</c:v>
                </c:pt>
                <c:pt idx="16">
                  <c:v>4.4744583698414801E-3</c:v>
                </c:pt>
                <c:pt idx="17">
                  <c:v>5.3179983834914357E-3</c:v>
                </c:pt>
                <c:pt idx="18">
                  <c:v>6.3013164921691817E-3</c:v>
                </c:pt>
                <c:pt idx="19">
                  <c:v>7.4438141417279289E-3</c:v>
                </c:pt>
                <c:pt idx="20">
                  <c:v>8.7669122234455207E-3</c:v>
                </c:pt>
                <c:pt idx="21">
                  <c:v>1.0294149678938904E-2</c:v>
                </c:pt>
                <c:pt idx="22">
                  <c:v>1.2051268287988604E-2</c:v>
                </c:pt>
                <c:pt idx="23">
                  <c:v>1.4066279980764854E-2</c:v>
                </c:pt>
                <c:pt idx="24">
                  <c:v>1.6369512790726976E-2</c:v>
                </c:pt>
                <c:pt idx="25">
                  <c:v>1.8993631392214279E-2</c:v>
                </c:pt>
                <c:pt idx="26">
                  <c:v>2.1973628059421272E-2</c:v>
                </c:pt>
                <c:pt idx="27">
                  <c:v>2.5346779852874431E-2</c:v>
                </c:pt>
                <c:pt idx="28">
                  <c:v>2.9152567896999118E-2</c:v>
                </c:pt>
                <c:pt idx="29">
                  <c:v>3.3432554768244027E-2</c:v>
                </c:pt>
                <c:pt idx="30">
                  <c:v>3.8230216276515974E-2</c:v>
                </c:pt>
                <c:pt idx="31">
                  <c:v>4.3590724300545738E-2</c:v>
                </c:pt>
                <c:pt idx="32">
                  <c:v>4.9560677835207928E-2</c:v>
                </c:pt>
                <c:pt idx="33">
                  <c:v>5.6187780028028107E-2</c:v>
                </c:pt>
                <c:pt idx="34">
                  <c:v>6.3520459722411354E-2</c:v>
                </c:pt>
                <c:pt idx="35">
                  <c:v>7.1607436882428849E-2</c:v>
                </c:pt>
                <c:pt idx="36">
                  <c:v>8.0497232240687597E-2</c:v>
                </c:pt>
                <c:pt idx="37">
                  <c:v>9.0237622575509963E-2</c:v>
                </c:pt>
                <c:pt idx="38">
                  <c:v>0.10087504417127251</c:v>
                </c:pt>
                <c:pt idx="39">
                  <c:v>0.11245394822751154</c:v>
                </c:pt>
                <c:pt idx="40">
                  <c:v>0.12501611323602851</c:v>
                </c:pt>
                <c:pt idx="41">
                  <c:v>0.1385999206153235</c:v>
                </c:pt>
                <c:pt idx="42">
                  <c:v>0.15323960115014482</c:v>
                </c:pt>
                <c:pt idx="43">
                  <c:v>0.16896446100054449</c:v>
                </c:pt>
                <c:pt idx="44">
                  <c:v>0.18579809718795134</c:v>
                </c:pt>
                <c:pt idx="45">
                  <c:v>0.203757613503117</c:v>
                </c:pt>
                <c:pt idx="46">
                  <c:v>0.22285284868032657</c:v>
                </c:pt>
                <c:pt idx="47">
                  <c:v>0.24308562941307699</c:v>
                </c:pt>
                <c:pt idx="48">
                  <c:v>0.26444906131969759</c:v>
                </c:pt>
                <c:pt idx="49">
                  <c:v>0.28692687127733796</c:v>
                </c:pt>
                <c:pt idx="50">
                  <c:v>0.31049281460752187</c:v>
                </c:pt>
                <c:pt idx="51">
                  <c:v>0.33511016039898156</c:v>
                </c:pt>
                <c:pt idx="52">
                  <c:v>0.36073126778216935</c:v>
                </c:pt>
                <c:pt idx="53">
                  <c:v>0.38729726521928803</c:v>
                </c:pt>
                <c:pt idx="54">
                  <c:v>0.41473784384496903</c:v>
                </c:pt>
                <c:pt idx="55">
                  <c:v>0.44297117459396496</c:v>
                </c:pt>
                <c:pt idx="56">
                  <c:v>0.47190395729830042</c:v>
                </c:pt>
                <c:pt idx="57">
                  <c:v>0.50143160814916821</c:v>
                </c:pt>
                <c:pt idx="58">
                  <c:v>0.53143858992679183</c:v>
                </c:pt>
                <c:pt idx="59">
                  <c:v>0.56179888723896099</c:v>
                </c:pt>
                <c:pt idx="60">
                  <c:v>0.59237662671567304</c:v>
                </c:pt>
                <c:pt idx="61">
                  <c:v>0.62302683972750483</c:v>
                </c:pt>
                <c:pt idx="62">
                  <c:v>0.65359636277652022</c:v>
                </c:pt>
                <c:pt idx="63">
                  <c:v>0.68392486830055199</c:v>
                </c:pt>
                <c:pt idx="64">
                  <c:v>0.71384601628536282</c:v>
                </c:pt>
                <c:pt idx="65">
                  <c:v>0.74318871484506266</c:v>
                </c:pt>
                <c:pt idx="66">
                  <c:v>0.77177847585809045</c:v>
                </c:pt>
                <c:pt idx="67">
                  <c:v>0.7994388498801509</c:v>
                </c:pt>
                <c:pt idx="68">
                  <c:v>0.8259929229386006</c:v>
                </c:pt>
                <c:pt idx="69">
                  <c:v>0.85126485648166184</c:v>
                </c:pt>
                <c:pt idx="70">
                  <c:v>0.87508145074098098</c:v>
                </c:pt>
                <c:pt idx="71">
                  <c:v>0.89727371109104781</c:v>
                </c:pt>
                <c:pt idx="72">
                  <c:v>0.91767839666973405</c:v>
                </c:pt>
                <c:pt idx="73">
                  <c:v>0.93613953056866661</c:v>
                </c:pt>
                <c:pt idx="74">
                  <c:v>0.95250985131008692</c:v>
                </c:pt>
                <c:pt idx="75">
                  <c:v>0.9666521860898466</c:v>
                </c:pt>
                <c:pt idx="76">
                  <c:v>0.97844072736800325</c:v>
                </c:pt>
                <c:pt idx="77">
                  <c:v>0.9877621958053866</c:v>
                </c:pt>
                <c:pt idx="78">
                  <c:v>0.9945168742460635</c:v>
                </c:pt>
                <c:pt idx="79">
                  <c:v>0.99861949939539851</c:v>
                </c:pt>
                <c:pt idx="80">
                  <c:v>1</c:v>
                </c:pt>
                <c:pt idx="81">
                  <c:v>0.99860407265393325</c:v>
                </c:pt>
                <c:pt idx="82">
                  <c:v>0.99439358878704065</c:v>
                </c:pt>
                <c:pt idx="83">
                  <c:v>0.98734682888632253</c:v>
                </c:pt>
                <c:pt idx="84">
                  <c:v>0.97745854250989017</c:v>
                </c:pt>
                <c:pt idx="85">
                  <c:v>0.96473983512552708</c:v>
                </c:pt>
                <c:pt idx="86">
                  <c:v>0.94921788519455286</c:v>
                </c:pt>
                <c:pt idx="87">
                  <c:v>0.93093549718140867</c:v>
                </c:pt>
                <c:pt idx="88">
                  <c:v>0.90995049825848096</c:v>
                </c:pt>
                <c:pt idx="89">
                  <c:v>0.88633498835658586</c:v>
                </c:pt>
                <c:pt idx="90">
                  <c:v>0.86017445485118504</c:v>
                </c:pt>
                <c:pt idx="91">
                  <c:v>0.83156676454437639</c:v>
                </c:pt>
                <c:pt idx="92">
                  <c:v>0.80062104667913114</c:v>
                </c:pt>
                <c:pt idx="93">
                  <c:v>0.76745648148535661</c:v>
                </c:pt>
                <c:pt idx="94">
                  <c:v>0.73220100919051201</c:v>
                </c:pt>
                <c:pt idx="95">
                  <c:v>0.69498997451573796</c:v>
                </c:pt>
                <c:pt idx="96">
                  <c:v>0.65596472140612971</c:v>
                </c:pt>
                <c:pt idx="97">
                  <c:v>0.61527115209096406</c:v>
                </c:pt>
                <c:pt idx="98">
                  <c:v>0.57305826350654898</c:v>
                </c:pt>
                <c:pt idx="99">
                  <c:v>0.52947667259213749</c:v>
                </c:pt>
                <c:pt idx="100">
                  <c:v>0.48467713990532324</c:v>
                </c:pt>
                <c:pt idx="101">
                  <c:v>0.43880909825467374</c:v>
                </c:pt>
                <c:pt idx="102">
                  <c:v>0.39201918936331132</c:v>
                </c:pt>
                <c:pt idx="103">
                  <c:v>0.34444980650653134</c:v>
                </c:pt>
                <c:pt idx="104">
                  <c:v>0.2962376337671751</c:v>
                </c:pt>
                <c:pt idx="105">
                  <c:v>0.24751216136697107</c:v>
                </c:pt>
                <c:pt idx="106">
                  <c:v>0.19839413795111227</c:v>
                </c:pt>
                <c:pt idx="107">
                  <c:v>0.14899388650322853</c:v>
                </c:pt>
                <c:pt idx="108">
                  <c:v>9.9409338469154104E-2</c:v>
                </c:pt>
                <c:pt idx="109">
                  <c:v>4.9723454993533811E-2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0-4326-BB0E-9D0FE41DE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4072"/>
        <c:axId val="1"/>
      </c:scatterChart>
      <c:valAx>
        <c:axId val="21262407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0.41860544339995798"/>
              <c:y val="0.881249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gpdf</a:t>
                </a:r>
              </a:p>
            </c:rich>
          </c:tx>
          <c:layout>
            <c:manualLayout>
              <c:xMode val="edge"/>
              <c:yMode val="edge"/>
              <c:x val="3.100781062221911E-2"/>
              <c:y val="0.4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24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Temperature on Potential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G1 (cool)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Sheet1!$I$2:$I$150</c:f>
              <c:numCache>
                <c:formatCode>General</c:formatCode>
                <c:ptCount val="149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38</c:v>
                </c:pt>
                <c:pt idx="97">
                  <c:v>38.5</c:v>
                </c:pt>
                <c:pt idx="98">
                  <c:v>39</c:v>
                </c:pt>
                <c:pt idx="99">
                  <c:v>39.5</c:v>
                </c:pt>
                <c:pt idx="100">
                  <c:v>40</c:v>
                </c:pt>
                <c:pt idx="101">
                  <c:v>40.5</c:v>
                </c:pt>
                <c:pt idx="102">
                  <c:v>41</c:v>
                </c:pt>
                <c:pt idx="103">
                  <c:v>41.5</c:v>
                </c:pt>
                <c:pt idx="104">
                  <c:v>42</c:v>
                </c:pt>
                <c:pt idx="105">
                  <c:v>42.5</c:v>
                </c:pt>
                <c:pt idx="106">
                  <c:v>43</c:v>
                </c:pt>
                <c:pt idx="107">
                  <c:v>43.5</c:v>
                </c:pt>
                <c:pt idx="108">
                  <c:v>44</c:v>
                </c:pt>
                <c:pt idx="109">
                  <c:v>44.5</c:v>
                </c:pt>
                <c:pt idx="110">
                  <c:v>45</c:v>
                </c:pt>
                <c:pt idx="111">
                  <c:v>45.5</c:v>
                </c:pt>
                <c:pt idx="112">
                  <c:v>46</c:v>
                </c:pt>
                <c:pt idx="113">
                  <c:v>46.5</c:v>
                </c:pt>
                <c:pt idx="114">
                  <c:v>47</c:v>
                </c:pt>
                <c:pt idx="115">
                  <c:v>47.5</c:v>
                </c:pt>
                <c:pt idx="116">
                  <c:v>48</c:v>
                </c:pt>
                <c:pt idx="117">
                  <c:v>48.5</c:v>
                </c:pt>
                <c:pt idx="118">
                  <c:v>49</c:v>
                </c:pt>
                <c:pt idx="119">
                  <c:v>49.5</c:v>
                </c:pt>
                <c:pt idx="120">
                  <c:v>50</c:v>
                </c:pt>
              </c:numCache>
            </c:numRef>
          </c:xVal>
          <c:yVal>
            <c:numRef>
              <c:f>Sheet1!$N$2:$N$150</c:f>
              <c:numCache>
                <c:formatCode>General</c:formatCode>
                <c:ptCount val="149"/>
                <c:pt idx="0">
                  <c:v>7.0683978186055707E-2</c:v>
                </c:pt>
                <c:pt idx="1">
                  <c:v>7.9954104910969603E-2</c:v>
                </c:pt>
                <c:pt idx="2">
                  <c:v>9.0104325534441393E-2</c:v>
                </c:pt>
                <c:pt idx="3">
                  <c:v>0.10117220743657411</c:v>
                </c:pt>
                <c:pt idx="4">
                  <c:v>0.11319127719964596</c:v>
                </c:pt>
                <c:pt idx="5">
                  <c:v>0.12619033655248466</c:v>
                </c:pt>
                <c:pt idx="6">
                  <c:v>0.14019280018064889</c:v>
                </c:pt>
                <c:pt idx="7">
                  <c:v>0.15521606796257692</c:v>
                </c:pt>
                <c:pt idx="8">
                  <c:v>0.17127094400651655</c:v>
                </c:pt>
                <c:pt idx="9">
                  <c:v>0.18836111437659797</c:v>
                </c:pt>
                <c:pt idx="10">
                  <c:v>0.20648269461602103</c:v>
                </c:pt>
                <c:pt idx="11">
                  <c:v>0.22562385711719618</c:v>
                </c:pt>
                <c:pt idx="12">
                  <c:v>0.2457645470776014</c:v>
                </c:pt>
                <c:pt idx="13">
                  <c:v>0.26687629424848119</c:v>
                </c:pt>
                <c:pt idx="14">
                  <c:v>0.2889221259702936</c:v>
                </c:pt>
                <c:pt idx="15">
                  <c:v>0.31185658513806175</c:v>
                </c:pt>
                <c:pt idx="16">
                  <c:v>0.33562585479927609</c:v>
                </c:pt>
                <c:pt idx="17">
                  <c:v>0.36016798910643227</c:v>
                </c:pt>
                <c:pt idx="18">
                  <c:v>0.38541324837579127</c:v>
                </c:pt>
                <c:pt idx="19">
                  <c:v>0.41128453409242671</c:v>
                </c:pt>
                <c:pt idx="20">
                  <c:v>0.43769791789511747</c:v>
                </c:pt>
                <c:pt idx="21">
                  <c:v>0.46456325691532324</c:v>
                </c:pt>
                <c:pt idx="22">
                  <c:v>0.49178488636896533</c:v>
                </c:pt>
                <c:pt idx="23">
                  <c:v>0.51926237903875661</c:v>
                </c:pt>
                <c:pt idx="24">
                  <c:v>0.54689136026205143</c:v>
                </c:pt>
                <c:pt idx="25">
                  <c:v>0.57456436627110385</c:v>
                </c:pt>
                <c:pt idx="26">
                  <c:v>0.60217173322834616</c:v>
                </c:pt>
                <c:pt idx="27">
                  <c:v>0.62960250406051665</c:v>
                </c:pt>
                <c:pt idx="28">
                  <c:v>0.65674534021706377</c:v>
                </c:pt>
                <c:pt idx="29">
                  <c:v>0.68348942574852345</c:v>
                </c:pt>
                <c:pt idx="30">
                  <c:v>0.70972535160219796</c:v>
                </c:pt>
                <c:pt idx="31">
                  <c:v>0.73534596874324332</c:v>
                </c:pt>
                <c:pt idx="32">
                  <c:v>0.76024719960298648</c:v>
                </c:pt>
                <c:pt idx="33">
                  <c:v>0.78432879840387726</c:v>
                </c:pt>
                <c:pt idx="34">
                  <c:v>0.80749505208084138</c:v>
                </c:pt>
                <c:pt idx="35">
                  <c:v>0.82965541477989768</c:v>
                </c:pt>
                <c:pt idx="36">
                  <c:v>0.85072507023471311</c:v>
                </c:pt>
                <c:pt idx="37">
                  <c:v>0.87062541766901913</c:v>
                </c:pt>
                <c:pt idx="38">
                  <c:v>0.88928447821786949</c:v>
                </c:pt>
                <c:pt idx="39">
                  <c:v>0.90663722017615622</c:v>
                </c:pt>
                <c:pt idx="40">
                  <c:v>0.92262580264390948</c:v>
                </c:pt>
                <c:pt idx="41">
                  <c:v>0.93719973832318015</c:v>
                </c:pt>
                <c:pt idx="42">
                  <c:v>0.95031597731255468</c:v>
                </c:pt>
                <c:pt idx="43">
                  <c:v>0.96193891472799253</c:v>
                </c:pt>
                <c:pt idx="44">
                  <c:v>0.97204032584165934</c:v>
                </c:pt>
                <c:pt idx="45">
                  <c:v>0.98059923316618147</c:v>
                </c:pt>
                <c:pt idx="46">
                  <c:v>0.9876017105160354</c:v>
                </c:pt>
                <c:pt idx="47">
                  <c:v>0.99304062954941197</c:v>
                </c:pt>
                <c:pt idx="48">
                  <c:v>0.99691535463443348</c:v>
                </c:pt>
                <c:pt idx="49">
                  <c:v>0.99923139209702572</c:v>
                </c:pt>
                <c:pt idx="50">
                  <c:v>1</c:v>
                </c:pt>
                <c:pt idx="51">
                  <c:v>0.9992377645815711</c:v>
                </c:pt>
                <c:pt idx="52">
                  <c:v>0.99696614935530736</c:v>
                </c:pt>
                <c:pt idx="53">
                  <c:v>0.99321102265185146</c:v>
                </c:pt>
                <c:pt idx="54">
                  <c:v>0.98800216907539051</c:v>
                </c:pt>
                <c:pt idx="55">
                  <c:v>0.98137278996443011</c:v>
                </c:pt>
                <c:pt idx="56">
                  <c:v>0.97335899749597754</c:v>
                </c:pt>
                <c:pt idx="57">
                  <c:v>0.96399930656287169</c:v>
                </c:pt>
                <c:pt idx="58">
                  <c:v>0.95333412799230111</c:v>
                </c:pt>
                <c:pt idx="59">
                  <c:v>0.94140526606422825</c:v>
                </c:pt>
                <c:pt idx="60">
                  <c:v>0.92825542263363303</c:v>
                </c:pt>
                <c:pt idx="61">
                  <c:v>0.9139277094590782</c:v>
                </c:pt>
                <c:pt idx="62">
                  <c:v>0.89846516958690303</c:v>
                </c:pt>
                <c:pt idx="63">
                  <c:v>0.88191030782469726</c:v>
                </c:pt>
                <c:pt idx="64">
                  <c:v>0.86430462944200159</c:v>
                </c:pt>
                <c:pt idx="65">
                  <c:v>0.84568818523329536</c:v>
                </c:pt>
                <c:pt idx="66">
                  <c:v>0.82609911992825946</c:v>
                </c:pt>
                <c:pt idx="67">
                  <c:v>0.80557321957901917</c:v>
                </c:pt>
                <c:pt idx="68">
                  <c:v>0.78414345190980661</c:v>
                </c:pt>
                <c:pt idx="69">
                  <c:v>0.76183949156013575</c:v>
                </c:pt>
                <c:pt idx="70">
                  <c:v>0.73868721951158389</c:v>
                </c:pt>
                <c:pt idx="71">
                  <c:v>0.71470818250021717</c:v>
                </c:pt>
                <c:pt idx="72">
                  <c:v>0.68991899349175811</c:v>
                </c:pt>
                <c:pt idx="73">
                  <c:v>0.66433064774090844</c:v>
                </c:pt>
                <c:pt idx="74">
                  <c:v>0.63794771964698105</c:v>
                </c:pt>
                <c:pt idx="75">
                  <c:v>0.61076739208882502</c:v>
                </c:pt>
                <c:pt idx="76">
                  <c:v>0.58277824978418857</c:v>
                </c:pt>
                <c:pt idx="77">
                  <c:v>0.55395873747090763</c:v>
                </c:pt>
                <c:pt idx="78">
                  <c:v>0.52427513543402327</c:v>
                </c:pt>
                <c:pt idx="79">
                  <c:v>0.49367882672002561</c:v>
                </c:pt>
                <c:pt idx="80">
                  <c:v>0.46210249919235113</c:v>
                </c:pt>
                <c:pt idx="81">
                  <c:v>0.42945469625739258</c:v>
                </c:pt>
                <c:pt idx="82">
                  <c:v>0.39561170944943735</c:v>
                </c:pt>
                <c:pt idx="83">
                  <c:v>0.36040498877203841</c:v>
                </c:pt>
                <c:pt idx="84">
                  <c:v>0.32360054300184282</c:v>
                </c:pt>
                <c:pt idx="85">
                  <c:v>0.28486292310777106</c:v>
                </c:pt>
                <c:pt idx="86">
                  <c:v>0.24368647690218048</c:v>
                </c:pt>
                <c:pt idx="87">
                  <c:v>0.19924697908492803</c:v>
                </c:pt>
                <c:pt idx="88">
                  <c:v>0.15001527126154032</c:v>
                </c:pt>
                <c:pt idx="89">
                  <c:v>9.2345702163448493E-2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C-4D8F-A427-2A45F34DF05E}"/>
            </c:ext>
          </c:extLst>
        </c:ser>
        <c:ser>
          <c:idx val="2"/>
          <c:order val="1"/>
          <c:tx>
            <c:strRef>
              <c:f>Sheet1!$O$1</c:f>
              <c:strCache>
                <c:ptCount val="1"/>
                <c:pt idx="0">
                  <c:v>G3 (50%warm)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Sheet1!$I$2:$I$150</c:f>
              <c:numCache>
                <c:formatCode>General</c:formatCode>
                <c:ptCount val="149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38</c:v>
                </c:pt>
                <c:pt idx="97">
                  <c:v>38.5</c:v>
                </c:pt>
                <c:pt idx="98">
                  <c:v>39</c:v>
                </c:pt>
                <c:pt idx="99">
                  <c:v>39.5</c:v>
                </c:pt>
                <c:pt idx="100">
                  <c:v>40</c:v>
                </c:pt>
                <c:pt idx="101">
                  <c:v>40.5</c:v>
                </c:pt>
                <c:pt idx="102">
                  <c:v>41</c:v>
                </c:pt>
                <c:pt idx="103">
                  <c:v>41.5</c:v>
                </c:pt>
                <c:pt idx="104">
                  <c:v>42</c:v>
                </c:pt>
                <c:pt idx="105">
                  <c:v>42.5</c:v>
                </c:pt>
                <c:pt idx="106">
                  <c:v>43</c:v>
                </c:pt>
                <c:pt idx="107">
                  <c:v>43.5</c:v>
                </c:pt>
                <c:pt idx="108">
                  <c:v>44</c:v>
                </c:pt>
                <c:pt idx="109">
                  <c:v>44.5</c:v>
                </c:pt>
                <c:pt idx="110">
                  <c:v>45</c:v>
                </c:pt>
                <c:pt idx="111">
                  <c:v>45.5</c:v>
                </c:pt>
                <c:pt idx="112">
                  <c:v>46</c:v>
                </c:pt>
                <c:pt idx="113">
                  <c:v>46.5</c:v>
                </c:pt>
                <c:pt idx="114">
                  <c:v>47</c:v>
                </c:pt>
                <c:pt idx="115">
                  <c:v>47.5</c:v>
                </c:pt>
                <c:pt idx="116">
                  <c:v>48</c:v>
                </c:pt>
                <c:pt idx="117">
                  <c:v>48.5</c:v>
                </c:pt>
                <c:pt idx="118">
                  <c:v>49</c:v>
                </c:pt>
                <c:pt idx="119">
                  <c:v>49.5</c:v>
                </c:pt>
                <c:pt idx="120">
                  <c:v>50</c:v>
                </c:pt>
              </c:numCache>
            </c:numRef>
          </c:xVal>
          <c:yVal>
            <c:numRef>
              <c:f>Sheet1!$O$2:$O$150</c:f>
              <c:numCache>
                <c:formatCode>General</c:formatCode>
                <c:ptCount val="149"/>
                <c:pt idx="0">
                  <c:v>5.1669676788243047E-4</c:v>
                </c:pt>
                <c:pt idx="1">
                  <c:v>6.7540692773017093E-4</c:v>
                </c:pt>
                <c:pt idx="2">
                  <c:v>8.7766537662752671E-4</c:v>
                </c:pt>
                <c:pt idx="3">
                  <c:v>1.1338395141446893E-3</c:v>
                </c:pt>
                <c:pt idx="4">
                  <c:v>1.456326731687734E-3</c:v>
                </c:pt>
                <c:pt idx="5">
                  <c:v>1.8598421049088316E-3</c:v>
                </c:pt>
                <c:pt idx="6">
                  <c:v>2.3617217201116823E-3</c:v>
                </c:pt>
                <c:pt idx="7">
                  <c:v>2.9822366365684578E-3</c:v>
                </c:pt>
                <c:pt idx="8">
                  <c:v>3.7449110211981449E-3</c:v>
                </c:pt>
                <c:pt idx="9">
                  <c:v>4.6768364641221949E-3</c:v>
                </c:pt>
                <c:pt idx="10">
                  <c:v>5.8089729463912335E-3</c:v>
                </c:pt>
                <c:pt idx="11">
                  <c:v>7.1764254483089283E-3</c:v>
                </c:pt>
                <c:pt idx="12">
                  <c:v>8.818683830874743E-3</c:v>
                </c:pt>
                <c:pt idx="13">
                  <c:v>1.0779812473236557E-2</c:v>
                </c:pt>
                <c:pt idx="14">
                  <c:v>1.3108575288686173E-2</c:v>
                </c:pt>
                <c:pt idx="15">
                  <c:v>1.5858481253653477E-2</c:v>
                </c:pt>
                <c:pt idx="16">
                  <c:v>1.9087735547149903E-2</c:v>
                </c:pt>
                <c:pt idx="17">
                  <c:v>2.2859081882171891E-2</c:v>
                </c:pt>
                <c:pt idx="18">
                  <c:v>2.7239522672187596E-2</c:v>
                </c:pt>
                <c:pt idx="19">
                  <c:v>3.2299905353406322E-2</c:v>
                </c:pt>
                <c:pt idx="20">
                  <c:v>3.811436549325789E-2</c:v>
                </c:pt>
                <c:pt idx="21">
                  <c:v>4.4759620247932924E-2</c:v>
                </c:pt>
                <c:pt idx="22">
                  <c:v>5.2314109249420218E-2</c:v>
                </c:pt>
                <c:pt idx="23">
                  <c:v>6.085698403840574E-2</c:v>
                </c:pt>
                <c:pt idx="24">
                  <c:v>7.0466951617796592E-2</c:v>
                </c:pt>
                <c:pt idx="25">
                  <c:v>8.1220982459301871E-2</c:v>
                </c:pt>
                <c:pt idx="26">
                  <c:v>9.3192898205222655E-2</c:v>
                </c:pt>
                <c:pt idx="27">
                  <c:v>0.10645185920291785</c:v>
                </c:pt>
                <c:pt idx="28">
                  <c:v>0.12106077671073744</c:v>
                </c:pt>
                <c:pt idx="29">
                  <c:v>0.13707467893601949</c:v>
                </c:pt>
                <c:pt idx="30">
                  <c:v>0.15453906382450963</c:v>
                </c:pt>
                <c:pt idx="31">
                  <c:v>0.17348827454304225</c:v>
                </c:pt>
                <c:pt idx="32">
                  <c:v>0.19394393572881019</c:v>
                </c:pt>
                <c:pt idx="33">
                  <c:v>0.21591348969059612</c:v>
                </c:pt>
                <c:pt idx="34">
                  <c:v>0.23938887174453446</c:v>
                </c:pt>
                <c:pt idx="35">
                  <c:v>0.26434536269244574</c:v>
                </c:pt>
                <c:pt idx="36">
                  <c:v>0.29074065409004624</c:v>
                </c:pt>
                <c:pt idx="37">
                  <c:v>0.31851415843523168</c:v>
                </c:pt>
                <c:pt idx="38">
                  <c:v>0.34758659180733859</c:v>
                </c:pt>
                <c:pt idx="39">
                  <c:v>0.37785985092320595</c:v>
                </c:pt>
                <c:pt idx="40">
                  <c:v>0.40921720019964825</c:v>
                </c:pt>
                <c:pt idx="41">
                  <c:v>0.44152377741167737</c:v>
                </c:pt>
                <c:pt idx="42">
                  <c:v>0.47462741912377604</c:v>
                </c:pt>
                <c:pt idx="43">
                  <c:v>0.50835979947682119</c:v>
                </c:pt>
                <c:pt idx="44">
                  <c:v>0.54253786837273044</c:v>
                </c:pt>
                <c:pt idx="45">
                  <c:v>0.57696556784779429</c:v>
                </c:pt>
                <c:pt idx="46">
                  <c:v>0.61143579868847342</c:v>
                </c:pt>
                <c:pt idx="47">
                  <c:v>0.64573260332534488</c:v>
                </c:pt>
                <c:pt idx="48">
                  <c:v>0.6796335259202535</c:v>
                </c:pt>
                <c:pt idx="49">
                  <c:v>0.71291210648380754</c:v>
                </c:pt>
                <c:pt idx="50">
                  <c:v>0.74534046293265588</c:v>
                </c:pt>
                <c:pt idx="51">
                  <c:v>0.77669191328526122</c:v>
                </c:pt>
                <c:pt idx="52">
                  <c:v>0.80674358972598592</c:v>
                </c:pt>
                <c:pt idx="53">
                  <c:v>0.83527899702365815</c:v>
                </c:pt>
                <c:pt idx="54">
                  <c:v>0.86209046971669534</c:v>
                </c:pt>
                <c:pt idx="55">
                  <c:v>0.88698148548101274</c:v>
                </c:pt>
                <c:pt idx="56">
                  <c:v>0.90976879605742655</c:v>
                </c:pt>
                <c:pt idx="57">
                  <c:v>0.93028434188524067</c:v>
                </c:pt>
                <c:pt idx="58">
                  <c:v>0.94837692200296053</c:v>
                </c:pt>
                <c:pt idx="59">
                  <c:v>0.96391359665868737</c:v>
                </c:pt>
                <c:pt idx="60">
                  <c:v>0.97678080623986818</c:v>
                </c:pt>
                <c:pt idx="61">
                  <c:v>0.98688519640450778</c:v>
                </c:pt>
                <c:pt idx="62">
                  <c:v>0.9941541455009576</c:v>
                </c:pt>
                <c:pt idx="63">
                  <c:v>0.99853599634115464</c:v>
                </c:pt>
                <c:pt idx="64">
                  <c:v>1</c:v>
                </c:pt>
                <c:pt idx="65">
                  <c:v>0.99853598442936853</c:v>
                </c:pt>
                <c:pt idx="66">
                  <c:v>0.99415376519994847</c:v>
                </c:pt>
                <c:pt idx="67">
                  <c:v>0.98688231954293182</c:v>
                </c:pt>
                <c:pt idx="68">
                  <c:v>0.97676874800645441</c:v>
                </c:pt>
                <c:pt idx="69">
                  <c:v>0.96387705044269545</c:v>
                </c:pt>
                <c:pt idx="70">
                  <c:v>0.94828674469759555</c:v>
                </c:pt>
                <c:pt idx="71">
                  <c:v>0.9300913573039965</c:v>
                </c:pt>
                <c:pt idx="72">
                  <c:v>0.90939681571672037</c:v>
                </c:pt>
                <c:pt idx="73">
                  <c:v>0.88631977122622907</c:v>
                </c:pt>
                <c:pt idx="74">
                  <c:v>0.86098588070993454</c:v>
                </c:pt>
                <c:pt idx="75">
                  <c:v>0.83352807390004646</c:v>
                </c:pt>
                <c:pt idx="76">
                  <c:v>0.80408483094316707</c:v>
                </c:pt>
                <c:pt idx="77">
                  <c:v>0.77279849278187407</c:v>
                </c:pt>
                <c:pt idx="78">
                  <c:v>0.73981362438475684</c:v>
                </c:pt>
                <c:pt idx="79">
                  <c:v>0.70527544816917309</c:v>
                </c:pt>
                <c:pt idx="80">
                  <c:v>0.66932836217654701</c:v>
                </c:pt>
                <c:pt idx="81">
                  <c:v>0.63211455474355716</c:v>
                </c:pt>
                <c:pt idx="82">
                  <c:v>0.59377272462712649</c:v>
                </c:pt>
                <c:pt idx="83">
                  <c:v>0.55443691284153596</c:v>
                </c:pt>
                <c:pt idx="84">
                  <c:v>0.51423544989841385</c:v>
                </c:pt>
                <c:pt idx="85">
                  <c:v>0.47329001974193274</c:v>
                </c:pt>
                <c:pt idx="86">
                  <c:v>0.43171483947056233</c:v>
                </c:pt>
                <c:pt idx="87">
                  <c:v>0.38961595195281445</c:v>
                </c:pt>
                <c:pt idx="88">
                  <c:v>0.34709062668915669</c:v>
                </c:pt>
                <c:pt idx="89">
                  <c:v>0.30422686274979294</c:v>
                </c:pt>
                <c:pt idx="90">
                  <c:v>0.26110298632579904</c:v>
                </c:pt>
                <c:pt idx="91">
                  <c:v>0.21778733436082426</c:v>
                </c:pt>
                <c:pt idx="92">
                  <c:v>0.17433801486893663</c:v>
                </c:pt>
                <c:pt idx="93">
                  <c:v>0.13080273387382821</c:v>
                </c:pt>
                <c:pt idx="94">
                  <c:v>8.7218678404840377E-2</c:v>
                </c:pt>
                <c:pt idx="95">
                  <c:v>4.3612444632955008E-2</c:v>
                </c:pt>
                <c:pt idx="96">
                  <c:v>0</c:v>
                </c:pt>
                <c:pt idx="97">
                  <c:v>-4.3613331939438664E-2</c:v>
                </c:pt>
                <c:pt idx="98">
                  <c:v>-8.7232875308594304E-2</c:v>
                </c:pt>
                <c:pt idx="99">
                  <c:v>-0.1308746056999068</c:v>
                </c:pt>
                <c:pt idx="100">
                  <c:v>-0.17456516534479533</c:v>
                </c:pt>
                <c:pt idx="101">
                  <c:v>-0.21834190106254467</c:v>
                </c:pt>
                <c:pt idx="102">
                  <c:v>-0.26225293645391967</c:v>
                </c:pt>
                <c:pt idx="103">
                  <c:v>-0.30635728993977152</c:v>
                </c:pt>
                <c:pt idx="104">
                  <c:v>-0.35072505047777558</c:v>
                </c:pt>
                <c:pt idx="105">
                  <c:v>-0.39543762315081732</c:v>
                </c:pt>
                <c:pt idx="106">
                  <c:v>-0.44058805733898232</c:v>
                </c:pt>
                <c:pt idx="107">
                  <c:v>-0.48628147089612322</c:v>
                </c:pt>
                <c:pt idx="108">
                  <c:v>-0.5326355846867854</c:v>
                </c:pt>
                <c:pt idx="109">
                  <c:v>-0.57978138303874927</c:v>
                </c:pt>
                <c:pt idx="110">
                  <c:v>-0.62786391717426127</c:v>
                </c:pt>
                <c:pt idx="111">
                  <c:v>-0.6770432705489603</c:v>
                </c:pt>
                <c:pt idx="112">
                  <c:v>-0.72749570730910063</c:v>
                </c:pt>
                <c:pt idx="113">
                  <c:v>-0.77941502784205652</c:v>
                </c:pt>
                <c:pt idx="114">
                  <c:v>-0.83301415872134321</c:v>
                </c:pt>
                <c:pt idx="115">
                  <c:v>-0.88852700832914611</c:v>
                </c:pt>
                <c:pt idx="116">
                  <c:v>-0.94621062418818169</c:v>
                </c:pt>
                <c:pt idx="117">
                  <c:v>-1.0063476936839639</c:v>
                </c:pt>
                <c:pt idx="118">
                  <c:v>-1.0692494365681724</c:v>
                </c:pt>
                <c:pt idx="119">
                  <c:v>-1.1352589455961219</c:v>
                </c:pt>
                <c:pt idx="120">
                  <c:v>-1.2047550410980741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C-4D8F-A427-2A45F34DF05E}"/>
            </c:ext>
          </c:extLst>
        </c:ser>
        <c:ser>
          <c:idx val="3"/>
          <c:order val="2"/>
          <c:tx>
            <c:strRef>
              <c:f>Sheet1!$P$1</c:f>
              <c:strCache>
                <c:ptCount val="1"/>
                <c:pt idx="0">
                  <c:v>G4 (25%warm)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Sheet1!$I$2:$I$150</c:f>
              <c:numCache>
                <c:formatCode>General</c:formatCode>
                <c:ptCount val="149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38</c:v>
                </c:pt>
                <c:pt idx="97">
                  <c:v>38.5</c:v>
                </c:pt>
                <c:pt idx="98">
                  <c:v>39</c:v>
                </c:pt>
                <c:pt idx="99">
                  <c:v>39.5</c:v>
                </c:pt>
                <c:pt idx="100">
                  <c:v>40</c:v>
                </c:pt>
                <c:pt idx="101">
                  <c:v>40.5</c:v>
                </c:pt>
                <c:pt idx="102">
                  <c:v>41</c:v>
                </c:pt>
                <c:pt idx="103">
                  <c:v>41.5</c:v>
                </c:pt>
                <c:pt idx="104">
                  <c:v>42</c:v>
                </c:pt>
                <c:pt idx="105">
                  <c:v>42.5</c:v>
                </c:pt>
                <c:pt idx="106">
                  <c:v>43</c:v>
                </c:pt>
                <c:pt idx="107">
                  <c:v>43.5</c:v>
                </c:pt>
                <c:pt idx="108">
                  <c:v>44</c:v>
                </c:pt>
                <c:pt idx="109">
                  <c:v>44.5</c:v>
                </c:pt>
                <c:pt idx="110">
                  <c:v>45</c:v>
                </c:pt>
                <c:pt idx="111">
                  <c:v>45.5</c:v>
                </c:pt>
                <c:pt idx="112">
                  <c:v>46</c:v>
                </c:pt>
                <c:pt idx="113">
                  <c:v>46.5</c:v>
                </c:pt>
                <c:pt idx="114">
                  <c:v>47</c:v>
                </c:pt>
                <c:pt idx="115">
                  <c:v>47.5</c:v>
                </c:pt>
                <c:pt idx="116">
                  <c:v>48</c:v>
                </c:pt>
                <c:pt idx="117">
                  <c:v>48.5</c:v>
                </c:pt>
                <c:pt idx="118">
                  <c:v>49</c:v>
                </c:pt>
                <c:pt idx="119">
                  <c:v>49.5</c:v>
                </c:pt>
                <c:pt idx="120">
                  <c:v>50</c:v>
                </c:pt>
              </c:numCache>
            </c:numRef>
          </c:xVal>
          <c:yVal>
            <c:numRef>
              <c:f>Sheet1!$P$2:$P$150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2.3841934107897742E-301</c:v>
                </c:pt>
                <c:pt idx="5">
                  <c:v>4.1600882929603598E-279</c:v>
                </c:pt>
                <c:pt idx="6">
                  <c:v>2.75844168390931E-258</c:v>
                </c:pt>
                <c:pt idx="7">
                  <c:v>8.285981008009848E-239</c:v>
                </c:pt>
                <c:pt idx="8">
                  <c:v>1.3339634407479791E-220</c:v>
                </c:pt>
                <c:pt idx="9">
                  <c:v>1.3516257602394144E-203</c:v>
                </c:pt>
                <c:pt idx="10">
                  <c:v>1.0050155785196484E-187</c:v>
                </c:pt>
                <c:pt idx="11">
                  <c:v>6.3501983568722455E-173</c:v>
                </c:pt>
                <c:pt idx="12">
                  <c:v>3.9219274643517194E-159</c:v>
                </c:pt>
                <c:pt idx="13">
                  <c:v>2.7059154714676168E-146</c:v>
                </c:pt>
                <c:pt idx="14">
                  <c:v>2.3688547398380866E-134</c:v>
                </c:pt>
                <c:pt idx="15">
                  <c:v>2.9708243650312446E-123</c:v>
                </c:pt>
                <c:pt idx="16">
                  <c:v>5.9913577811653388E-113</c:v>
                </c:pt>
                <c:pt idx="17">
                  <c:v>2.1690017505875727E-103</c:v>
                </c:pt>
                <c:pt idx="18">
                  <c:v>1.5650465785589418E-94</c:v>
                </c:pt>
                <c:pt idx="19">
                  <c:v>2.4861634465981521E-86</c:v>
                </c:pt>
                <c:pt idx="20">
                  <c:v>9.5567352097826071E-79</c:v>
                </c:pt>
                <c:pt idx="21">
                  <c:v>9.7236965725731726E-72</c:v>
                </c:pt>
                <c:pt idx="22">
                  <c:v>2.8514231793651682E-65</c:v>
                </c:pt>
                <c:pt idx="23">
                  <c:v>2.6124417521687528E-59</c:v>
                </c:pt>
                <c:pt idx="24">
                  <c:v>8.0721267881468765E-54</c:v>
                </c:pt>
                <c:pt idx="25">
                  <c:v>9.0430882231952232E-49</c:v>
                </c:pt>
                <c:pt idx="26">
                  <c:v>3.9333719318219523E-44</c:v>
                </c:pt>
                <c:pt idx="27">
                  <c:v>7.0865607050552377E-40</c:v>
                </c:pt>
                <c:pt idx="28">
                  <c:v>5.6217259538797835E-36</c:v>
                </c:pt>
                <c:pt idx="29">
                  <c:v>2.0802399857174283E-32</c:v>
                </c:pt>
                <c:pt idx="30">
                  <c:v>3.7912405587681538E-29</c:v>
                </c:pt>
                <c:pt idx="31">
                  <c:v>3.581942863153384E-26</c:v>
                </c:pt>
                <c:pt idx="32">
                  <c:v>1.8410337821454271E-23</c:v>
                </c:pt>
                <c:pt idx="33">
                  <c:v>5.3863762027768109E-21</c:v>
                </c:pt>
                <c:pt idx="34">
                  <c:v>9.360862714626087E-19</c:v>
                </c:pt>
                <c:pt idx="35">
                  <c:v>1.005711045935504E-16</c:v>
                </c:pt>
                <c:pt idx="36">
                  <c:v>6.9348541226114186E-15</c:v>
                </c:pt>
                <c:pt idx="37">
                  <c:v>3.1786532408641351E-13</c:v>
                </c:pt>
                <c:pt idx="38">
                  <c:v>1.0007875717525994E-11</c:v>
                </c:pt>
                <c:pt idx="39">
                  <c:v>2.2317695601708392E-10</c:v>
                </c:pt>
                <c:pt idx="40">
                  <c:v>3.6273753270683615E-9</c:v>
                </c:pt>
                <c:pt idx="41">
                  <c:v>4.4132106935768432E-8</c:v>
                </c:pt>
                <c:pt idx="42">
                  <c:v>4.120206897098834E-7</c:v>
                </c:pt>
                <c:pt idx="43">
                  <c:v>3.0207209011328148E-6</c:v>
                </c:pt>
                <c:pt idx="44">
                  <c:v>1.7767926003539555E-5</c:v>
                </c:pt>
                <c:pt idx="45">
                  <c:v>8.5531505809272455E-5</c:v>
                </c:pt>
                <c:pt idx="46">
                  <c:v>3.4321504497637528E-4</c:v>
                </c:pt>
                <c:pt idx="47">
                  <c:v>1.1677232320530511E-3</c:v>
                </c:pt>
                <c:pt idx="48">
                  <c:v>3.4218364786783133E-3</c:v>
                </c:pt>
                <c:pt idx="49">
                  <c:v>8.7619287702368938E-3</c:v>
                </c:pt>
                <c:pt idx="50">
                  <c:v>1.9866978023858103E-2</c:v>
                </c:pt>
                <c:pt idx="51">
                  <c:v>4.0378648776477385E-2</c:v>
                </c:pt>
                <c:pt idx="52">
                  <c:v>7.4389393338913951E-2</c:v>
                </c:pt>
                <c:pt idx="53">
                  <c:v>0.12550012183749873</c:v>
                </c:pt>
                <c:pt idx="54">
                  <c:v>0.1957022883570344</c:v>
                </c:pt>
                <c:pt idx="55">
                  <c:v>0.28447673359182551</c:v>
                </c:pt>
                <c:pt idx="56">
                  <c:v>0.38845197303160495</c:v>
                </c:pt>
                <c:pt idx="57">
                  <c:v>0.50175500273697871</c:v>
                </c:pt>
                <c:pt idx="58">
                  <c:v>0.61693513281448287</c:v>
                </c:pt>
                <c:pt idx="59">
                  <c:v>0.72616754743773682</c:v>
                </c:pt>
                <c:pt idx="60">
                  <c:v>0.82240592148363001</c:v>
                </c:pt>
                <c:pt idx="61">
                  <c:v>0.9002338990170079</c:v>
                </c:pt>
                <c:pt idx="62">
                  <c:v>0.95630140421824916</c:v>
                </c:pt>
                <c:pt idx="63">
                  <c:v>0.9893605770291849</c:v>
                </c:pt>
                <c:pt idx="64">
                  <c:v>1</c:v>
                </c:pt>
                <c:pt idx="65">
                  <c:v>0.99020683498564421</c:v>
                </c:pt>
                <c:pt idx="66">
                  <c:v>0.96287644266400496</c:v>
                </c:pt>
                <c:pt idx="67">
                  <c:v>0.92135698870847549</c:v>
                </c:pt>
                <c:pt idx="68">
                  <c:v>0.86907922159723472</c:v>
                </c:pt>
                <c:pt idx="69">
                  <c:v>0.80928964174853402</c:v>
                </c:pt>
                <c:pt idx="70">
                  <c:v>0.744883090896719</c:v>
                </c:pt>
                <c:pt idx="71">
                  <c:v>0.67831846830890874</c:v>
                </c:pt>
                <c:pt idx="72">
                  <c:v>0.61159671946039817</c:v>
                </c:pt>
                <c:pt idx="73">
                  <c:v>0.54628074038849606</c:v>
                </c:pt>
                <c:pt idx="74">
                  <c:v>0.48354000804346037</c:v>
                </c:pt>
                <c:pt idx="75">
                  <c:v>0.42420685783952677</c:v>
                </c:pt>
                <c:pt idx="76">
                  <c:v>0.36883533209925679</c:v>
                </c:pt>
                <c:pt idx="77">
                  <c:v>0.3177568957701738</c:v>
                </c:pt>
                <c:pt idx="78">
                  <c:v>0.27112989121000908</c:v>
                </c:pt>
                <c:pt idx="79">
                  <c:v>0.22898141618958176</c:v>
                </c:pt>
                <c:pt idx="80">
                  <c:v>0.19124148552560041</c:v>
                </c:pt>
                <c:pt idx="81">
                  <c:v>0.15777002922116465</c:v>
                </c:pt>
                <c:pt idx="82">
                  <c:v>0.12837763039429953</c:v>
                </c:pt>
                <c:pt idx="83">
                  <c:v>0.10284103071742874</c:v>
                </c:pt>
                <c:pt idx="84">
                  <c:v>8.0914417000876593E-2</c:v>
                </c:pt>
                <c:pt idx="85">
                  <c:v>6.233741159460713E-2</c:v>
                </c:pt>
                <c:pt idx="86">
                  <c:v>4.6840562491121882E-2</c:v>
                </c:pt>
                <c:pt idx="87">
                  <c:v>3.4148992140395934E-2</c:v>
                </c:pt>
                <c:pt idx="88">
                  <c:v>2.398473212060442E-2</c:v>
                </c:pt>
                <c:pt idx="89">
                  <c:v>1.6068151967261426E-2</c:v>
                </c:pt>
                <c:pt idx="90">
                  <c:v>1.0118788215892897E-2</c:v>
                </c:pt>
                <c:pt idx="91">
                  <c:v>5.8557949577353434E-3</c:v>
                </c:pt>
                <c:pt idx="92">
                  <c:v>2.9981693272492869E-3</c:v>
                </c:pt>
                <c:pt idx="93">
                  <c:v>1.2648529089136506E-3</c:v>
                </c:pt>
                <c:pt idx="94">
                  <c:v>3.7477124189560558E-4</c:v>
                </c:pt>
                <c:pt idx="95">
                  <c:v>4.6846405311159145E-5</c:v>
                </c:pt>
                <c:pt idx="96">
                  <c:v>0</c:v>
                </c:pt>
                <c:pt idx="97">
                  <c:v>-4.6846405312327786E-5</c:v>
                </c:pt>
                <c:pt idx="98">
                  <c:v>-3.7477124309228988E-4</c:v>
                </c:pt>
                <c:pt idx="99">
                  <c:v>-1.2648529779204973E-3</c:v>
                </c:pt>
                <c:pt idx="100">
                  <c:v>-2.9981705526540016E-3</c:v>
                </c:pt>
                <c:pt idx="101">
                  <c:v>-5.8558063702060827E-3</c:v>
                </c:pt>
                <c:pt idx="102">
                  <c:v>-1.0118858878903646E-2</c:v>
                </c:pt>
                <c:pt idx="103">
                  <c:v>-1.6068482078290057E-2</c:v>
                </c:pt>
                <c:pt idx="104">
                  <c:v>-2.3985986935032559E-2</c:v>
                </c:pt>
                <c:pt idx="105">
                  <c:v>-3.4153066925673436E-2</c:v>
                </c:pt>
                <c:pt idx="106">
                  <c:v>-4.6852248861189619E-2</c:v>
                </c:pt>
                <c:pt idx="107">
                  <c:v>-6.2367723029076116E-2</c:v>
                </c:pt>
                <c:pt idx="108">
                  <c:v>-8.0986775926291929E-2</c:v>
                </c:pt>
                <c:pt idx="109">
                  <c:v>-0.10300213726873181</c:v>
                </c:pt>
                <c:pt idx="110">
                  <c:v>-0.12871566418500702</c:v>
                </c:pt>
                <c:pt idx="111">
                  <c:v>-0.1584439247159839</c:v>
                </c:pt>
                <c:pt idx="112">
                  <c:v>-0.19252641790065964</c:v>
                </c:pt>
                <c:pt idx="113">
                  <c:v>-0.23133739154704472</c:v>
                </c:pt>
                <c:pt idx="114">
                  <c:v>-0.27530251188408894</c:v>
                </c:pt>
                <c:pt idx="115">
                  <c:v>-0.32492203511598494</c:v>
                </c:pt>
                <c:pt idx="116">
                  <c:v>-0.38080268341174028</c:v>
                </c:pt>
                <c:pt idx="117">
                  <c:v>-0.44370122361111708</c:v>
                </c:pt>
                <c:pt idx="118">
                  <c:v>-0.51458392435912448</c:v>
                </c:pt>
                <c:pt idx="119">
                  <c:v>-0.59470784832788925</c:v>
                </c:pt>
                <c:pt idx="120">
                  <c:v>-0.6857326784500104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C-4D8F-A427-2A45F34DF05E}"/>
            </c:ext>
          </c:extLst>
        </c:ser>
        <c:ser>
          <c:idx val="4"/>
          <c:order val="3"/>
          <c:tx>
            <c:strRef>
              <c:f>Sheet1!$Q$1</c:f>
              <c:strCache>
                <c:ptCount val="1"/>
                <c:pt idx="0">
                  <c:v>G5 (75%warm)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Sheet1!$I$2:$I$150</c:f>
              <c:numCache>
                <c:formatCode>General</c:formatCode>
                <c:ptCount val="149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38</c:v>
                </c:pt>
                <c:pt idx="97">
                  <c:v>38.5</c:v>
                </c:pt>
                <c:pt idx="98">
                  <c:v>39</c:v>
                </c:pt>
                <c:pt idx="99">
                  <c:v>39.5</c:v>
                </c:pt>
                <c:pt idx="100">
                  <c:v>40</c:v>
                </c:pt>
                <c:pt idx="101">
                  <c:v>40.5</c:v>
                </c:pt>
                <c:pt idx="102">
                  <c:v>41</c:v>
                </c:pt>
                <c:pt idx="103">
                  <c:v>41.5</c:v>
                </c:pt>
                <c:pt idx="104">
                  <c:v>42</c:v>
                </c:pt>
                <c:pt idx="105">
                  <c:v>42.5</c:v>
                </c:pt>
                <c:pt idx="106">
                  <c:v>43</c:v>
                </c:pt>
                <c:pt idx="107">
                  <c:v>43.5</c:v>
                </c:pt>
                <c:pt idx="108">
                  <c:v>44</c:v>
                </c:pt>
                <c:pt idx="109">
                  <c:v>44.5</c:v>
                </c:pt>
                <c:pt idx="110">
                  <c:v>45</c:v>
                </c:pt>
                <c:pt idx="111">
                  <c:v>45.5</c:v>
                </c:pt>
                <c:pt idx="112">
                  <c:v>46</c:v>
                </c:pt>
                <c:pt idx="113">
                  <c:v>46.5</c:v>
                </c:pt>
                <c:pt idx="114">
                  <c:v>47</c:v>
                </c:pt>
                <c:pt idx="115">
                  <c:v>47.5</c:v>
                </c:pt>
                <c:pt idx="116">
                  <c:v>48</c:v>
                </c:pt>
                <c:pt idx="117">
                  <c:v>48.5</c:v>
                </c:pt>
                <c:pt idx="118">
                  <c:v>49</c:v>
                </c:pt>
                <c:pt idx="119">
                  <c:v>49.5</c:v>
                </c:pt>
                <c:pt idx="120">
                  <c:v>50</c:v>
                </c:pt>
              </c:numCache>
            </c:numRef>
          </c:xVal>
          <c:yVal>
            <c:numRef>
              <c:f>Sheet1!$Q$2:$Q$150</c:f>
              <c:numCache>
                <c:formatCode>General</c:formatCode>
                <c:ptCount val="149"/>
                <c:pt idx="0">
                  <c:v>1.844047544656462E-4</c:v>
                </c:pt>
                <c:pt idx="1">
                  <c:v>2.3054476614001832E-4</c:v>
                </c:pt>
                <c:pt idx="2">
                  <c:v>2.8729109477271069E-4</c:v>
                </c:pt>
                <c:pt idx="3">
                  <c:v>3.568440573273359E-4</c:v>
                </c:pt>
                <c:pt idx="4">
                  <c:v>4.4180421419811287E-4</c:v>
                </c:pt>
                <c:pt idx="5">
                  <c:v>5.4523283786209772E-4</c:v>
                </c:pt>
                <c:pt idx="6">
                  <c:v>6.7071900521633633E-4</c:v>
                </c:pt>
                <c:pt idx="7">
                  <c:v>8.2245355334779142E-4</c:v>
                </c:pt>
                <c:pt idx="8">
                  <c:v>1.0053100450787137E-3</c:v>
                </c:pt>
                <c:pt idx="9">
                  <c:v>1.2249327740950528E-3</c:v>
                </c:pt>
                <c:pt idx="10">
                  <c:v>1.4878316982100198E-3</c:v>
                </c:pt>
                <c:pt idx="11">
                  <c:v>1.8014840221698626E-3</c:v>
                </c:pt>
                <c:pt idx="12">
                  <c:v>2.1744419577464846E-3</c:v>
                </c:pt>
                <c:pt idx="13">
                  <c:v>2.6164459687200077E-3</c:v>
                </c:pt>
                <c:pt idx="14">
                  <c:v>3.1385425625575095E-3</c:v>
                </c:pt>
                <c:pt idx="15">
                  <c:v>3.7532054208726543E-3</c:v>
                </c:pt>
                <c:pt idx="16">
                  <c:v>4.4744583698414801E-3</c:v>
                </c:pt>
                <c:pt idx="17">
                  <c:v>5.3179983834914357E-3</c:v>
                </c:pt>
                <c:pt idx="18">
                  <c:v>6.3013164921691817E-3</c:v>
                </c:pt>
                <c:pt idx="19">
                  <c:v>7.4438141417279289E-3</c:v>
                </c:pt>
                <c:pt idx="20">
                  <c:v>8.7669122234455207E-3</c:v>
                </c:pt>
                <c:pt idx="21">
                  <c:v>1.0294149678938904E-2</c:v>
                </c:pt>
                <c:pt idx="22">
                  <c:v>1.2051268287988604E-2</c:v>
                </c:pt>
                <c:pt idx="23">
                  <c:v>1.4066279980764854E-2</c:v>
                </c:pt>
                <c:pt idx="24">
                  <c:v>1.6369512790726976E-2</c:v>
                </c:pt>
                <c:pt idx="25">
                  <c:v>1.8993631392214279E-2</c:v>
                </c:pt>
                <c:pt idx="26">
                  <c:v>2.1973628059421272E-2</c:v>
                </c:pt>
                <c:pt idx="27">
                  <c:v>2.5346779852874431E-2</c:v>
                </c:pt>
                <c:pt idx="28">
                  <c:v>2.9152567896999118E-2</c:v>
                </c:pt>
                <c:pt idx="29">
                  <c:v>3.3432554768244027E-2</c:v>
                </c:pt>
                <c:pt idx="30">
                  <c:v>3.8230216276515974E-2</c:v>
                </c:pt>
                <c:pt idx="31">
                  <c:v>4.3590724300545738E-2</c:v>
                </c:pt>
                <c:pt idx="32">
                  <c:v>4.9560677835207928E-2</c:v>
                </c:pt>
                <c:pt idx="33">
                  <c:v>5.6187780028028107E-2</c:v>
                </c:pt>
                <c:pt idx="34">
                  <c:v>6.3520459722411354E-2</c:v>
                </c:pt>
                <c:pt idx="35">
                  <c:v>7.1607436882428849E-2</c:v>
                </c:pt>
                <c:pt idx="36">
                  <c:v>8.0497232240687597E-2</c:v>
                </c:pt>
                <c:pt idx="37">
                  <c:v>9.0237622575509963E-2</c:v>
                </c:pt>
                <c:pt idx="38">
                  <c:v>0.10087504417127251</c:v>
                </c:pt>
                <c:pt idx="39">
                  <c:v>0.11245394822751154</c:v>
                </c:pt>
                <c:pt idx="40">
                  <c:v>0.12501611323602851</c:v>
                </c:pt>
                <c:pt idx="41">
                  <c:v>0.1385999206153235</c:v>
                </c:pt>
                <c:pt idx="42">
                  <c:v>0.15323960115014482</c:v>
                </c:pt>
                <c:pt idx="43">
                  <c:v>0.16896446100054449</c:v>
                </c:pt>
                <c:pt idx="44">
                  <c:v>0.18579809718795134</c:v>
                </c:pt>
                <c:pt idx="45">
                  <c:v>0.203757613503117</c:v>
                </c:pt>
                <c:pt idx="46">
                  <c:v>0.22285284868032657</c:v>
                </c:pt>
                <c:pt idx="47">
                  <c:v>0.24308562941307699</c:v>
                </c:pt>
                <c:pt idx="48">
                  <c:v>0.26444906131969759</c:v>
                </c:pt>
                <c:pt idx="49">
                  <c:v>0.28692687127733796</c:v>
                </c:pt>
                <c:pt idx="50">
                  <c:v>0.31049281460752187</c:v>
                </c:pt>
                <c:pt idx="51">
                  <c:v>0.33511016039898156</c:v>
                </c:pt>
                <c:pt idx="52">
                  <c:v>0.36073126778216935</c:v>
                </c:pt>
                <c:pt idx="53">
                  <c:v>0.38729726521928803</c:v>
                </c:pt>
                <c:pt idx="54">
                  <c:v>0.41473784384496903</c:v>
                </c:pt>
                <c:pt idx="55">
                  <c:v>0.44297117459396496</c:v>
                </c:pt>
                <c:pt idx="56">
                  <c:v>0.47190395729830042</c:v>
                </c:pt>
                <c:pt idx="57">
                  <c:v>0.50143160814916821</c:v>
                </c:pt>
                <c:pt idx="58">
                  <c:v>0.53143858992679183</c:v>
                </c:pt>
                <c:pt idx="59">
                  <c:v>0.56179888723896099</c:v>
                </c:pt>
                <c:pt idx="60">
                  <c:v>0.59237662671567304</c:v>
                </c:pt>
                <c:pt idx="61">
                  <c:v>0.62302683972750483</c:v>
                </c:pt>
                <c:pt idx="62">
                  <c:v>0.65359636277652022</c:v>
                </c:pt>
                <c:pt idx="63">
                  <c:v>0.68392486830055199</c:v>
                </c:pt>
                <c:pt idx="64">
                  <c:v>0.71384601628536282</c:v>
                </c:pt>
                <c:pt idx="65">
                  <c:v>0.74318871484506266</c:v>
                </c:pt>
                <c:pt idx="66">
                  <c:v>0.77177847585809045</c:v>
                </c:pt>
                <c:pt idx="67">
                  <c:v>0.7994388498801509</c:v>
                </c:pt>
                <c:pt idx="68">
                  <c:v>0.8259929229386006</c:v>
                </c:pt>
                <c:pt idx="69">
                  <c:v>0.85126485648166184</c:v>
                </c:pt>
                <c:pt idx="70">
                  <c:v>0.87508145074098098</c:v>
                </c:pt>
                <c:pt idx="71">
                  <c:v>0.89727371109104781</c:v>
                </c:pt>
                <c:pt idx="72">
                  <c:v>0.91767839666973405</c:v>
                </c:pt>
                <c:pt idx="73">
                  <c:v>0.93613953056866661</c:v>
                </c:pt>
                <c:pt idx="74">
                  <c:v>0.95250985131008692</c:v>
                </c:pt>
                <c:pt idx="75">
                  <c:v>0.9666521860898466</c:v>
                </c:pt>
                <c:pt idx="76">
                  <c:v>0.97844072736800325</c:v>
                </c:pt>
                <c:pt idx="77">
                  <c:v>0.9877621958053866</c:v>
                </c:pt>
                <c:pt idx="78">
                  <c:v>0.9945168742460635</c:v>
                </c:pt>
                <c:pt idx="79">
                  <c:v>0.99861949939539851</c:v>
                </c:pt>
                <c:pt idx="80">
                  <c:v>1</c:v>
                </c:pt>
                <c:pt idx="81">
                  <c:v>0.99860407265393325</c:v>
                </c:pt>
                <c:pt idx="82">
                  <c:v>0.99439358878704065</c:v>
                </c:pt>
                <c:pt idx="83">
                  <c:v>0.98734682888632253</c:v>
                </c:pt>
                <c:pt idx="84">
                  <c:v>0.97745854250989017</c:v>
                </c:pt>
                <c:pt idx="85">
                  <c:v>0.96473983512552708</c:v>
                </c:pt>
                <c:pt idx="86">
                  <c:v>0.94921788519455286</c:v>
                </c:pt>
                <c:pt idx="87">
                  <c:v>0.93093549718140867</c:v>
                </c:pt>
                <c:pt idx="88">
                  <c:v>0.90995049825848096</c:v>
                </c:pt>
                <c:pt idx="89">
                  <c:v>0.88633498835658586</c:v>
                </c:pt>
                <c:pt idx="90">
                  <c:v>0.86017445485118504</c:v>
                </c:pt>
                <c:pt idx="91">
                  <c:v>0.83156676454437639</c:v>
                </c:pt>
                <c:pt idx="92">
                  <c:v>0.80062104667913114</c:v>
                </c:pt>
                <c:pt idx="93">
                  <c:v>0.76745648148535661</c:v>
                </c:pt>
                <c:pt idx="94">
                  <c:v>0.73220100919051201</c:v>
                </c:pt>
                <c:pt idx="95">
                  <c:v>0.69498997451573796</c:v>
                </c:pt>
                <c:pt idx="96">
                  <c:v>0.65596472140612971</c:v>
                </c:pt>
                <c:pt idx="97">
                  <c:v>0.61527115209096406</c:v>
                </c:pt>
                <c:pt idx="98">
                  <c:v>0.57305826350654898</c:v>
                </c:pt>
                <c:pt idx="99">
                  <c:v>0.52947667259213749</c:v>
                </c:pt>
                <c:pt idx="100">
                  <c:v>0.48467713990532324</c:v>
                </c:pt>
                <c:pt idx="101">
                  <c:v>0.43880909825467374</c:v>
                </c:pt>
                <c:pt idx="102">
                  <c:v>0.39201918936331132</c:v>
                </c:pt>
                <c:pt idx="103">
                  <c:v>0.34444980650653134</c:v>
                </c:pt>
                <c:pt idx="104">
                  <c:v>0.2962376337671751</c:v>
                </c:pt>
                <c:pt idx="105">
                  <c:v>0.24751216136697107</c:v>
                </c:pt>
                <c:pt idx="106">
                  <c:v>0.19839413795111227</c:v>
                </c:pt>
                <c:pt idx="107">
                  <c:v>0.14899388650322853</c:v>
                </c:pt>
                <c:pt idx="108">
                  <c:v>9.9409338469154104E-2</c:v>
                </c:pt>
                <c:pt idx="109">
                  <c:v>4.9723454993533811E-2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FC-4D8F-A427-2A45F34D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2992"/>
        <c:axId val="453542008"/>
      </c:scatterChart>
      <c:valAx>
        <c:axId val="453542992"/>
        <c:scaling>
          <c:orientation val="minMax"/>
          <c:max val="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mean</a:t>
                </a:r>
                <a:r>
                  <a:rPr lang="en-US" sz="1400" b="1" baseline="0"/>
                  <a:t> air temperature  (C)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2008"/>
        <c:crosses val="autoZero"/>
        <c:crossBetween val="midCat"/>
      </c:valAx>
      <c:valAx>
        <c:axId val="453542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Relative</a:t>
                </a:r>
                <a:r>
                  <a:rPr lang="en-US" sz="1400" b="1" baseline="0"/>
                  <a:t> Production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152400</xdr:rowOff>
    </xdr:from>
    <xdr:to>
      <xdr:col>10</xdr:col>
      <xdr:colOff>28575</xdr:colOff>
      <xdr:row>33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0E2C36B-A9D5-443F-8CDC-59D1D5A99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3</xdr:row>
      <xdr:rowOff>71436</xdr:rowOff>
    </xdr:from>
    <xdr:to>
      <xdr:col>22</xdr:col>
      <xdr:colOff>47625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AB403-50BA-45B6-A6BC-3E784C545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workbookViewId="0">
      <selection activeCell="H10" sqref="H10"/>
    </sheetView>
  </sheetViews>
  <sheetFormatPr defaultRowHeight="12.75" x14ac:dyDescent="0.2"/>
  <cols>
    <col min="5" max="8" width="9.140625" style="2"/>
    <col min="9" max="9" width="11.140625" customWidth="1"/>
    <col min="11" max="11" width="12.42578125" bestFit="1" customWidth="1"/>
  </cols>
  <sheetData>
    <row r="1" spans="1:17" x14ac:dyDescent="0.2">
      <c r="D1" s="1" t="s">
        <v>17</v>
      </c>
      <c r="E1" s="1" t="s">
        <v>19</v>
      </c>
      <c r="F1" s="1" t="s">
        <v>18</v>
      </c>
      <c r="G1" s="1" t="s">
        <v>20</v>
      </c>
      <c r="H1" s="1"/>
      <c r="I1" t="s">
        <v>8</v>
      </c>
      <c r="J1" t="s">
        <v>9</v>
      </c>
      <c r="K1" t="s">
        <v>10</v>
      </c>
      <c r="N1" s="1" t="s">
        <v>16</v>
      </c>
      <c r="O1" s="1" t="s">
        <v>21</v>
      </c>
      <c r="P1" s="1" t="s">
        <v>22</v>
      </c>
      <c r="Q1" s="1" t="s">
        <v>23</v>
      </c>
    </row>
    <row r="2" spans="1:17" x14ac:dyDescent="0.2">
      <c r="A2" t="s">
        <v>0</v>
      </c>
      <c r="B2" t="s">
        <v>4</v>
      </c>
      <c r="C2" s="4">
        <v>30</v>
      </c>
      <c r="D2" s="3">
        <v>15</v>
      </c>
      <c r="E2" s="3">
        <v>22</v>
      </c>
      <c r="F2" s="3">
        <v>22</v>
      </c>
      <c r="G2" s="3">
        <v>30</v>
      </c>
      <c r="H2" s="1"/>
      <c r="I2">
        <v>-10</v>
      </c>
      <c r="J2">
        <f>($C$3-I2)/($C$3-$C$2)</f>
        <v>3.6666666666666665</v>
      </c>
      <c r="K2">
        <f>EXP($C$4/$C$5*(1-POWER(J2,$C$5)))*POWER(J2,$C$4)</f>
        <v>1.844047544656462E-4</v>
      </c>
      <c r="N2">
        <v>7.0683978186055707E-2</v>
      </c>
      <c r="O2">
        <v>5.1669676788243047E-4</v>
      </c>
      <c r="P2">
        <v>0</v>
      </c>
      <c r="Q2">
        <v>1.844047544656462E-4</v>
      </c>
    </row>
    <row r="3" spans="1:17" x14ac:dyDescent="0.2">
      <c r="A3" t="s">
        <v>1</v>
      </c>
      <c r="B3" t="s">
        <v>5</v>
      </c>
      <c r="C3" s="4">
        <v>45</v>
      </c>
      <c r="D3" s="3">
        <v>35</v>
      </c>
      <c r="E3" s="3">
        <v>38</v>
      </c>
      <c r="F3" s="3">
        <v>38</v>
      </c>
      <c r="G3" s="3">
        <v>45</v>
      </c>
      <c r="H3" s="1"/>
      <c r="I3">
        <f>I2+0.5</f>
        <v>-9.5</v>
      </c>
      <c r="J3">
        <f t="shared" ref="J3:J66" si="0">($C$3-I3)/($C$3-$C$2)</f>
        <v>3.6333333333333333</v>
      </c>
      <c r="K3">
        <f t="shared" ref="K3:K66" si="1">EXP($C$4/$C$5*(1-POWER(J3,$C$5)))*POWER(J3,$C$4)</f>
        <v>2.3054476614001832E-4</v>
      </c>
      <c r="N3">
        <v>7.9954104910969603E-2</v>
      </c>
      <c r="O3">
        <v>6.7540692773017093E-4</v>
      </c>
      <c r="P3">
        <v>0</v>
      </c>
      <c r="Q3">
        <v>2.3054476614001832E-4</v>
      </c>
    </row>
    <row r="4" spans="1:17" x14ac:dyDescent="0.2">
      <c r="A4" t="s">
        <v>2</v>
      </c>
      <c r="B4" t="s">
        <v>6</v>
      </c>
      <c r="C4" s="4">
        <v>1</v>
      </c>
      <c r="D4" s="3">
        <v>0.7</v>
      </c>
      <c r="E4" s="3">
        <v>1</v>
      </c>
      <c r="F4" s="3">
        <v>3</v>
      </c>
      <c r="G4" s="3">
        <v>1</v>
      </c>
      <c r="H4" s="1"/>
      <c r="I4">
        <f t="shared" ref="I4:I67" si="2">I3+0.5</f>
        <v>-9</v>
      </c>
      <c r="J4">
        <f t="shared" si="0"/>
        <v>3.6</v>
      </c>
      <c r="K4">
        <f t="shared" si="1"/>
        <v>2.8729109477271069E-4</v>
      </c>
      <c r="N4">
        <v>9.0104325534441393E-2</v>
      </c>
      <c r="O4">
        <v>8.7766537662752671E-4</v>
      </c>
      <c r="P4">
        <v>0</v>
      </c>
      <c r="Q4">
        <v>2.8729109477271069E-4</v>
      </c>
    </row>
    <row r="5" spans="1:17" x14ac:dyDescent="0.2">
      <c r="A5" t="s">
        <v>3</v>
      </c>
      <c r="B5" t="s">
        <v>7</v>
      </c>
      <c r="C5" s="4">
        <v>2.5</v>
      </c>
      <c r="D5" s="3">
        <v>3.5</v>
      </c>
      <c r="E5" s="3">
        <v>3</v>
      </c>
      <c r="F5" s="3">
        <v>7</v>
      </c>
      <c r="G5" s="3">
        <v>2.5</v>
      </c>
      <c r="I5">
        <f t="shared" si="2"/>
        <v>-8.5</v>
      </c>
      <c r="J5">
        <f t="shared" si="0"/>
        <v>3.5666666666666669</v>
      </c>
      <c r="K5">
        <f t="shared" si="1"/>
        <v>3.568440573273359E-4</v>
      </c>
      <c r="N5">
        <v>0.10117220743657411</v>
      </c>
      <c r="O5">
        <v>1.1338395141446893E-3</v>
      </c>
      <c r="P5">
        <v>0</v>
      </c>
      <c r="Q5">
        <v>3.568440573273359E-4</v>
      </c>
    </row>
    <row r="6" spans="1:17" x14ac:dyDescent="0.2">
      <c r="I6">
        <f t="shared" si="2"/>
        <v>-8</v>
      </c>
      <c r="J6">
        <f t="shared" si="0"/>
        <v>3.5333333333333332</v>
      </c>
      <c r="K6">
        <f t="shared" si="1"/>
        <v>4.4180421419811287E-4</v>
      </c>
      <c r="N6">
        <v>0.11319127719964596</v>
      </c>
      <c r="O6">
        <v>1.456326731687734E-3</v>
      </c>
      <c r="P6">
        <v>2.3841934107897742E-301</v>
      </c>
      <c r="Q6">
        <v>4.4180421419811287E-4</v>
      </c>
    </row>
    <row r="7" spans="1:17" x14ac:dyDescent="0.2">
      <c r="A7" t="s">
        <v>13</v>
      </c>
      <c r="I7">
        <f t="shared" si="2"/>
        <v>-7.5</v>
      </c>
      <c r="J7">
        <f t="shared" si="0"/>
        <v>3.5</v>
      </c>
      <c r="K7">
        <f t="shared" si="1"/>
        <v>5.4523283786209772E-4</v>
      </c>
      <c r="N7">
        <v>0.12619033655248466</v>
      </c>
      <c r="O7">
        <v>1.8598421049088316E-3</v>
      </c>
      <c r="P7">
        <v>4.1600882929603598E-279</v>
      </c>
      <c r="Q7">
        <v>5.4523283786209772E-4</v>
      </c>
    </row>
    <row r="8" spans="1:17" x14ac:dyDescent="0.2">
      <c r="A8" t="s">
        <v>4</v>
      </c>
      <c r="B8" t="s">
        <v>11</v>
      </c>
      <c r="I8">
        <f t="shared" si="2"/>
        <v>-7</v>
      </c>
      <c r="J8">
        <f t="shared" si="0"/>
        <v>3.4666666666666668</v>
      </c>
      <c r="K8">
        <f t="shared" si="1"/>
        <v>6.7071900521633633E-4</v>
      </c>
      <c r="N8">
        <v>0.14019280018064889</v>
      </c>
      <c r="O8">
        <v>2.3617217201116823E-3</v>
      </c>
      <c r="P8">
        <v>2.75844168390931E-258</v>
      </c>
      <c r="Q8">
        <v>6.7071900521633633E-4</v>
      </c>
    </row>
    <row r="9" spans="1:17" x14ac:dyDescent="0.2">
      <c r="A9" t="s">
        <v>5</v>
      </c>
      <c r="B9" t="s">
        <v>12</v>
      </c>
      <c r="I9">
        <f t="shared" si="2"/>
        <v>-6.5</v>
      </c>
      <c r="J9">
        <f t="shared" si="0"/>
        <v>3.4333333333333331</v>
      </c>
      <c r="K9">
        <f t="shared" si="1"/>
        <v>8.2245355334779142E-4</v>
      </c>
      <c r="N9">
        <v>0.15521606796257692</v>
      </c>
      <c r="O9">
        <v>2.9822366365684578E-3</v>
      </c>
      <c r="P9">
        <v>8.285981008009848E-239</v>
      </c>
      <c r="Q9">
        <v>8.2245355334779142E-4</v>
      </c>
    </row>
    <row r="10" spans="1:17" x14ac:dyDescent="0.2">
      <c r="A10" t="s">
        <v>6</v>
      </c>
      <c r="B10" t="s">
        <v>14</v>
      </c>
      <c r="I10">
        <f t="shared" si="2"/>
        <v>-6</v>
      </c>
      <c r="J10">
        <f t="shared" si="0"/>
        <v>3.4</v>
      </c>
      <c r="K10">
        <f t="shared" si="1"/>
        <v>1.0053100450787137E-3</v>
      </c>
      <c r="N10">
        <v>0.17127094400651655</v>
      </c>
      <c r="O10">
        <v>3.7449110211981449E-3</v>
      </c>
      <c r="P10">
        <v>1.3339634407479791E-220</v>
      </c>
      <c r="Q10">
        <v>1.0053100450787137E-3</v>
      </c>
    </row>
    <row r="11" spans="1:17" x14ac:dyDescent="0.2">
      <c r="A11" t="s">
        <v>7</v>
      </c>
      <c r="B11" t="s">
        <v>15</v>
      </c>
      <c r="I11">
        <f t="shared" si="2"/>
        <v>-5.5</v>
      </c>
      <c r="J11">
        <f t="shared" si="0"/>
        <v>3.3666666666666667</v>
      </c>
      <c r="K11">
        <f t="shared" si="1"/>
        <v>1.2249327740950528E-3</v>
      </c>
      <c r="N11">
        <v>0.18836111437659797</v>
      </c>
      <c r="O11">
        <v>4.6768364641221949E-3</v>
      </c>
      <c r="P11">
        <v>1.3516257602394144E-203</v>
      </c>
      <c r="Q11">
        <v>1.2249327740950528E-3</v>
      </c>
    </row>
    <row r="12" spans="1:17" x14ac:dyDescent="0.2">
      <c r="I12">
        <f t="shared" si="2"/>
        <v>-5</v>
      </c>
      <c r="J12">
        <f t="shared" si="0"/>
        <v>3.3333333333333335</v>
      </c>
      <c r="K12">
        <f t="shared" si="1"/>
        <v>1.4878316982100198E-3</v>
      </c>
      <c r="N12">
        <v>0.20648269461602103</v>
      </c>
      <c r="O12">
        <v>5.8089729463912335E-3</v>
      </c>
      <c r="P12">
        <v>1.0050155785196484E-187</v>
      </c>
      <c r="Q12">
        <v>1.4878316982100198E-3</v>
      </c>
    </row>
    <row r="13" spans="1:17" x14ac:dyDescent="0.2">
      <c r="I13">
        <f t="shared" si="2"/>
        <v>-4.5</v>
      </c>
      <c r="J13">
        <f t="shared" si="0"/>
        <v>3.3</v>
      </c>
      <c r="K13">
        <f t="shared" si="1"/>
        <v>1.8014840221698626E-3</v>
      </c>
      <c r="N13">
        <v>0.22562385711719618</v>
      </c>
      <c r="O13">
        <v>7.1764254483089283E-3</v>
      </c>
      <c r="P13">
        <v>6.3501983568722455E-173</v>
      </c>
      <c r="Q13">
        <v>1.8014840221698626E-3</v>
      </c>
    </row>
    <row r="14" spans="1:17" x14ac:dyDescent="0.2">
      <c r="I14">
        <f t="shared" si="2"/>
        <v>-4</v>
      </c>
      <c r="J14">
        <f t="shared" si="0"/>
        <v>3.2666666666666666</v>
      </c>
      <c r="K14">
        <f t="shared" si="1"/>
        <v>2.1744419577464846E-3</v>
      </c>
      <c r="N14">
        <v>0.2457645470776014</v>
      </c>
      <c r="O14">
        <v>8.818683830874743E-3</v>
      </c>
      <c r="P14">
        <v>3.9219274643517194E-159</v>
      </c>
      <c r="Q14">
        <v>2.1744419577464846E-3</v>
      </c>
    </row>
    <row r="15" spans="1:17" x14ac:dyDescent="0.2">
      <c r="I15">
        <f t="shared" si="2"/>
        <v>-3.5</v>
      </c>
      <c r="J15">
        <f t="shared" si="0"/>
        <v>3.2333333333333334</v>
      </c>
      <c r="K15">
        <f t="shared" si="1"/>
        <v>2.6164459687200077E-3</v>
      </c>
      <c r="N15">
        <v>0.26687629424848119</v>
      </c>
      <c r="O15">
        <v>1.0779812473236557E-2</v>
      </c>
      <c r="P15">
        <v>2.7059154714676168E-146</v>
      </c>
      <c r="Q15">
        <v>2.6164459687200077E-3</v>
      </c>
    </row>
    <row r="16" spans="1:17" x14ac:dyDescent="0.2">
      <c r="I16">
        <f t="shared" si="2"/>
        <v>-3</v>
      </c>
      <c r="J16">
        <f t="shared" si="0"/>
        <v>3.2</v>
      </c>
      <c r="K16">
        <f t="shared" si="1"/>
        <v>3.1385425625575095E-3</v>
      </c>
      <c r="N16">
        <v>0.2889221259702936</v>
      </c>
      <c r="O16">
        <v>1.3108575288686173E-2</v>
      </c>
      <c r="P16">
        <v>2.3688547398380866E-134</v>
      </c>
      <c r="Q16">
        <v>3.1385425625575095E-3</v>
      </c>
    </row>
    <row r="17" spans="9:17" x14ac:dyDescent="0.2">
      <c r="I17">
        <f t="shared" si="2"/>
        <v>-2.5</v>
      </c>
      <c r="J17">
        <f t="shared" si="0"/>
        <v>3.1666666666666665</v>
      </c>
      <c r="K17">
        <f t="shared" si="1"/>
        <v>3.7532054208726543E-3</v>
      </c>
      <c r="N17">
        <v>0.31185658513806175</v>
      </c>
      <c r="O17">
        <v>1.5858481253653477E-2</v>
      </c>
      <c r="P17">
        <v>2.9708243650312446E-123</v>
      </c>
      <c r="Q17">
        <v>3.7532054208726543E-3</v>
      </c>
    </row>
    <row r="18" spans="9:17" x14ac:dyDescent="0.2">
      <c r="I18">
        <f t="shared" si="2"/>
        <v>-2</v>
      </c>
      <c r="J18">
        <f t="shared" si="0"/>
        <v>3.1333333333333333</v>
      </c>
      <c r="K18">
        <f t="shared" si="1"/>
        <v>4.4744583698414801E-3</v>
      </c>
      <c r="N18">
        <v>0.33562585479927609</v>
      </c>
      <c r="O18">
        <v>1.9087735547149903E-2</v>
      </c>
      <c r="P18">
        <v>5.9913577811653388E-113</v>
      </c>
      <c r="Q18">
        <v>4.4744583698414801E-3</v>
      </c>
    </row>
    <row r="19" spans="9:17" x14ac:dyDescent="0.2">
      <c r="I19">
        <f t="shared" si="2"/>
        <v>-1.5</v>
      </c>
      <c r="J19">
        <f t="shared" si="0"/>
        <v>3.1</v>
      </c>
      <c r="K19">
        <f t="shared" si="1"/>
        <v>5.3179983834914357E-3</v>
      </c>
      <c r="N19">
        <v>0.36016798910643227</v>
      </c>
      <c r="O19">
        <v>2.2859081882171891E-2</v>
      </c>
      <c r="P19">
        <v>2.1690017505875727E-103</v>
      </c>
      <c r="Q19">
        <v>5.3179983834914357E-3</v>
      </c>
    </row>
    <row r="20" spans="9:17" x14ac:dyDescent="0.2">
      <c r="I20">
        <f t="shared" si="2"/>
        <v>-1</v>
      </c>
      <c r="J20">
        <f t="shared" si="0"/>
        <v>3.0666666666666669</v>
      </c>
      <c r="K20">
        <f t="shared" si="1"/>
        <v>6.3013164921691817E-3</v>
      </c>
      <c r="N20">
        <v>0.38541324837579127</v>
      </c>
      <c r="O20">
        <v>2.7239522672187596E-2</v>
      </c>
      <c r="P20">
        <v>1.5650465785589418E-94</v>
      </c>
      <c r="Q20">
        <v>6.3013164921691817E-3</v>
      </c>
    </row>
    <row r="21" spans="9:17" x14ac:dyDescent="0.2">
      <c r="I21">
        <f t="shared" si="2"/>
        <v>-0.5</v>
      </c>
      <c r="J21">
        <f t="shared" si="0"/>
        <v>3.0333333333333332</v>
      </c>
      <c r="K21">
        <f t="shared" si="1"/>
        <v>7.4438141417279289E-3</v>
      </c>
      <c r="N21">
        <v>0.41128453409242671</v>
      </c>
      <c r="O21">
        <v>3.2299905353406322E-2</v>
      </c>
      <c r="P21">
        <v>2.4861634465981521E-86</v>
      </c>
      <c r="Q21">
        <v>7.4438141417279289E-3</v>
      </c>
    </row>
    <row r="22" spans="9:17" x14ac:dyDescent="0.2">
      <c r="I22">
        <f t="shared" si="2"/>
        <v>0</v>
      </c>
      <c r="J22">
        <f t="shared" si="0"/>
        <v>3</v>
      </c>
      <c r="K22">
        <f t="shared" si="1"/>
        <v>8.7669122234455207E-3</v>
      </c>
      <c r="N22">
        <v>0.43769791789511747</v>
      </c>
      <c r="O22">
        <v>3.811436549325789E-2</v>
      </c>
      <c r="P22">
        <v>9.5567352097826071E-79</v>
      </c>
      <c r="Q22">
        <v>8.7669122234455207E-3</v>
      </c>
    </row>
    <row r="23" spans="9:17" x14ac:dyDescent="0.2">
      <c r="I23">
        <f t="shared" si="2"/>
        <v>0.5</v>
      </c>
      <c r="J23">
        <f t="shared" si="0"/>
        <v>2.9666666666666668</v>
      </c>
      <c r="K23">
        <f t="shared" si="1"/>
        <v>1.0294149678938904E-2</v>
      </c>
      <c r="N23">
        <v>0.46456325691532324</v>
      </c>
      <c r="O23">
        <v>4.4759620247932924E-2</v>
      </c>
      <c r="P23">
        <v>9.7236965725731726E-72</v>
      </c>
      <c r="Q23">
        <v>1.0294149678938904E-2</v>
      </c>
    </row>
    <row r="24" spans="9:17" x14ac:dyDescent="0.2">
      <c r="I24">
        <f t="shared" si="2"/>
        <v>1</v>
      </c>
      <c r="J24">
        <f t="shared" si="0"/>
        <v>2.9333333333333331</v>
      </c>
      <c r="K24">
        <f t="shared" si="1"/>
        <v>1.2051268287988604E-2</v>
      </c>
      <c r="N24">
        <v>0.49178488636896533</v>
      </c>
      <c r="O24">
        <v>5.2314109249420218E-2</v>
      </c>
      <c r="P24">
        <v>2.8514231793651682E-65</v>
      </c>
      <c r="Q24">
        <v>1.2051268287988604E-2</v>
      </c>
    </row>
    <row r="25" spans="9:17" x14ac:dyDescent="0.2">
      <c r="I25">
        <f t="shared" si="2"/>
        <v>1.5</v>
      </c>
      <c r="J25">
        <f t="shared" si="0"/>
        <v>2.9</v>
      </c>
      <c r="K25">
        <f t="shared" si="1"/>
        <v>1.4066279980764854E-2</v>
      </c>
      <c r="N25">
        <v>0.51926237903875661</v>
      </c>
      <c r="O25">
        <v>6.085698403840574E-2</v>
      </c>
      <c r="P25">
        <v>2.6124417521687528E-59</v>
      </c>
      <c r="Q25">
        <v>1.4066279980764854E-2</v>
      </c>
    </row>
    <row r="26" spans="9:17" x14ac:dyDescent="0.2">
      <c r="I26">
        <f t="shared" si="2"/>
        <v>2</v>
      </c>
      <c r="J26">
        <f t="shared" si="0"/>
        <v>2.8666666666666667</v>
      </c>
      <c r="K26">
        <f t="shared" si="1"/>
        <v>1.6369512790726976E-2</v>
      </c>
      <c r="N26">
        <v>0.54689136026205143</v>
      </c>
      <c r="O26">
        <v>7.0466951617796592E-2</v>
      </c>
      <c r="P26">
        <v>8.0721267881468765E-54</v>
      </c>
      <c r="Q26">
        <v>1.6369512790726976E-2</v>
      </c>
    </row>
    <row r="27" spans="9:17" x14ac:dyDescent="0.2">
      <c r="I27">
        <f t="shared" si="2"/>
        <v>2.5</v>
      </c>
      <c r="J27">
        <f t="shared" si="0"/>
        <v>2.8333333333333335</v>
      </c>
      <c r="K27">
        <f t="shared" si="1"/>
        <v>1.8993631392214279E-2</v>
      </c>
      <c r="N27">
        <v>0.57456436627110385</v>
      </c>
      <c r="O27">
        <v>8.1220982459301871E-2</v>
      </c>
      <c r="P27">
        <v>9.0430882231952232E-49</v>
      </c>
      <c r="Q27">
        <v>1.8993631392214279E-2</v>
      </c>
    </row>
    <row r="28" spans="9:17" x14ac:dyDescent="0.2">
      <c r="I28">
        <f t="shared" si="2"/>
        <v>3</v>
      </c>
      <c r="J28">
        <f t="shared" si="0"/>
        <v>2.8</v>
      </c>
      <c r="K28">
        <f t="shared" si="1"/>
        <v>2.1973628059421272E-2</v>
      </c>
      <c r="N28">
        <v>0.60217173322834616</v>
      </c>
      <c r="O28">
        <v>9.3192898205222655E-2</v>
      </c>
      <c r="P28">
        <v>3.9333719318219523E-44</v>
      </c>
      <c r="Q28">
        <v>2.1973628059421272E-2</v>
      </c>
    </row>
    <row r="29" spans="9:17" x14ac:dyDescent="0.2">
      <c r="I29">
        <f t="shared" si="2"/>
        <v>3.5</v>
      </c>
      <c r="J29">
        <f t="shared" si="0"/>
        <v>2.7666666666666666</v>
      </c>
      <c r="K29">
        <f t="shared" si="1"/>
        <v>2.5346779852874431E-2</v>
      </c>
      <c r="N29">
        <v>0.62960250406051665</v>
      </c>
      <c r="O29">
        <v>0.10645185920291785</v>
      </c>
      <c r="P29">
        <v>7.0865607050552377E-40</v>
      </c>
      <c r="Q29">
        <v>2.5346779852874431E-2</v>
      </c>
    </row>
    <row r="30" spans="9:17" x14ac:dyDescent="0.2">
      <c r="I30">
        <f t="shared" si="2"/>
        <v>4</v>
      </c>
      <c r="J30">
        <f t="shared" si="0"/>
        <v>2.7333333333333334</v>
      </c>
      <c r="K30">
        <f t="shared" si="1"/>
        <v>2.9152567896999118E-2</v>
      </c>
      <c r="N30">
        <v>0.65674534021706377</v>
      </c>
      <c r="O30">
        <v>0.12106077671073744</v>
      </c>
      <c r="P30">
        <v>5.6217259538797835E-36</v>
      </c>
      <c r="Q30">
        <v>2.9152567896999118E-2</v>
      </c>
    </row>
    <row r="31" spans="9:17" x14ac:dyDescent="0.2">
      <c r="I31">
        <f t="shared" si="2"/>
        <v>4.5</v>
      </c>
      <c r="J31">
        <f t="shared" si="0"/>
        <v>2.7</v>
      </c>
      <c r="K31">
        <f t="shared" si="1"/>
        <v>3.3432554768244027E-2</v>
      </c>
      <c r="N31">
        <v>0.68348942574852345</v>
      </c>
      <c r="O31">
        <v>0.13707467893601949</v>
      </c>
      <c r="P31">
        <v>2.0802399857174283E-32</v>
      </c>
      <c r="Q31">
        <v>3.3432554768244027E-2</v>
      </c>
    </row>
    <row r="32" spans="9:17" x14ac:dyDescent="0.2">
      <c r="I32">
        <f t="shared" si="2"/>
        <v>5</v>
      </c>
      <c r="J32">
        <f t="shared" si="0"/>
        <v>2.6666666666666665</v>
      </c>
      <c r="K32">
        <f t="shared" si="1"/>
        <v>3.8230216276515974E-2</v>
      </c>
      <c r="N32">
        <v>0.70972535160219796</v>
      </c>
      <c r="O32">
        <v>0.15453906382450963</v>
      </c>
      <c r="P32">
        <v>3.7912405587681538E-29</v>
      </c>
      <c r="Q32">
        <v>3.8230216276515974E-2</v>
      </c>
    </row>
    <row r="33" spans="9:17" x14ac:dyDescent="0.2">
      <c r="I33">
        <f t="shared" si="2"/>
        <v>5.5</v>
      </c>
      <c r="J33">
        <f t="shared" si="0"/>
        <v>2.6333333333333333</v>
      </c>
      <c r="K33">
        <f t="shared" si="1"/>
        <v>4.3590724300545738E-2</v>
      </c>
      <c r="N33">
        <v>0.73534596874324332</v>
      </c>
      <c r="O33">
        <v>0.17348827454304225</v>
      </c>
      <c r="P33">
        <v>3.581942863153384E-26</v>
      </c>
      <c r="Q33">
        <v>4.3590724300545738E-2</v>
      </c>
    </row>
    <row r="34" spans="9:17" x14ac:dyDescent="0.2">
      <c r="I34">
        <f t="shared" si="2"/>
        <v>6</v>
      </c>
      <c r="J34">
        <f t="shared" si="0"/>
        <v>2.6</v>
      </c>
      <c r="K34">
        <f t="shared" si="1"/>
        <v>4.9560677835207928E-2</v>
      </c>
      <c r="N34">
        <v>0.76024719960298648</v>
      </c>
      <c r="O34">
        <v>0.19394393572881019</v>
      </c>
      <c r="P34">
        <v>1.8410337821454271E-23</v>
      </c>
      <c r="Q34">
        <v>4.9560677835207928E-2</v>
      </c>
    </row>
    <row r="35" spans="9:17" x14ac:dyDescent="0.2">
      <c r="I35">
        <f t="shared" si="2"/>
        <v>6.5</v>
      </c>
      <c r="J35">
        <f t="shared" si="0"/>
        <v>2.5666666666666669</v>
      </c>
      <c r="K35">
        <f t="shared" si="1"/>
        <v>5.6187780028028107E-2</v>
      </c>
      <c r="N35">
        <v>0.78432879840387726</v>
      </c>
      <c r="O35">
        <v>0.21591348969059612</v>
      </c>
      <c r="P35">
        <v>5.3863762027768109E-21</v>
      </c>
      <c r="Q35">
        <v>5.6187780028028107E-2</v>
      </c>
    </row>
    <row r="36" spans="9:17" x14ac:dyDescent="0.2">
      <c r="I36">
        <f t="shared" si="2"/>
        <v>7</v>
      </c>
      <c r="J36">
        <f t="shared" si="0"/>
        <v>2.5333333333333332</v>
      </c>
      <c r="K36">
        <f t="shared" si="1"/>
        <v>6.3520459722411354E-2</v>
      </c>
      <c r="N36">
        <v>0.80749505208084138</v>
      </c>
      <c r="O36">
        <v>0.23938887174453446</v>
      </c>
      <c r="P36">
        <v>9.360862714626087E-19</v>
      </c>
      <c r="Q36">
        <v>6.3520459722411354E-2</v>
      </c>
    </row>
    <row r="37" spans="9:17" x14ac:dyDescent="0.2">
      <c r="I37">
        <f t="shared" si="2"/>
        <v>7.5</v>
      </c>
      <c r="J37">
        <f t="shared" si="0"/>
        <v>2.5</v>
      </c>
      <c r="K37">
        <f t="shared" si="1"/>
        <v>7.1607436882428849E-2</v>
      </c>
      <c r="N37">
        <v>0.82965541477989768</v>
      </c>
      <c r="O37">
        <v>0.26434536269244574</v>
      </c>
      <c r="P37">
        <v>1.005711045935504E-16</v>
      </c>
      <c r="Q37">
        <v>7.1607436882428849E-2</v>
      </c>
    </row>
    <row r="38" spans="9:17" x14ac:dyDescent="0.2">
      <c r="I38">
        <f t="shared" si="2"/>
        <v>8</v>
      </c>
      <c r="J38">
        <f t="shared" si="0"/>
        <v>2.4666666666666668</v>
      </c>
      <c r="K38">
        <f t="shared" si="1"/>
        <v>8.0497232240687597E-2</v>
      </c>
      <c r="N38">
        <v>0.85072507023471311</v>
      </c>
      <c r="O38">
        <v>0.29074065409004624</v>
      </c>
      <c r="P38">
        <v>6.9348541226114186E-15</v>
      </c>
      <c r="Q38">
        <v>8.0497232240687597E-2</v>
      </c>
    </row>
    <row r="39" spans="9:17" x14ac:dyDescent="0.2">
      <c r="I39">
        <f t="shared" si="2"/>
        <v>8.5</v>
      </c>
      <c r="J39">
        <f t="shared" si="0"/>
        <v>2.4333333333333331</v>
      </c>
      <c r="K39">
        <f t="shared" si="1"/>
        <v>9.0237622575509963E-2</v>
      </c>
      <c r="N39">
        <v>0.87062541766901913</v>
      </c>
      <c r="O39">
        <v>0.31851415843523168</v>
      </c>
      <c r="P39">
        <v>3.1786532408641351E-13</v>
      </c>
      <c r="Q39">
        <v>9.0237622575509963E-2</v>
      </c>
    </row>
    <row r="40" spans="9:17" x14ac:dyDescent="0.2">
      <c r="I40">
        <f t="shared" si="2"/>
        <v>9</v>
      </c>
      <c r="J40">
        <f t="shared" si="0"/>
        <v>2.4</v>
      </c>
      <c r="K40">
        <f t="shared" si="1"/>
        <v>0.10087504417127251</v>
      </c>
      <c r="N40">
        <v>0.88928447821786949</v>
      </c>
      <c r="O40">
        <v>0.34758659180733859</v>
      </c>
      <c r="P40">
        <v>1.0007875717525994E-11</v>
      </c>
      <c r="Q40">
        <v>0.10087504417127251</v>
      </c>
    </row>
    <row r="41" spans="9:17" x14ac:dyDescent="0.2">
      <c r="I41">
        <f t="shared" si="2"/>
        <v>9.5</v>
      </c>
      <c r="J41">
        <f t="shared" si="0"/>
        <v>2.3666666666666667</v>
      </c>
      <c r="K41">
        <f t="shared" si="1"/>
        <v>0.11245394822751154</v>
      </c>
      <c r="N41">
        <v>0.90663722017615622</v>
      </c>
      <c r="O41">
        <v>0.37785985092320595</v>
      </c>
      <c r="P41">
        <v>2.2317695601708392E-10</v>
      </c>
      <c r="Q41">
        <v>0.11245394822751154</v>
      </c>
    </row>
    <row r="42" spans="9:17" x14ac:dyDescent="0.2">
      <c r="I42">
        <f t="shared" si="2"/>
        <v>10</v>
      </c>
      <c r="J42">
        <f t="shared" si="0"/>
        <v>2.3333333333333335</v>
      </c>
      <c r="K42">
        <f t="shared" si="1"/>
        <v>0.12501611323602851</v>
      </c>
      <c r="N42">
        <v>0.92262580264390948</v>
      </c>
      <c r="O42">
        <v>0.40921720019964825</v>
      </c>
      <c r="P42">
        <v>3.6273753270683615E-9</v>
      </c>
      <c r="Q42">
        <v>0.12501611323602851</v>
      </c>
    </row>
    <row r="43" spans="9:17" x14ac:dyDescent="0.2">
      <c r="I43">
        <f t="shared" si="2"/>
        <v>10.5</v>
      </c>
      <c r="J43">
        <f t="shared" si="0"/>
        <v>2.2999999999999998</v>
      </c>
      <c r="K43">
        <f t="shared" si="1"/>
        <v>0.1385999206153235</v>
      </c>
      <c r="N43">
        <v>0.93719973832318015</v>
      </c>
      <c r="O43">
        <v>0.44152377741167737</v>
      </c>
      <c r="P43">
        <v>4.4132106935768432E-8</v>
      </c>
      <c r="Q43">
        <v>0.1385999206153235</v>
      </c>
    </row>
    <row r="44" spans="9:17" x14ac:dyDescent="0.2">
      <c r="I44">
        <f t="shared" si="2"/>
        <v>11</v>
      </c>
      <c r="J44">
        <f t="shared" si="0"/>
        <v>2.2666666666666666</v>
      </c>
      <c r="K44">
        <f t="shared" si="1"/>
        <v>0.15323960115014482</v>
      </c>
      <c r="N44">
        <v>0.95031597731255468</v>
      </c>
      <c r="O44">
        <v>0.47462741912377604</v>
      </c>
      <c r="P44">
        <v>4.120206897098834E-7</v>
      </c>
      <c r="Q44">
        <v>0.15323960115014482</v>
      </c>
    </row>
    <row r="45" spans="9:17" x14ac:dyDescent="0.2">
      <c r="I45">
        <f t="shared" si="2"/>
        <v>11.5</v>
      </c>
      <c r="J45">
        <f t="shared" si="0"/>
        <v>2.2333333333333334</v>
      </c>
      <c r="K45">
        <f t="shared" si="1"/>
        <v>0.16896446100054449</v>
      </c>
      <c r="N45">
        <v>0.96193891472799253</v>
      </c>
      <c r="O45">
        <v>0.50835979947682119</v>
      </c>
      <c r="P45">
        <v>3.0207209011328148E-6</v>
      </c>
      <c r="Q45">
        <v>0.16896446100054449</v>
      </c>
    </row>
    <row r="46" spans="9:17" x14ac:dyDescent="0.2">
      <c r="I46">
        <f t="shared" si="2"/>
        <v>12</v>
      </c>
      <c r="J46">
        <f t="shared" si="0"/>
        <v>2.2000000000000002</v>
      </c>
      <c r="K46">
        <f t="shared" si="1"/>
        <v>0.18579809718795134</v>
      </c>
      <c r="N46">
        <v>0.97204032584165934</v>
      </c>
      <c r="O46">
        <v>0.54253786837273044</v>
      </c>
      <c r="P46">
        <v>1.7767926003539555E-5</v>
      </c>
      <c r="Q46">
        <v>0.18579809718795134</v>
      </c>
    </row>
    <row r="47" spans="9:17" x14ac:dyDescent="0.2">
      <c r="I47">
        <f t="shared" si="2"/>
        <v>12.5</v>
      </c>
      <c r="J47">
        <f t="shared" si="0"/>
        <v>2.1666666666666665</v>
      </c>
      <c r="K47">
        <f t="shared" si="1"/>
        <v>0.203757613503117</v>
      </c>
      <c r="N47">
        <v>0.98059923316618147</v>
      </c>
      <c r="O47">
        <v>0.57696556784779429</v>
      </c>
      <c r="P47">
        <v>8.5531505809272455E-5</v>
      </c>
      <c r="Q47">
        <v>0.203757613503117</v>
      </c>
    </row>
    <row r="48" spans="9:17" x14ac:dyDescent="0.2">
      <c r="I48">
        <f t="shared" si="2"/>
        <v>13</v>
      </c>
      <c r="J48">
        <f t="shared" si="0"/>
        <v>2.1333333333333333</v>
      </c>
      <c r="K48">
        <f t="shared" si="1"/>
        <v>0.22285284868032657</v>
      </c>
      <c r="N48">
        <v>0.9876017105160354</v>
      </c>
      <c r="O48">
        <v>0.61143579868847342</v>
      </c>
      <c r="P48">
        <v>3.4321504497637528E-4</v>
      </c>
      <c r="Q48">
        <v>0.22285284868032657</v>
      </c>
    </row>
    <row r="49" spans="9:17" x14ac:dyDescent="0.2">
      <c r="I49">
        <f t="shared" si="2"/>
        <v>13.5</v>
      </c>
      <c r="J49">
        <f t="shared" si="0"/>
        <v>2.1</v>
      </c>
      <c r="K49">
        <f t="shared" si="1"/>
        <v>0.24308562941307699</v>
      </c>
      <c r="N49">
        <v>0.99304062954941197</v>
      </c>
      <c r="O49">
        <v>0.64573260332534488</v>
      </c>
      <c r="P49">
        <v>1.1677232320530511E-3</v>
      </c>
      <c r="Q49">
        <v>0.24308562941307699</v>
      </c>
    </row>
    <row r="50" spans="9:17" x14ac:dyDescent="0.2">
      <c r="I50">
        <f t="shared" si="2"/>
        <v>14</v>
      </c>
      <c r="J50">
        <f t="shared" si="0"/>
        <v>2.0666666666666669</v>
      </c>
      <c r="K50">
        <f t="shared" si="1"/>
        <v>0.26444906131969759</v>
      </c>
      <c r="N50">
        <v>0.99691535463443348</v>
      </c>
      <c r="O50">
        <v>0.6796335259202535</v>
      </c>
      <c r="P50">
        <v>3.4218364786783133E-3</v>
      </c>
      <c r="Q50">
        <v>0.26444906131969759</v>
      </c>
    </row>
    <row r="51" spans="9:17" x14ac:dyDescent="0.2">
      <c r="I51">
        <f t="shared" si="2"/>
        <v>14.5</v>
      </c>
      <c r="J51">
        <f t="shared" si="0"/>
        <v>2.0333333333333332</v>
      </c>
      <c r="K51">
        <f t="shared" si="1"/>
        <v>0.28692687127733796</v>
      </c>
      <c r="N51">
        <v>0.99923139209702572</v>
      </c>
      <c r="O51">
        <v>0.71291210648380754</v>
      </c>
      <c r="P51">
        <v>8.7619287702368938E-3</v>
      </c>
      <c r="Q51">
        <v>0.28692687127733796</v>
      </c>
    </row>
    <row r="52" spans="9:17" x14ac:dyDescent="0.2">
      <c r="I52">
        <f t="shared" si="2"/>
        <v>15</v>
      </c>
      <c r="J52">
        <f t="shared" si="0"/>
        <v>2</v>
      </c>
      <c r="K52">
        <f t="shared" si="1"/>
        <v>0.31049281460752187</v>
      </c>
      <c r="N52">
        <v>1</v>
      </c>
      <c r="O52">
        <v>0.74534046293265588</v>
      </c>
      <c r="P52">
        <v>1.9866978023858103E-2</v>
      </c>
      <c r="Q52">
        <v>0.31049281460752187</v>
      </c>
    </row>
    <row r="53" spans="9:17" x14ac:dyDescent="0.2">
      <c r="I53">
        <f t="shared" si="2"/>
        <v>15.5</v>
      </c>
      <c r="J53">
        <f t="shared" si="0"/>
        <v>1.9666666666666666</v>
      </c>
      <c r="K53">
        <f t="shared" si="1"/>
        <v>0.33511016039898156</v>
      </c>
      <c r="N53">
        <v>0.9992377645815711</v>
      </c>
      <c r="O53">
        <v>0.77669191328526122</v>
      </c>
      <c r="P53">
        <v>4.0378648776477385E-2</v>
      </c>
      <c r="Q53">
        <v>0.33511016039898156</v>
      </c>
    </row>
    <row r="54" spans="9:17" x14ac:dyDescent="0.2">
      <c r="I54">
        <f t="shared" si="2"/>
        <v>16</v>
      </c>
      <c r="J54">
        <f t="shared" si="0"/>
        <v>1.9333333333333333</v>
      </c>
      <c r="K54">
        <f t="shared" si="1"/>
        <v>0.36073126778216935</v>
      </c>
      <c r="N54">
        <v>0.99696614935530736</v>
      </c>
      <c r="O54">
        <v>0.80674358972598592</v>
      </c>
      <c r="P54">
        <v>7.4389393338913951E-2</v>
      </c>
      <c r="Q54">
        <v>0.36073126778216935</v>
      </c>
    </row>
    <row r="55" spans="9:17" x14ac:dyDescent="0.2">
      <c r="I55">
        <f t="shared" si="2"/>
        <v>16.5</v>
      </c>
      <c r="J55">
        <f t="shared" si="0"/>
        <v>1.9</v>
      </c>
      <c r="K55">
        <f t="shared" si="1"/>
        <v>0.38729726521928803</v>
      </c>
      <c r="N55">
        <v>0.99321102265185146</v>
      </c>
      <c r="O55">
        <v>0.83527899702365815</v>
      </c>
      <c r="P55">
        <v>0.12550012183749873</v>
      </c>
      <c r="Q55">
        <v>0.38729726521928803</v>
      </c>
    </row>
    <row r="56" spans="9:17" x14ac:dyDescent="0.2">
      <c r="I56">
        <f t="shared" si="2"/>
        <v>17</v>
      </c>
      <c r="J56">
        <f t="shared" si="0"/>
        <v>1.8666666666666667</v>
      </c>
      <c r="K56">
        <f t="shared" si="1"/>
        <v>0.41473784384496903</v>
      </c>
      <c r="N56">
        <v>0.98800216907539051</v>
      </c>
      <c r="O56">
        <v>0.86209046971669534</v>
      </c>
      <c r="P56">
        <v>0.1957022883570344</v>
      </c>
      <c r="Q56">
        <v>0.41473784384496903</v>
      </c>
    </row>
    <row r="57" spans="9:17" x14ac:dyDescent="0.2">
      <c r="I57">
        <f t="shared" si="2"/>
        <v>17.5</v>
      </c>
      <c r="J57">
        <f t="shared" si="0"/>
        <v>1.8333333333333333</v>
      </c>
      <c r="K57">
        <f t="shared" si="1"/>
        <v>0.44297117459396496</v>
      </c>
      <c r="N57">
        <v>0.98137278996443011</v>
      </c>
      <c r="O57">
        <v>0.88698148548101274</v>
      </c>
      <c r="P57">
        <v>0.28447673359182551</v>
      </c>
      <c r="Q57">
        <v>0.44297117459396496</v>
      </c>
    </row>
    <row r="58" spans="9:17" x14ac:dyDescent="0.2">
      <c r="I58">
        <f t="shared" si="2"/>
        <v>18</v>
      </c>
      <c r="J58">
        <f t="shared" si="0"/>
        <v>1.8</v>
      </c>
      <c r="K58">
        <f t="shared" si="1"/>
        <v>0.47190395729830042</v>
      </c>
      <c r="N58">
        <v>0.97335899749597754</v>
      </c>
      <c r="O58">
        <v>0.90976879605742655</v>
      </c>
      <c r="P58">
        <v>0.38845197303160495</v>
      </c>
      <c r="Q58">
        <v>0.47190395729830042</v>
      </c>
    </row>
    <row r="59" spans="9:17" x14ac:dyDescent="0.2">
      <c r="I59">
        <f t="shared" si="2"/>
        <v>18.5</v>
      </c>
      <c r="J59">
        <f t="shared" si="0"/>
        <v>1.7666666666666666</v>
      </c>
      <c r="K59">
        <f t="shared" si="1"/>
        <v>0.50143160814916821</v>
      </c>
      <c r="N59">
        <v>0.96399930656287169</v>
      </c>
      <c r="O59">
        <v>0.93028434188524067</v>
      </c>
      <c r="P59">
        <v>0.50175500273697871</v>
      </c>
      <c r="Q59">
        <v>0.50143160814916821</v>
      </c>
    </row>
    <row r="60" spans="9:17" x14ac:dyDescent="0.2">
      <c r="I60">
        <f t="shared" si="2"/>
        <v>19</v>
      </c>
      <c r="J60">
        <f t="shared" si="0"/>
        <v>1.7333333333333334</v>
      </c>
      <c r="K60">
        <f t="shared" si="1"/>
        <v>0.53143858992679183</v>
      </c>
      <c r="N60">
        <v>0.95333412799230111</v>
      </c>
      <c r="O60">
        <v>0.94837692200296053</v>
      </c>
      <c r="P60">
        <v>0.61693513281448287</v>
      </c>
      <c r="Q60">
        <v>0.53143858992679183</v>
      </c>
    </row>
    <row r="61" spans="9:17" x14ac:dyDescent="0.2">
      <c r="I61">
        <f t="shared" si="2"/>
        <v>19.5</v>
      </c>
      <c r="J61">
        <f t="shared" si="0"/>
        <v>1.7</v>
      </c>
      <c r="K61">
        <f t="shared" si="1"/>
        <v>0.56179888723896099</v>
      </c>
      <c r="N61">
        <v>0.94140526606422825</v>
      </c>
      <c r="O61">
        <v>0.96391359665868737</v>
      </c>
      <c r="P61">
        <v>0.72616754743773682</v>
      </c>
      <c r="Q61">
        <v>0.56179888723896099</v>
      </c>
    </row>
    <row r="62" spans="9:17" x14ac:dyDescent="0.2">
      <c r="I62">
        <f t="shared" si="2"/>
        <v>20</v>
      </c>
      <c r="J62">
        <f t="shared" si="0"/>
        <v>1.6666666666666667</v>
      </c>
      <c r="K62">
        <f t="shared" si="1"/>
        <v>0.59237662671567304</v>
      </c>
      <c r="N62">
        <v>0.92825542263363303</v>
      </c>
      <c r="O62">
        <v>0.97678080623986818</v>
      </c>
      <c r="P62">
        <v>0.82240592148363001</v>
      </c>
      <c r="Q62">
        <v>0.59237662671567304</v>
      </c>
    </row>
    <row r="63" spans="9:17" x14ac:dyDescent="0.2">
      <c r="I63">
        <f t="shared" si="2"/>
        <v>20.5</v>
      </c>
      <c r="J63">
        <f t="shared" si="0"/>
        <v>1.6333333333333333</v>
      </c>
      <c r="K63">
        <f t="shared" si="1"/>
        <v>0.62302683972750483</v>
      </c>
      <c r="N63">
        <v>0.9139277094590782</v>
      </c>
      <c r="O63">
        <v>0.98688519640450778</v>
      </c>
      <c r="P63">
        <v>0.9002338990170079</v>
      </c>
      <c r="Q63">
        <v>0.62302683972750483</v>
      </c>
    </row>
    <row r="64" spans="9:17" x14ac:dyDescent="0.2">
      <c r="I64">
        <f t="shared" si="2"/>
        <v>21</v>
      </c>
      <c r="J64">
        <f t="shared" si="0"/>
        <v>1.6</v>
      </c>
      <c r="K64">
        <f t="shared" si="1"/>
        <v>0.65359636277652022</v>
      </c>
      <c r="N64">
        <v>0.89846516958690303</v>
      </c>
      <c r="O64">
        <v>0.9941541455009576</v>
      </c>
      <c r="P64">
        <v>0.95630140421824916</v>
      </c>
      <c r="Q64">
        <v>0.65359636277652022</v>
      </c>
    </row>
    <row r="65" spans="9:17" x14ac:dyDescent="0.2">
      <c r="I65">
        <f t="shared" si="2"/>
        <v>21.5</v>
      </c>
      <c r="J65">
        <f t="shared" si="0"/>
        <v>1.5666666666666667</v>
      </c>
      <c r="K65">
        <f t="shared" si="1"/>
        <v>0.68392486830055199</v>
      </c>
      <c r="N65">
        <v>0.88191030782469726</v>
      </c>
      <c r="O65">
        <v>0.99853599634115464</v>
      </c>
      <c r="P65">
        <v>0.9893605770291849</v>
      </c>
      <c r="Q65">
        <v>0.68392486830055199</v>
      </c>
    </row>
    <row r="66" spans="9:17" x14ac:dyDescent="0.2">
      <c r="I66">
        <f t="shared" si="2"/>
        <v>22</v>
      </c>
      <c r="J66">
        <f t="shared" si="0"/>
        <v>1.5333333333333334</v>
      </c>
      <c r="K66">
        <f t="shared" si="1"/>
        <v>0.71384601628536282</v>
      </c>
      <c r="N66">
        <v>0.86430462944200159</v>
      </c>
      <c r="O66">
        <v>1</v>
      </c>
      <c r="P66">
        <v>1</v>
      </c>
      <c r="Q66">
        <v>0.71384601628536282</v>
      </c>
    </row>
    <row r="67" spans="9:17" x14ac:dyDescent="0.2">
      <c r="I67">
        <f t="shared" si="2"/>
        <v>22.5</v>
      </c>
      <c r="J67">
        <f t="shared" ref="J67:J102" si="3">($C$3-I67)/($C$3-$C$2)</f>
        <v>1.5</v>
      </c>
      <c r="K67">
        <f t="shared" ref="K67:K102" si="4">EXP($C$4/$C$5*(1-POWER(J67,$C$5)))*POWER(J67,$C$4)</f>
        <v>0.74318871484506266</v>
      </c>
      <c r="N67">
        <v>0.84568818523329536</v>
      </c>
      <c r="O67">
        <v>0.99853598442936853</v>
      </c>
      <c r="P67">
        <v>0.99020683498564421</v>
      </c>
      <c r="Q67">
        <v>0.74318871484506266</v>
      </c>
    </row>
    <row r="68" spans="9:17" x14ac:dyDescent="0.2">
      <c r="I68">
        <f t="shared" ref="I68:I122" si="5">I67+0.5</f>
        <v>23</v>
      </c>
      <c r="J68">
        <f t="shared" si="3"/>
        <v>1.4666666666666666</v>
      </c>
      <c r="K68">
        <f t="shared" si="4"/>
        <v>0.77177847585809045</v>
      </c>
      <c r="N68">
        <v>0.82609911992825946</v>
      </c>
      <c r="O68">
        <v>0.99415376519994847</v>
      </c>
      <c r="P68">
        <v>0.96287644266400496</v>
      </c>
      <c r="Q68">
        <v>0.77177847585809045</v>
      </c>
    </row>
    <row r="69" spans="9:17" x14ac:dyDescent="0.2">
      <c r="I69">
        <f t="shared" si="5"/>
        <v>23.5</v>
      </c>
      <c r="J69">
        <f t="shared" si="3"/>
        <v>1.4333333333333333</v>
      </c>
      <c r="K69">
        <f t="shared" si="4"/>
        <v>0.7994388498801509</v>
      </c>
      <c r="N69">
        <v>0.80557321957901917</v>
      </c>
      <c r="O69">
        <v>0.98688231954293182</v>
      </c>
      <c r="P69">
        <v>0.92135698870847549</v>
      </c>
      <c r="Q69">
        <v>0.7994388498801509</v>
      </c>
    </row>
    <row r="70" spans="9:17" x14ac:dyDescent="0.2">
      <c r="I70">
        <f t="shared" si="5"/>
        <v>24</v>
      </c>
      <c r="J70">
        <f t="shared" si="3"/>
        <v>1.4</v>
      </c>
      <c r="K70">
        <f t="shared" si="4"/>
        <v>0.8259929229386006</v>
      </c>
      <c r="N70">
        <v>0.78414345190980661</v>
      </c>
      <c r="O70">
        <v>0.97676874800645441</v>
      </c>
      <c r="P70">
        <v>0.86907922159723472</v>
      </c>
      <c r="Q70">
        <v>0.8259929229386006</v>
      </c>
    </row>
    <row r="71" spans="9:17" x14ac:dyDescent="0.2">
      <c r="I71">
        <f t="shared" si="5"/>
        <v>24.5</v>
      </c>
      <c r="J71">
        <f t="shared" si="3"/>
        <v>1.3666666666666667</v>
      </c>
      <c r="K71">
        <f t="shared" si="4"/>
        <v>0.85126485648166184</v>
      </c>
      <c r="N71">
        <v>0.76183949156013575</v>
      </c>
      <c r="O71">
        <v>0.96387705044269545</v>
      </c>
      <c r="P71">
        <v>0.80928964174853402</v>
      </c>
      <c r="Q71">
        <v>0.85126485648166184</v>
      </c>
    </row>
    <row r="72" spans="9:17" x14ac:dyDescent="0.2">
      <c r="I72">
        <f t="shared" si="5"/>
        <v>25</v>
      </c>
      <c r="J72">
        <f t="shared" si="3"/>
        <v>1.3333333333333333</v>
      </c>
      <c r="K72">
        <f t="shared" si="4"/>
        <v>0.87508145074098098</v>
      </c>
      <c r="N72">
        <v>0.73868721951158389</v>
      </c>
      <c r="O72">
        <v>0.94828674469759555</v>
      </c>
      <c r="P72">
        <v>0.744883090896719</v>
      </c>
      <c r="Q72">
        <v>0.87508145074098098</v>
      </c>
    </row>
    <row r="73" spans="9:17" x14ac:dyDescent="0.2">
      <c r="I73">
        <f t="shared" si="5"/>
        <v>25.5</v>
      </c>
      <c r="J73">
        <f t="shared" si="3"/>
        <v>1.3</v>
      </c>
      <c r="K73">
        <f t="shared" si="4"/>
        <v>0.89727371109104781</v>
      </c>
      <c r="N73">
        <v>0.71470818250021717</v>
      </c>
      <c r="O73">
        <v>0.9300913573039965</v>
      </c>
      <c r="P73">
        <v>0.67831846830890874</v>
      </c>
      <c r="Q73">
        <v>0.89727371109104781</v>
      </c>
    </row>
    <row r="74" spans="9:17" x14ac:dyDescent="0.2">
      <c r="I74">
        <f t="shared" si="5"/>
        <v>26</v>
      </c>
      <c r="J74">
        <f t="shared" si="3"/>
        <v>1.2666666666666666</v>
      </c>
      <c r="K74">
        <f t="shared" si="4"/>
        <v>0.91767839666973405</v>
      </c>
      <c r="N74">
        <v>0.68991899349175811</v>
      </c>
      <c r="O74">
        <v>0.90939681571672037</v>
      </c>
      <c r="P74">
        <v>0.61159671946039817</v>
      </c>
      <c r="Q74">
        <v>0.91767839666973405</v>
      </c>
    </row>
    <row r="75" spans="9:17" x14ac:dyDescent="0.2">
      <c r="I75">
        <f t="shared" si="5"/>
        <v>26.5</v>
      </c>
      <c r="J75">
        <f t="shared" si="3"/>
        <v>1.2333333333333334</v>
      </c>
      <c r="K75">
        <f t="shared" si="4"/>
        <v>0.93613953056866661</v>
      </c>
      <c r="N75">
        <v>0.66433064774090844</v>
      </c>
      <c r="O75">
        <v>0.88631977122622907</v>
      </c>
      <c r="P75">
        <v>0.54628074038849606</v>
      </c>
      <c r="Q75">
        <v>0.93613953056866661</v>
      </c>
    </row>
    <row r="76" spans="9:17" x14ac:dyDescent="0.2">
      <c r="I76">
        <f t="shared" si="5"/>
        <v>27</v>
      </c>
      <c r="J76">
        <f t="shared" si="3"/>
        <v>1.2</v>
      </c>
      <c r="K76">
        <f t="shared" si="4"/>
        <v>0.95250985131008692</v>
      </c>
      <c r="N76">
        <v>0.63794771964698105</v>
      </c>
      <c r="O76">
        <v>0.86098588070993454</v>
      </c>
      <c r="P76">
        <v>0.48354000804346037</v>
      </c>
      <c r="Q76">
        <v>0.95250985131008692</v>
      </c>
    </row>
    <row r="77" spans="9:17" x14ac:dyDescent="0.2">
      <c r="I77">
        <f t="shared" si="5"/>
        <v>27.5</v>
      </c>
      <c r="J77">
        <f t="shared" si="3"/>
        <v>1.1666666666666667</v>
      </c>
      <c r="K77">
        <f t="shared" si="4"/>
        <v>0.9666521860898466</v>
      </c>
      <c r="N77">
        <v>0.61076739208882502</v>
      </c>
      <c r="O77">
        <v>0.83352807390004646</v>
      </c>
      <c r="P77">
        <v>0.42420685783952677</v>
      </c>
      <c r="Q77">
        <v>0.9666521860898466</v>
      </c>
    </row>
    <row r="78" spans="9:17" x14ac:dyDescent="0.2">
      <c r="I78">
        <f t="shared" si="5"/>
        <v>28</v>
      </c>
      <c r="J78">
        <f t="shared" si="3"/>
        <v>1.1333333333333333</v>
      </c>
      <c r="K78">
        <f t="shared" si="4"/>
        <v>0.97844072736800325</v>
      </c>
      <c r="N78">
        <v>0.58277824978418857</v>
      </c>
      <c r="O78">
        <v>0.80408483094316707</v>
      </c>
      <c r="P78">
        <v>0.36883533209925679</v>
      </c>
      <c r="Q78">
        <v>0.97844072736800325</v>
      </c>
    </row>
    <row r="79" spans="9:17" x14ac:dyDescent="0.2">
      <c r="I79">
        <f t="shared" si="5"/>
        <v>28.5</v>
      </c>
      <c r="J79">
        <f t="shared" si="3"/>
        <v>1.1000000000000001</v>
      </c>
      <c r="K79">
        <f t="shared" si="4"/>
        <v>0.9877621958053866</v>
      </c>
      <c r="N79">
        <v>0.55395873747090763</v>
      </c>
      <c r="O79">
        <v>0.77279849278187407</v>
      </c>
      <c r="P79">
        <v>0.3177568957701738</v>
      </c>
      <c r="Q79">
        <v>0.9877621958053866</v>
      </c>
    </row>
    <row r="80" spans="9:17" x14ac:dyDescent="0.2">
      <c r="I80">
        <f t="shared" si="5"/>
        <v>29</v>
      </c>
      <c r="J80">
        <f t="shared" si="3"/>
        <v>1.0666666666666667</v>
      </c>
      <c r="K80">
        <f t="shared" si="4"/>
        <v>0.9945168742460635</v>
      </c>
      <c r="N80">
        <v>0.52427513543402327</v>
      </c>
      <c r="O80">
        <v>0.73981362438475684</v>
      </c>
      <c r="P80">
        <v>0.27112989121000908</v>
      </c>
      <c r="Q80">
        <v>0.9945168742460635</v>
      </c>
    </row>
    <row r="81" spans="9:17" x14ac:dyDescent="0.2">
      <c r="I81">
        <f t="shared" si="5"/>
        <v>29.5</v>
      </c>
      <c r="J81">
        <f t="shared" si="3"/>
        <v>1.0333333333333334</v>
      </c>
      <c r="K81">
        <f t="shared" si="4"/>
        <v>0.99861949939539851</v>
      </c>
      <c r="N81">
        <v>0.49367882672002561</v>
      </c>
      <c r="O81">
        <v>0.70527544816917309</v>
      </c>
      <c r="P81">
        <v>0.22898141618958176</v>
      </c>
      <c r="Q81">
        <v>0.99861949939539851</v>
      </c>
    </row>
    <row r="82" spans="9:17" x14ac:dyDescent="0.2">
      <c r="I82">
        <f t="shared" si="5"/>
        <v>30</v>
      </c>
      <c r="J82">
        <f t="shared" si="3"/>
        <v>1</v>
      </c>
      <c r="K82">
        <f t="shared" si="4"/>
        <v>1</v>
      </c>
      <c r="N82">
        <v>0.46210249919235113</v>
      </c>
      <c r="O82">
        <v>0.66932836217654701</v>
      </c>
      <c r="P82">
        <v>0.19124148552560041</v>
      </c>
      <c r="Q82">
        <v>1</v>
      </c>
    </row>
    <row r="83" spans="9:17" x14ac:dyDescent="0.2">
      <c r="I83">
        <f t="shared" si="5"/>
        <v>30.5</v>
      </c>
      <c r="J83">
        <f t="shared" si="3"/>
        <v>0.96666666666666667</v>
      </c>
      <c r="K83">
        <f t="shared" si="4"/>
        <v>0.99860407265393325</v>
      </c>
      <c r="N83">
        <v>0.42945469625739258</v>
      </c>
      <c r="O83">
        <v>0.63211455474355716</v>
      </c>
      <c r="P83">
        <v>0.15777002922116465</v>
      </c>
      <c r="Q83">
        <v>0.99860407265393325</v>
      </c>
    </row>
    <row r="84" spans="9:17" x14ac:dyDescent="0.2">
      <c r="I84">
        <f t="shared" si="5"/>
        <v>31</v>
      </c>
      <c r="J84">
        <f t="shared" si="3"/>
        <v>0.93333333333333335</v>
      </c>
      <c r="K84">
        <f t="shared" si="4"/>
        <v>0.99439358878704065</v>
      </c>
      <c r="N84">
        <v>0.39561170944943735</v>
      </c>
      <c r="O84">
        <v>0.59377272462712649</v>
      </c>
      <c r="P84">
        <v>0.12837763039429953</v>
      </c>
      <c r="Q84">
        <v>0.99439358878704065</v>
      </c>
    </row>
    <row r="85" spans="9:17" x14ac:dyDescent="0.2">
      <c r="I85">
        <f t="shared" si="5"/>
        <v>31.5</v>
      </c>
      <c r="J85">
        <f t="shared" si="3"/>
        <v>0.9</v>
      </c>
      <c r="K85">
        <f t="shared" si="4"/>
        <v>0.98734682888632253</v>
      </c>
      <c r="N85">
        <v>0.36040498877203841</v>
      </c>
      <c r="O85">
        <v>0.55443691284153596</v>
      </c>
      <c r="P85">
        <v>0.10284103071742874</v>
      </c>
      <c r="Q85">
        <v>0.98734682888632253</v>
      </c>
    </row>
    <row r="86" spans="9:17" x14ac:dyDescent="0.2">
      <c r="I86">
        <f t="shared" si="5"/>
        <v>32</v>
      </c>
      <c r="J86">
        <f t="shared" si="3"/>
        <v>0.8666666666666667</v>
      </c>
      <c r="K86">
        <f t="shared" si="4"/>
        <v>0.97745854250989017</v>
      </c>
      <c r="N86">
        <v>0.32360054300184282</v>
      </c>
      <c r="O86">
        <v>0.51423544989841385</v>
      </c>
      <c r="P86">
        <v>8.0914417000876593E-2</v>
      </c>
      <c r="Q86">
        <v>0.97745854250989017</v>
      </c>
    </row>
    <row r="87" spans="9:17" x14ac:dyDescent="0.2">
      <c r="I87">
        <f t="shared" si="5"/>
        <v>32.5</v>
      </c>
      <c r="J87">
        <f t="shared" si="3"/>
        <v>0.83333333333333337</v>
      </c>
      <c r="K87">
        <f t="shared" si="4"/>
        <v>0.96473983512552708</v>
      </c>
      <c r="N87">
        <v>0.28486292310777106</v>
      </c>
      <c r="O87">
        <v>0.47329001974193274</v>
      </c>
      <c r="P87">
        <v>6.233741159460713E-2</v>
      </c>
      <c r="Q87">
        <v>0.96473983512552708</v>
      </c>
    </row>
    <row r="88" spans="9:17" x14ac:dyDescent="0.2">
      <c r="I88">
        <f t="shared" si="5"/>
        <v>33</v>
      </c>
      <c r="J88">
        <f t="shared" si="3"/>
        <v>0.8</v>
      </c>
      <c r="K88">
        <f t="shared" si="4"/>
        <v>0.94921788519455286</v>
      </c>
      <c r="N88">
        <v>0.24368647690218048</v>
      </c>
      <c r="O88">
        <v>0.43171483947056233</v>
      </c>
      <c r="P88">
        <v>4.6840562491121882E-2</v>
      </c>
      <c r="Q88">
        <v>0.94921788519455286</v>
      </c>
    </row>
    <row r="89" spans="9:17" x14ac:dyDescent="0.2">
      <c r="I89">
        <f t="shared" si="5"/>
        <v>33.5</v>
      </c>
      <c r="J89">
        <f t="shared" si="3"/>
        <v>0.76666666666666672</v>
      </c>
      <c r="K89">
        <f t="shared" si="4"/>
        <v>0.93093549718140867</v>
      </c>
      <c r="N89">
        <v>0.19924697908492803</v>
      </c>
      <c r="O89">
        <v>0.38961595195281445</v>
      </c>
      <c r="P89">
        <v>3.4148992140395934E-2</v>
      </c>
      <c r="Q89">
        <v>0.93093549718140867</v>
      </c>
    </row>
    <row r="90" spans="9:17" x14ac:dyDescent="0.2">
      <c r="I90">
        <f t="shared" si="5"/>
        <v>34</v>
      </c>
      <c r="J90">
        <f t="shared" si="3"/>
        <v>0.73333333333333328</v>
      </c>
      <c r="K90">
        <f t="shared" si="4"/>
        <v>0.90995049825848096</v>
      </c>
      <c r="N90">
        <v>0.15001527126154032</v>
      </c>
      <c r="O90">
        <v>0.34709062668915669</v>
      </c>
      <c r="P90">
        <v>2.398473212060442E-2</v>
      </c>
      <c r="Q90">
        <v>0.90995049825848096</v>
      </c>
    </row>
    <row r="91" spans="9:17" x14ac:dyDescent="0.2">
      <c r="I91">
        <f t="shared" si="5"/>
        <v>34.5</v>
      </c>
      <c r="J91">
        <f t="shared" si="3"/>
        <v>0.7</v>
      </c>
      <c r="K91">
        <f t="shared" si="4"/>
        <v>0.88633498835658586</v>
      </c>
      <c r="N91">
        <v>9.2345702163448493E-2</v>
      </c>
      <c r="O91">
        <v>0.30422686274979294</v>
      </c>
      <c r="P91">
        <v>1.6068151967261426E-2</v>
      </c>
      <c r="Q91">
        <v>0.88633498835658586</v>
      </c>
    </row>
    <row r="92" spans="9:17" x14ac:dyDescent="0.2">
      <c r="I92">
        <f t="shared" si="5"/>
        <v>35</v>
      </c>
      <c r="J92">
        <f t="shared" si="3"/>
        <v>0.66666666666666663</v>
      </c>
      <c r="K92">
        <f t="shared" si="4"/>
        <v>0.86017445485118504</v>
      </c>
      <c r="N92">
        <v>0</v>
      </c>
      <c r="O92">
        <v>0.26110298632579904</v>
      </c>
      <c r="P92">
        <v>1.0118788215892897E-2</v>
      </c>
      <c r="Q92">
        <v>0.86017445485118504</v>
      </c>
    </row>
    <row r="93" spans="9:17" x14ac:dyDescent="0.2">
      <c r="I93">
        <f t="shared" si="5"/>
        <v>35.5</v>
      </c>
      <c r="J93">
        <f t="shared" si="3"/>
        <v>0.6333333333333333</v>
      </c>
      <c r="K93">
        <f t="shared" si="4"/>
        <v>0.83156676454437639</v>
      </c>
      <c r="N93" t="e">
        <v>#NUM!</v>
      </c>
      <c r="O93">
        <v>0.21778733436082426</v>
      </c>
      <c r="P93">
        <v>5.8557949577353434E-3</v>
      </c>
      <c r="Q93">
        <v>0.83156676454437639</v>
      </c>
    </row>
    <row r="94" spans="9:17" x14ac:dyDescent="0.2">
      <c r="I94">
        <f t="shared" si="5"/>
        <v>36</v>
      </c>
      <c r="J94">
        <f t="shared" si="3"/>
        <v>0.6</v>
      </c>
      <c r="K94">
        <f t="shared" si="4"/>
        <v>0.80062104667913114</v>
      </c>
      <c r="N94" t="e">
        <v>#NUM!</v>
      </c>
      <c r="O94">
        <v>0.17433801486893663</v>
      </c>
      <c r="P94">
        <v>2.9981693272492869E-3</v>
      </c>
      <c r="Q94">
        <v>0.80062104667913114</v>
      </c>
    </row>
    <row r="95" spans="9:17" x14ac:dyDescent="0.2">
      <c r="I95">
        <f t="shared" si="5"/>
        <v>36.5</v>
      </c>
      <c r="J95">
        <f t="shared" si="3"/>
        <v>0.56666666666666665</v>
      </c>
      <c r="K95">
        <f t="shared" si="4"/>
        <v>0.76745648148535661</v>
      </c>
      <c r="N95" t="e">
        <v>#NUM!</v>
      </c>
      <c r="O95">
        <v>0.13080273387382821</v>
      </c>
      <c r="P95">
        <v>1.2648529089136506E-3</v>
      </c>
      <c r="Q95">
        <v>0.76745648148535661</v>
      </c>
    </row>
    <row r="96" spans="9:17" x14ac:dyDescent="0.2">
      <c r="I96">
        <f t="shared" si="5"/>
        <v>37</v>
      </c>
      <c r="J96">
        <f t="shared" si="3"/>
        <v>0.53333333333333333</v>
      </c>
      <c r="K96">
        <f t="shared" si="4"/>
        <v>0.73220100919051201</v>
      </c>
      <c r="N96" t="e">
        <v>#NUM!</v>
      </c>
      <c r="O96">
        <v>8.7218678404840377E-2</v>
      </c>
      <c r="P96">
        <v>3.7477124189560558E-4</v>
      </c>
      <c r="Q96">
        <v>0.73220100919051201</v>
      </c>
    </row>
    <row r="97" spans="9:17" x14ac:dyDescent="0.2">
      <c r="I97">
        <f t="shared" si="5"/>
        <v>37.5</v>
      </c>
      <c r="J97">
        <f t="shared" si="3"/>
        <v>0.5</v>
      </c>
      <c r="K97">
        <f t="shared" si="4"/>
        <v>0.69498997451573796</v>
      </c>
      <c r="N97" t="e">
        <v>#NUM!</v>
      </c>
      <c r="O97">
        <v>4.3612444632955008E-2</v>
      </c>
      <c r="P97">
        <v>4.6846405311159145E-5</v>
      </c>
      <c r="Q97">
        <v>0.69498997451573796</v>
      </c>
    </row>
    <row r="98" spans="9:17" x14ac:dyDescent="0.2">
      <c r="I98">
        <f t="shared" si="5"/>
        <v>38</v>
      </c>
      <c r="J98">
        <f t="shared" si="3"/>
        <v>0.46666666666666667</v>
      </c>
      <c r="K98">
        <f t="shared" si="4"/>
        <v>0.65596472140612971</v>
      </c>
      <c r="N98" t="e">
        <v>#NUM!</v>
      </c>
      <c r="O98">
        <v>0</v>
      </c>
      <c r="P98">
        <v>0</v>
      </c>
      <c r="Q98">
        <v>0.65596472140612971</v>
      </c>
    </row>
    <row r="99" spans="9:17" x14ac:dyDescent="0.2">
      <c r="I99">
        <f t="shared" si="5"/>
        <v>38.5</v>
      </c>
      <c r="J99">
        <f t="shared" si="3"/>
        <v>0.43333333333333335</v>
      </c>
      <c r="K99">
        <f t="shared" si="4"/>
        <v>0.61527115209096406</v>
      </c>
      <c r="N99" t="e">
        <v>#NUM!</v>
      </c>
      <c r="O99">
        <v>-4.3613331939438664E-2</v>
      </c>
      <c r="P99">
        <v>-4.6846405312327786E-5</v>
      </c>
      <c r="Q99">
        <v>0.61527115209096406</v>
      </c>
    </row>
    <row r="100" spans="9:17" x14ac:dyDescent="0.2">
      <c r="I100">
        <f t="shared" si="5"/>
        <v>39</v>
      </c>
      <c r="J100">
        <f t="shared" si="3"/>
        <v>0.4</v>
      </c>
      <c r="K100">
        <f t="shared" si="4"/>
        <v>0.57305826350654898</v>
      </c>
      <c r="N100" t="e">
        <v>#NUM!</v>
      </c>
      <c r="O100">
        <v>-8.7232875308594304E-2</v>
      </c>
      <c r="P100">
        <v>-3.7477124309228988E-4</v>
      </c>
      <c r="Q100">
        <v>0.57305826350654898</v>
      </c>
    </row>
    <row r="101" spans="9:17" x14ac:dyDescent="0.2">
      <c r="I101">
        <f t="shared" si="5"/>
        <v>39.5</v>
      </c>
      <c r="J101">
        <f t="shared" si="3"/>
        <v>0.36666666666666664</v>
      </c>
      <c r="K101">
        <f t="shared" si="4"/>
        <v>0.52947667259213749</v>
      </c>
      <c r="N101" t="e">
        <v>#NUM!</v>
      </c>
      <c r="O101">
        <v>-0.1308746056999068</v>
      </c>
      <c r="P101">
        <v>-1.2648529779204973E-3</v>
      </c>
      <c r="Q101">
        <v>0.52947667259213749</v>
      </c>
    </row>
    <row r="102" spans="9:17" x14ac:dyDescent="0.2">
      <c r="I102">
        <f t="shared" si="5"/>
        <v>40</v>
      </c>
      <c r="J102">
        <f t="shared" si="3"/>
        <v>0.33333333333333331</v>
      </c>
      <c r="K102">
        <f t="shared" si="4"/>
        <v>0.48467713990532324</v>
      </c>
      <c r="N102" t="e">
        <v>#NUM!</v>
      </c>
      <c r="O102">
        <v>-0.17456516534479533</v>
      </c>
      <c r="P102">
        <v>-2.9981705526540016E-3</v>
      </c>
      <c r="Q102">
        <v>0.48467713990532324</v>
      </c>
    </row>
    <row r="103" spans="9:17" x14ac:dyDescent="0.2">
      <c r="I103">
        <f t="shared" si="5"/>
        <v>40.5</v>
      </c>
      <c r="J103">
        <f t="shared" ref="J103:J122" si="6">($C$3-I103)/($C$3-$C$2)</f>
        <v>0.3</v>
      </c>
      <c r="K103">
        <f t="shared" ref="K103:K122" si="7">EXP($C$4/$C$5*(1-POWER(J103,$C$5)))*POWER(J103,$C$4)</f>
        <v>0.43880909825467374</v>
      </c>
      <c r="N103" t="e">
        <v>#NUM!</v>
      </c>
      <c r="O103">
        <v>-0.21834190106254467</v>
      </c>
      <c r="P103">
        <v>-5.8558063702060827E-3</v>
      </c>
      <c r="Q103">
        <v>0.43880909825467374</v>
      </c>
    </row>
    <row r="104" spans="9:17" x14ac:dyDescent="0.2">
      <c r="I104">
        <f t="shared" si="5"/>
        <v>41</v>
      </c>
      <c r="J104">
        <f t="shared" si="6"/>
        <v>0.26666666666666666</v>
      </c>
      <c r="K104">
        <f t="shared" si="7"/>
        <v>0.39201918936331132</v>
      </c>
      <c r="N104" t="e">
        <v>#NUM!</v>
      </c>
      <c r="O104">
        <v>-0.26225293645391967</v>
      </c>
      <c r="P104">
        <v>-1.0118858878903646E-2</v>
      </c>
      <c r="Q104">
        <v>0.39201918936331132</v>
      </c>
    </row>
    <row r="105" spans="9:17" x14ac:dyDescent="0.2">
      <c r="I105">
        <f t="shared" si="5"/>
        <v>41.5</v>
      </c>
      <c r="J105">
        <f t="shared" si="6"/>
        <v>0.23333333333333334</v>
      </c>
      <c r="K105">
        <f t="shared" si="7"/>
        <v>0.34444980650653134</v>
      </c>
      <c r="N105" t="e">
        <v>#NUM!</v>
      </c>
      <c r="O105">
        <v>-0.30635728993977152</v>
      </c>
      <c r="P105">
        <v>-1.6068482078290057E-2</v>
      </c>
      <c r="Q105">
        <v>0.34444980650653134</v>
      </c>
    </row>
    <row r="106" spans="9:17" x14ac:dyDescent="0.2">
      <c r="I106">
        <f t="shared" si="5"/>
        <v>42</v>
      </c>
      <c r="J106">
        <f t="shared" si="6"/>
        <v>0.2</v>
      </c>
      <c r="K106">
        <f t="shared" si="7"/>
        <v>0.2962376337671751</v>
      </c>
      <c r="N106" t="e">
        <v>#NUM!</v>
      </c>
      <c r="O106">
        <v>-0.35072505047777558</v>
      </c>
      <c r="P106">
        <v>-2.3985986935032559E-2</v>
      </c>
      <c r="Q106">
        <v>0.2962376337671751</v>
      </c>
    </row>
    <row r="107" spans="9:17" x14ac:dyDescent="0.2">
      <c r="I107">
        <f t="shared" si="5"/>
        <v>42.5</v>
      </c>
      <c r="J107">
        <f t="shared" si="6"/>
        <v>0.16666666666666666</v>
      </c>
      <c r="K107">
        <f t="shared" si="7"/>
        <v>0.24751216136697107</v>
      </c>
      <c r="N107" t="e">
        <v>#NUM!</v>
      </c>
      <c r="O107">
        <v>-0.39543762315081732</v>
      </c>
      <c r="P107">
        <v>-3.4153066925673436E-2</v>
      </c>
      <c r="Q107">
        <v>0.24751216136697107</v>
      </c>
    </row>
    <row r="108" spans="9:17" x14ac:dyDescent="0.2">
      <c r="I108">
        <f t="shared" si="5"/>
        <v>43</v>
      </c>
      <c r="J108">
        <f t="shared" si="6"/>
        <v>0.13333333333333333</v>
      </c>
      <c r="K108">
        <f t="shared" si="7"/>
        <v>0.19839413795111227</v>
      </c>
      <c r="N108" t="e">
        <v>#NUM!</v>
      </c>
      <c r="O108">
        <v>-0.44058805733898232</v>
      </c>
      <c r="P108">
        <v>-4.6852248861189619E-2</v>
      </c>
      <c r="Q108">
        <v>0.19839413795111227</v>
      </c>
    </row>
    <row r="109" spans="9:17" x14ac:dyDescent="0.2">
      <c r="I109">
        <f t="shared" si="5"/>
        <v>43.5</v>
      </c>
      <c r="J109">
        <f t="shared" si="6"/>
        <v>0.1</v>
      </c>
      <c r="K109">
        <f t="shared" si="7"/>
        <v>0.14899388650322853</v>
      </c>
      <c r="N109" t="e">
        <v>#NUM!</v>
      </c>
      <c r="O109">
        <v>-0.48628147089612322</v>
      </c>
      <c r="P109">
        <v>-6.2367723029076116E-2</v>
      </c>
      <c r="Q109">
        <v>0.14899388650322853</v>
      </c>
    </row>
    <row r="110" spans="9:17" x14ac:dyDescent="0.2">
      <c r="I110">
        <f t="shared" si="5"/>
        <v>44</v>
      </c>
      <c r="J110">
        <f t="shared" si="6"/>
        <v>6.6666666666666666E-2</v>
      </c>
      <c r="K110">
        <f t="shared" si="7"/>
        <v>9.9409338469154104E-2</v>
      </c>
      <c r="N110" t="e">
        <v>#NUM!</v>
      </c>
      <c r="O110">
        <v>-0.5326355846867854</v>
      </c>
      <c r="P110">
        <v>-8.0986775926291929E-2</v>
      </c>
      <c r="Q110">
        <v>9.9409338469154104E-2</v>
      </c>
    </row>
    <row r="111" spans="9:17" x14ac:dyDescent="0.2">
      <c r="I111">
        <f t="shared" si="5"/>
        <v>44.5</v>
      </c>
      <c r="J111">
        <f t="shared" si="6"/>
        <v>3.3333333333333333E-2</v>
      </c>
      <c r="K111">
        <f t="shared" si="7"/>
        <v>4.9723454993533811E-2</v>
      </c>
      <c r="N111" t="e">
        <v>#NUM!</v>
      </c>
      <c r="O111">
        <v>-0.57978138303874927</v>
      </c>
      <c r="P111">
        <v>-0.10300213726873181</v>
      </c>
      <c r="Q111">
        <v>4.9723454993533811E-2</v>
      </c>
    </row>
    <row r="112" spans="9:17" x14ac:dyDescent="0.2">
      <c r="I112">
        <f t="shared" si="5"/>
        <v>45</v>
      </c>
      <c r="J112">
        <f t="shared" si="6"/>
        <v>0</v>
      </c>
      <c r="K112">
        <f t="shared" si="7"/>
        <v>0</v>
      </c>
      <c r="N112" t="e">
        <v>#NUM!</v>
      </c>
      <c r="O112">
        <v>-0.62786391717426127</v>
      </c>
      <c r="P112">
        <v>-0.12871566418500702</v>
      </c>
      <c r="Q112">
        <v>0</v>
      </c>
    </row>
    <row r="113" spans="9:17" x14ac:dyDescent="0.2">
      <c r="I113">
        <f t="shared" si="5"/>
        <v>45.5</v>
      </c>
      <c r="J113">
        <f t="shared" si="6"/>
        <v>-3.3333333333333333E-2</v>
      </c>
      <c r="K113" t="e">
        <f t="shared" si="7"/>
        <v>#NUM!</v>
      </c>
      <c r="N113" t="e">
        <v>#NUM!</v>
      </c>
      <c r="O113">
        <v>-0.6770432705489603</v>
      </c>
      <c r="P113">
        <v>-0.1584439247159839</v>
      </c>
      <c r="Q113" t="e">
        <v>#NUM!</v>
      </c>
    </row>
    <row r="114" spans="9:17" x14ac:dyDescent="0.2">
      <c r="I114">
        <f t="shared" si="5"/>
        <v>46</v>
      </c>
      <c r="J114">
        <f t="shared" si="6"/>
        <v>-6.6666666666666666E-2</v>
      </c>
      <c r="K114" t="e">
        <f t="shared" si="7"/>
        <v>#NUM!</v>
      </c>
      <c r="N114" t="e">
        <v>#NUM!</v>
      </c>
      <c r="O114">
        <v>-0.72749570730910063</v>
      </c>
      <c r="P114">
        <v>-0.19252641790065964</v>
      </c>
      <c r="Q114" t="e">
        <v>#NUM!</v>
      </c>
    </row>
    <row r="115" spans="9:17" x14ac:dyDescent="0.2">
      <c r="I115">
        <f t="shared" si="5"/>
        <v>46.5</v>
      </c>
      <c r="J115">
        <f t="shared" si="6"/>
        <v>-0.1</v>
      </c>
      <c r="K115" t="e">
        <f t="shared" si="7"/>
        <v>#NUM!</v>
      </c>
      <c r="N115" t="e">
        <v>#NUM!</v>
      </c>
      <c r="O115">
        <v>-0.77941502784205652</v>
      </c>
      <c r="P115">
        <v>-0.23133739154704472</v>
      </c>
      <c r="Q115" t="e">
        <v>#NUM!</v>
      </c>
    </row>
    <row r="116" spans="9:17" x14ac:dyDescent="0.2">
      <c r="I116">
        <f t="shared" si="5"/>
        <v>47</v>
      </c>
      <c r="J116">
        <f t="shared" si="6"/>
        <v>-0.13333333333333333</v>
      </c>
      <c r="K116" t="e">
        <f t="shared" si="7"/>
        <v>#NUM!</v>
      </c>
      <c r="N116" t="e">
        <v>#NUM!</v>
      </c>
      <c r="O116">
        <v>-0.83301415872134321</v>
      </c>
      <c r="P116">
        <v>-0.27530251188408894</v>
      </c>
      <c r="Q116" t="e">
        <v>#NUM!</v>
      </c>
    </row>
    <row r="117" spans="9:17" x14ac:dyDescent="0.2">
      <c r="I117">
        <f t="shared" si="5"/>
        <v>47.5</v>
      </c>
      <c r="J117">
        <f t="shared" si="6"/>
        <v>-0.16666666666666666</v>
      </c>
      <c r="K117" t="e">
        <f t="shared" si="7"/>
        <v>#NUM!</v>
      </c>
      <c r="N117" t="e">
        <v>#NUM!</v>
      </c>
      <c r="O117">
        <v>-0.88852700832914611</v>
      </c>
      <c r="P117">
        <v>-0.32492203511598494</v>
      </c>
      <c r="Q117" t="e">
        <v>#NUM!</v>
      </c>
    </row>
    <row r="118" spans="9:17" x14ac:dyDescent="0.2">
      <c r="I118">
        <f t="shared" si="5"/>
        <v>48</v>
      </c>
      <c r="J118">
        <f t="shared" si="6"/>
        <v>-0.2</v>
      </c>
      <c r="K118" t="e">
        <f t="shared" si="7"/>
        <v>#NUM!</v>
      </c>
      <c r="N118" t="e">
        <v>#NUM!</v>
      </c>
      <c r="O118">
        <v>-0.94621062418818169</v>
      </c>
      <c r="P118">
        <v>-0.38080268341174028</v>
      </c>
      <c r="Q118" t="e">
        <v>#NUM!</v>
      </c>
    </row>
    <row r="119" spans="9:17" x14ac:dyDescent="0.2">
      <c r="I119">
        <f t="shared" si="5"/>
        <v>48.5</v>
      </c>
      <c r="J119">
        <f t="shared" si="6"/>
        <v>-0.23333333333333334</v>
      </c>
      <c r="K119" t="e">
        <f t="shared" si="7"/>
        <v>#NUM!</v>
      </c>
      <c r="N119" t="e">
        <v>#NUM!</v>
      </c>
      <c r="O119">
        <v>-1.0063476936839639</v>
      </c>
      <c r="P119">
        <v>-0.44370122361111708</v>
      </c>
      <c r="Q119" t="e">
        <v>#NUM!</v>
      </c>
    </row>
    <row r="120" spans="9:17" x14ac:dyDescent="0.2">
      <c r="I120">
        <f t="shared" si="5"/>
        <v>49</v>
      </c>
      <c r="J120">
        <f t="shared" si="6"/>
        <v>-0.26666666666666666</v>
      </c>
      <c r="K120" t="e">
        <f t="shared" si="7"/>
        <v>#NUM!</v>
      </c>
      <c r="N120" t="e">
        <v>#NUM!</v>
      </c>
      <c r="O120">
        <v>-1.0692494365681724</v>
      </c>
      <c r="P120">
        <v>-0.51458392435912448</v>
      </c>
      <c r="Q120" t="e">
        <v>#NUM!</v>
      </c>
    </row>
    <row r="121" spans="9:17" x14ac:dyDescent="0.2">
      <c r="I121">
        <f t="shared" si="5"/>
        <v>49.5</v>
      </c>
      <c r="J121">
        <f t="shared" si="6"/>
        <v>-0.3</v>
      </c>
      <c r="K121" t="e">
        <f t="shared" si="7"/>
        <v>#NUM!</v>
      </c>
      <c r="N121" t="e">
        <v>#NUM!</v>
      </c>
      <c r="O121">
        <v>-1.1352589455961219</v>
      </c>
      <c r="P121">
        <v>-0.59470784832788925</v>
      </c>
      <c r="Q121" t="e">
        <v>#NUM!</v>
      </c>
    </row>
    <row r="122" spans="9:17" x14ac:dyDescent="0.2">
      <c r="I122">
        <f t="shared" si="5"/>
        <v>50</v>
      </c>
      <c r="J122">
        <f t="shared" si="6"/>
        <v>-0.33333333333333331</v>
      </c>
      <c r="K122" t="e">
        <f t="shared" si="7"/>
        <v>#NUM!</v>
      </c>
      <c r="N122" t="e">
        <v>#NUM!</v>
      </c>
      <c r="O122">
        <v>-1.2047550410980741</v>
      </c>
      <c r="P122">
        <v>-0.6857326784500104</v>
      </c>
      <c r="Q122" t="e">
        <v>#NUM!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</dc:creator>
  <cp:lastModifiedBy>Melannie Hartman</cp:lastModifiedBy>
  <dcterms:created xsi:type="dcterms:W3CDTF">2011-05-24T19:03:01Z</dcterms:created>
  <dcterms:modified xsi:type="dcterms:W3CDTF">2017-03-27T21:45:06Z</dcterms:modified>
</cp:coreProperties>
</file>