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cessBasedModels"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<sst xmlns="http://schemas.openxmlformats.org/spreadsheetml/2006/main" count="5025" uniqueCount="1160">
  <si>
    <t xml:space="preserve">General information</t>
  </si>
  <si>
    <t xml:space="preserve">Model relationships</t>
  </si>
  <si>
    <t xml:space="preserve">Software</t>
  </si>
  <si>
    <t xml:space="preserve">Model structure</t>
  </si>
  <si>
    <t xml:space="preserve">Biophysical processes</t>
  </si>
  <si>
    <t xml:space="preserve">Plant physiological</t>
  </si>
  <si>
    <t xml:space="preserve">Soil biogeochemical processes</t>
  </si>
  <si>
    <t xml:space="preserve">Demographic processes</t>
  </si>
  <si>
    <t xml:space="preserve">Disturbance effects</t>
  </si>
  <si>
    <t xml:space="preserve">Spatial processes</t>
  </si>
  <si>
    <t xml:space="preserve">Level</t>
  </si>
  <si>
    <t xml:space="preserve">Model type acronym</t>
  </si>
  <si>
    <t xml:space="preserve">Model name acronym</t>
  </si>
  <si>
    <t xml:space="preserve">Model type</t>
  </si>
  <si>
    <t xml:space="preserve">Full name</t>
  </si>
  <si>
    <t xml:space="preserve">Year</t>
  </si>
  <si>
    <t xml:space="preserve">DOI</t>
  </si>
  <si>
    <t xml:space="preserve">Reference</t>
  </si>
  <si>
    <t xml:space="preserve">Institution</t>
  </si>
  <si>
    <t xml:space="preserve">Country</t>
  </si>
  <si>
    <t xml:space="preserve">Short description</t>
  </si>
  <si>
    <t xml:space="preserve">External catalog entry</t>
  </si>
  <si>
    <t xml:space="preserve">Evolves from</t>
  </si>
  <si>
    <t xml:space="preserve">Couples</t>
  </si>
  <si>
    <t xml:space="preserve">ComponentOf</t>
  </si>
  <si>
    <t xml:space="preserve">URL</t>
  </si>
  <si>
    <t xml:space="preserve">Code language/platform</t>
  </si>
  <si>
    <t xml:space="preserve">Third party implementation/interface</t>
  </si>
  <si>
    <t xml:space="preserve">Aboveground layers</t>
  </si>
  <si>
    <t xml:space="preserve">Belowground layers</t>
  </si>
  <si>
    <t xml:space="preserve">Plant individual/cohort</t>
  </si>
  <si>
    <t xml:space="preserve">Biotic interactions</t>
  </si>
  <si>
    <t xml:space="preserve">Spatial interactions</t>
  </si>
  <si>
    <t xml:space="preserve">Explicit plant/canopy dimensions</t>
  </si>
  <si>
    <t xml:space="preserve">Explicit plant compartments</t>
  </si>
  <si>
    <t xml:space="preserve">Canopy energy balance</t>
  </si>
  <si>
    <t xml:space="preserve">Soil energy balance</t>
  </si>
  <si>
    <t xml:space="preserve">Radiation transfer</t>
  </si>
  <si>
    <t xml:space="preserve">Rainfall interception</t>
  </si>
  <si>
    <t xml:space="preserve">Snow dynamics</t>
  </si>
  <si>
    <t xml:space="preserve">Evapotranspiration</t>
  </si>
  <si>
    <t xml:space="preserve">Soil evaporation</t>
  </si>
  <si>
    <t xml:space="preserve">Turbulent transport</t>
  </si>
  <si>
    <t xml:space="preserve">Litter water balance</t>
  </si>
  <si>
    <t xml:space="preserve">Soil water balance</t>
  </si>
  <si>
    <t xml:space="preserve">BIOPHYSICAL</t>
  </si>
  <si>
    <t xml:space="preserve">Photosynthesis or NPP</t>
  </si>
  <si>
    <t xml:space="preserve">Nutrient limitations</t>
  </si>
  <si>
    <t xml:space="preserve">Autotrophic respiration</t>
  </si>
  <si>
    <t xml:space="preserve">Phenology</t>
  </si>
  <si>
    <t xml:space="preserve">Water transport</t>
  </si>
  <si>
    <t xml:space="preserve">NSC dynamics</t>
  </si>
  <si>
    <t xml:space="preserve">Dynamic allocation</t>
  </si>
  <si>
    <t xml:space="preserve">Sink limitations</t>
  </si>
  <si>
    <t xml:space="preserve">Leaf area dynamics</t>
  </si>
  <si>
    <t xml:space="preserve">Sapwood area dynamics</t>
  </si>
  <si>
    <t xml:space="preserve">Leaf litter production</t>
  </si>
  <si>
    <t xml:space="preserve">Root litter production</t>
  </si>
  <si>
    <t xml:space="preserve">PHYSIOLOGICAL</t>
  </si>
  <si>
    <t xml:space="preserve">Litter decomposition</t>
  </si>
  <si>
    <t xml:space="preserve">SOM decomposition</t>
  </si>
  <si>
    <t xml:space="preserve">DOC leaching</t>
  </si>
  <si>
    <t xml:space="preserve">Methanogenesis</t>
  </si>
  <si>
    <t xml:space="preserve">Nitrogen leaching/emission</t>
  </si>
  <si>
    <t xml:space="preserve">Nitrogen mineralisation</t>
  </si>
  <si>
    <t xml:space="preserve">Nitrification</t>
  </si>
  <si>
    <t xml:space="preserve">Denitrification</t>
  </si>
  <si>
    <t xml:space="preserve">Nitrogen fixation</t>
  </si>
  <si>
    <t xml:space="preserve">Phosphorus/sulphur dynamics</t>
  </si>
  <si>
    <t xml:space="preserve">Bioturbation</t>
  </si>
  <si>
    <t xml:space="preserve">Soil biota dynamics</t>
  </si>
  <si>
    <t xml:space="preserve">Adsorption/desorption</t>
  </si>
  <si>
    <t xml:space="preserve">Soil erosion</t>
  </si>
  <si>
    <t xml:space="preserve">SOILBIOGEOCHEMICAL</t>
  </si>
  <si>
    <t xml:space="preserve">Plant dimensional growth</t>
  </si>
  <si>
    <t xml:space="preserve">Plant mortality</t>
  </si>
  <si>
    <t xml:space="preserve">Plant reproduction</t>
  </si>
  <si>
    <t xml:space="preserve">Genetic variation</t>
  </si>
  <si>
    <t xml:space="preserve">Plant recruitment</t>
  </si>
  <si>
    <t xml:space="preserve">DEMOGRAPHIC</t>
  </si>
  <si>
    <t xml:space="preserve">Fire effects</t>
  </si>
  <si>
    <t xml:space="preserve">Watterlogging effects</t>
  </si>
  <si>
    <t xml:space="preserve">Snow accumulation effects</t>
  </si>
  <si>
    <t xml:space="preserve">Frost effect</t>
  </si>
  <si>
    <t xml:space="preserve">Windthrow effects</t>
  </si>
  <si>
    <t xml:space="preserve">Grazing effects</t>
  </si>
  <si>
    <t xml:space="preserve">Forest management effects</t>
  </si>
  <si>
    <t xml:space="preserve">Agricultural management effects</t>
  </si>
  <si>
    <t xml:space="preserve">Land-use change effects</t>
  </si>
  <si>
    <t xml:space="preserve">Insect attack effects</t>
  </si>
  <si>
    <t xml:space="preserve">Pathogen attack effects</t>
  </si>
  <si>
    <t xml:space="preserve">DISTURBANCES</t>
  </si>
  <si>
    <t xml:space="preserve">Seed dispersal</t>
  </si>
  <si>
    <t xml:space="preserve">Lateral water transfer</t>
  </si>
  <si>
    <t xml:space="preserve">Nutrient transport</t>
  </si>
  <si>
    <t xml:space="preserve">Channel routing</t>
  </si>
  <si>
    <t xml:space="preserve">Watertable dynamics</t>
  </si>
  <si>
    <t xml:space="preserve">Fire spread</t>
  </si>
  <si>
    <t xml:space="preserve">SPATIAL</t>
  </si>
  <si>
    <t xml:space="preserve">Global</t>
  </si>
  <si>
    <t xml:space="preserve">LSTM</t>
  </si>
  <si>
    <t xml:space="preserve">BATS</t>
  </si>
  <si>
    <t xml:space="preserve">Land Surface Transfer Model</t>
  </si>
  <si>
    <t xml:space="preserve">Biosphere Atmosphere Transfer Scheme</t>
  </si>
  <si>
    <t xml:space="preserve">https://doi.org/10.1029/gm029p0058</t>
  </si>
  <si>
    <t xml:space="preserve">Dickinson RE. Modeling evapotranspiration for three-dimensional global climate models. Clim Process Clim Sensit. 1984;29:58–72. </t>
  </si>
  <si>
    <t xml:space="preserve">National Center for Atmospheric Research</t>
  </si>
  <si>
    <t xml:space="preserve">US</t>
  </si>
  <si>
    <t xml:space="preserve">Y</t>
  </si>
  <si>
    <t xml:space="preserve">SiB</t>
  </si>
  <si>
    <t xml:space="preserve">Simple Biosphere Model</t>
  </si>
  <si>
    <t xml:space="preserve">https://doi.org/10.1175/1520-0469(1986)043&lt;0505:ASBMFU&gt;2.0.CO;2</t>
  </si>
  <si>
    <t xml:space="preserve">Sellers PJ, Mintz Y, Sud YC, Dalcher A. A Simple Biosphere Model (SIB) for Use within General Circulation Models. J Atmos Sci. 1986;43:505–31. </t>
  </si>
  <si>
    <t xml:space="preserve">University of Maryland</t>
  </si>
  <si>
    <t xml:space="preserve">CLASS</t>
  </si>
  <si>
    <t xml:space="preserve">Canadian Land Surface Scheme</t>
  </si>
  <si>
    <t xml:space="preserve">https://doi.org/10.1002/joc.3370130402</t>
  </si>
  <si>
    <t xml:space="preserve">Verseghy DL, McFarlane NA, Lazare M. Class—A Canadian land surface scheme for GCMS, II. Vegetation model and coupled runs. Int J Climatol. 1993;13:347–70. </t>
  </si>
  <si>
    <t xml:space="preserve">Climate Research Division, Victoria</t>
  </si>
  <si>
    <t xml:space="preserve">Canada</t>
  </si>
  <si>
    <t xml:space="preserve">https://cccma.gitlab.io/classic_pages/</t>
  </si>
  <si>
    <t xml:space="preserve">LSX</t>
  </si>
  <si>
    <t xml:space="preserve">Land-Surface-Transfer Scheme</t>
  </si>
  <si>
    <t xml:space="preserve">https://doi.org/10.1016/0921-8181(94)00023-7</t>
  </si>
  <si>
    <t xml:space="preserve">Pollard D. Use of a land-surface-transfer scheme (LSX) in a global climate model: the response to doubling stomatal resistance. Glob Planet Change. 1995;10:129–61. </t>
  </si>
  <si>
    <t xml:space="preserve">BATS, SiB</t>
  </si>
  <si>
    <t xml:space="preserve">SECHIBA</t>
  </si>
  <si>
    <t xml:space="preserve">https://doi.org/10.5194/hess-2-239-1998</t>
  </si>
  <si>
    <t xml:space="preserve">de Rosnay P, Polcher J. Modelling root water uptake in a complex land surface scheme coupled to a GCM. Hydrol. Earth Syst. Sci. 1998. p. 239–55. </t>
  </si>
  <si>
    <t xml:space="preserve">CNRS</t>
  </si>
  <si>
    <t xml:space="preserve">France</t>
  </si>
  <si>
    <t xml:space="preserve">LMD</t>
  </si>
  <si>
    <t xml:space="preserve">TBM</t>
  </si>
  <si>
    <t xml:space="preserve">BIOME-BGC</t>
  </si>
  <si>
    <t xml:space="preserve">Terrestrial Biogeochemistry Model</t>
  </si>
  <si>
    <t xml:space="preserve">BIOME-BioGeoChemistry</t>
  </si>
  <si>
    <t xml:space="preserve">https://doi.org/10.1016/b978-0-12-233440-5.50014-2</t>
  </si>
  <si>
    <t xml:space="preserve">Running SW, Hunt ER. Generalization of a Forest Ecosystem Process Model for Other Biomes, BIOME-BGC, and an Application for Global-Scale Models. Scaling Physiol. Process. Woodhead Publishing Limited; 1993.</t>
  </si>
  <si>
    <t xml:space="preserve">Numerical Terradynamics Simulation Group. University of Montana</t>
  </si>
  <si>
    <t xml:space="preserve">Biome-BGC is an ecosystem model that estimates fluxes and storage of energy, water, carbon, and nitrogen for the vegetation and soil components of terrestrial ecosystems. Processes accounted for are leaf growth, litterfall, sunlight interception, rainfall interception, snow accumulation, snowmelt, drainage of soil water, evaporation of water from soil and leaves, transpiration, photosynthetic carbon fixation, nitrogen uptake, allocation of carbon and nitrogen, decomposition of plant litter and soil organic mater, plant mortality and fireThe model uses a daily time-step.</t>
  </si>
  <si>
    <t xml:space="preserve">FOREST-BGC</t>
  </si>
  <si>
    <t xml:space="preserve">FIRE-BGC</t>
  </si>
  <si>
    <t xml:space="preserve">https://www.ntsg.umt.edu/project/biome-bgc.php</t>
  </si>
  <si>
    <t xml:space="preserve">CASA</t>
  </si>
  <si>
    <t xml:space="preserve">Carnegie-Ames-Stanford Approach</t>
  </si>
  <si>
    <t xml:space="preserve">https://doi.org/10.1029/93GB02725</t>
  </si>
  <si>
    <t xml:space="preserve">Potter CS, Randerson JT, Field CB, Matson PA, Vitousek PM, Mooney HA, et al. Terrestrial ecosystem production: A process model based on global satellite and surface data. Global Biogeochem Cycles. 1993;7:811–41.</t>
  </si>
  <si>
    <t xml:space="preserve">NASA Ames Research Center</t>
  </si>
  <si>
    <t xml:space="preserve">CENTURY</t>
  </si>
  <si>
    <t xml:space="preserve">TEM</t>
  </si>
  <si>
    <t xml:space="preserve">Terrestrial Ecosystem Model</t>
  </si>
  <si>
    <t xml:space="preserve">https://doi.org/10.1038/363234a0</t>
  </si>
  <si>
    <t xml:space="preserve">Melillo JM, McGuire AD, Kicklighter DW, Moore B, Vorosmarty CJ, Schloss AL. Global climate change and terrestrial net primary production. Nature. 1993;363:234–40.</t>
  </si>
  <si>
    <t xml:space="preserve">Marine Biological Laboratory, Massachusetts</t>
  </si>
  <si>
    <t xml:space="preserve">CARAIB</t>
  </si>
  <si>
    <t xml:space="preserve">CARbon Assimilation In the Biosphere</t>
  </si>
  <si>
    <t xml:space="preserve">https://doi.org/10.1029/94GB00850</t>
  </si>
  <si>
    <t xml:space="preserve">Warnant P, François L, Strivay D, Gérard J-C. CARAIB: A global model of terrestrial biological productivity. Global Biogeochem Cycles. 1994;8:255–70.</t>
  </si>
  <si>
    <t xml:space="preserve">Université de Liège</t>
  </si>
  <si>
    <t xml:space="preserve">Belgium</t>
  </si>
  <si>
    <t xml:space="preserve">DOLY</t>
  </si>
  <si>
    <t xml:space="preserve">Dynamic glObaL phYtogeography model</t>
  </si>
  <si>
    <t xml:space="preserve">https://doi.org/10.1029/95GB02432</t>
  </si>
  <si>
    <t xml:space="preserve">Woodward FI, Smith TM, Emanuel WR. A global land primary productivity and phytogeography model. Global Biogeochem Cycles. 1995;9:471–90. </t>
  </si>
  <si>
    <t xml:space="preserve">University of Scheffield</t>
  </si>
  <si>
    <t xml:space="preserve">UK</t>
  </si>
  <si>
    <t xml:space="preserve">SiB2</t>
  </si>
  <si>
    <t xml:space="preserve">https://doi.org/10.1175/1520-0442(1996)009&lt;0676:ARLSPF&gt;2.0.CO;2</t>
  </si>
  <si>
    <t xml:space="preserve">Sellers PJ, Randall DA, Collatz GJ, Berry JA, Field CB, Dazlich DA, et al. A Revised Land Surface Parameterization (SiB2) for Atmospheric GCMS. Part I: Model Formulation. J Clim. 1996;9:676–705.</t>
  </si>
  <si>
    <t xml:space="preserve">NASA/GSFC</t>
  </si>
  <si>
    <t xml:space="preserve">CESVA</t>
  </si>
  <si>
    <t xml:space="preserve">Carbon and Exchange between Vegetation, Soil, and Atmosphere</t>
  </si>
  <si>
    <t xml:space="preserve">https://doi.org/10.1046/j.1365-2486.1998.00125.x</t>
  </si>
  <si>
    <t xml:space="preserve">Cao M, Woodward FI. Net primary and ecosystem production and carbon stocks of terrestrial ecosystems and their responses to climate change. Glob Chang Biol. 1998;4:185–98. </t>
  </si>
  <si>
    <t xml:space="preserve">MOSES</t>
  </si>
  <si>
    <t xml:space="preserve">Met Office Surface Exchange Scheme</t>
  </si>
  <si>
    <t xml:space="preserve">https://doi.org/10.1007/s003820050276</t>
  </si>
  <si>
    <t xml:space="preserve">Cox PM, Betts RA, Bunton CB, Essery RLH, Rowntree PR, Smith J. The impact of new land surface physics on the GCM simulation of climate and climate sensitivity. Clim Dyn. 1999;15:183–203. </t>
  </si>
  <si>
    <t xml:space="preserve">Met Office</t>
  </si>
  <si>
    <t xml:space="preserve">MetOffice UnifiedModel</t>
  </si>
  <si>
    <t xml:space="preserve">CABLE</t>
  </si>
  <si>
    <t xml:space="preserve">Community Atmosphere Biosphere Land Exchange</t>
  </si>
  <si>
    <t xml:space="preserve">https://doi.org/10.4225/08/58615c6a9a51d</t>
  </si>
  <si>
    <t xml:space="preserve">Kowalczyk EA, Wang YP, Law RM. The CSIRO Atmosphere Biosphere Land Exchange (CABLE) model for use in climate models and as an offline model. CSIRO Mar Atmos Res Pap. 2006;13:1–42.</t>
  </si>
  <si>
    <t xml:space="preserve">CSIRO, MacQuarie University</t>
  </si>
  <si>
    <t xml:space="preserve">Australia</t>
  </si>
  <si>
    <t xml:space="preserve">CABLE is a land surface model used to calculate fluxes of momentum, energy, water and carbon between the land surface and the atmosphere and to model the major biochemical cycles of the land ecosystem. CABLE can be run as a standalone model for a single location or globally, or as part of an atmospheric model.</t>
  </si>
  <si>
    <t xml:space="preserve">ACCESS, WRF</t>
  </si>
  <si>
    <t xml:space="preserve">https://www.cawcr.gov.au/research/cable/</t>
  </si>
  <si>
    <t xml:space="preserve">SiBCASA</t>
  </si>
  <si>
    <t xml:space="preserve">Simple Biosphere/Carnegie-Ames-Stanford</t>
  </si>
  <si>
    <t xml:space="preserve">https://doi.org/10.1029/2007JG000603</t>
  </si>
  <si>
    <t xml:space="preserve">Schaefer K, Collatz GJ, Tans P, Denning AS, Baker I, Berry J, et al. Combined simple biosphere/carnegie-ames-stanford approach terrestrial carbon cycle model. J Geophys Res Biogeosciences. 2008;113:1–13. </t>
  </si>
  <si>
    <t xml:space="preserve">University of Colorado</t>
  </si>
  <si>
    <t xml:space="preserve">SiB2, CASA</t>
  </si>
  <si>
    <t xml:space="preserve">CASA-CNP</t>
  </si>
  <si>
    <t xml:space="preserve">https://doi.org/10.5194/bg-7-2261-2010</t>
  </si>
  <si>
    <t xml:space="preserve">Wang YP, Law RM, Pak B. A global model of carbon, nitrogen and phosphorus cycles for the terrestrial biosphere. Biogeosciences. 2010;7:2261–82. </t>
  </si>
  <si>
    <t xml:space="preserve">CSIRO</t>
  </si>
  <si>
    <t xml:space="preserve">NOAH-MP</t>
  </si>
  <si>
    <t xml:space="preserve">Noah land surface model with multiparameterization</t>
  </si>
  <si>
    <t xml:space="preserve">https://doi.org/10.1029/2010JD015139</t>
  </si>
  <si>
    <t xml:space="preserve">Niu GY, Yang ZL, Mitchell KE, Chen F, Ek MB, Barlage M, et al. The community Noah land surface model with multiparameterization options (Noah-MP): 1. Model description and evaluation with local-scale measurements. J Geophys Res Atmos. 2011;116:1–19. </t>
  </si>
  <si>
    <t xml:space="preserve">University ofTexas at Austin, Austin</t>
  </si>
  <si>
    <t xml:space="preserve">CESVA-ES</t>
  </si>
  <si>
    <t xml:space="preserve">Carbon and Exchange between Vegetation, Soil, and Atmosphere-ecosystem services</t>
  </si>
  <si>
    <t xml:space="preserve">https://doi.org/10.1029/2020MS002451</t>
  </si>
  <si>
    <t xml:space="preserve">Niu Z, He H, Peng S, Ren X, Zhang L, Gu F, et al. A Process-Based Model Integrating Remote Sensing Data for Evaluating Ecosystem Services. J Adv Model Earth Syst. 2021;13:1–22. </t>
  </si>
  <si>
    <t xml:space="preserve">Institute of Geographic Sciences and Natural Resources Research</t>
  </si>
  <si>
    <t xml:space="preserve">China</t>
  </si>
  <si>
    <t xml:space="preserve">EBM</t>
  </si>
  <si>
    <t xml:space="preserve">BIOME3</t>
  </si>
  <si>
    <t xml:space="preserve">Equilibrium Biogeography Model</t>
  </si>
  <si>
    <t xml:space="preserve">https://doi.org/10.1029/96GB02344</t>
  </si>
  <si>
    <t xml:space="preserve">Haxeltine A, Prentice I. BIOME3: an equilibrium terrestrial biosphere model based on ecophysiological constraints, resource availability, and competition among plant functional types. Global Biogeochem Cycles. 1996;10:693–709.</t>
  </si>
  <si>
    <t xml:space="preserve">Lund University</t>
  </si>
  <si>
    <t xml:space="preserve">Sweden</t>
  </si>
  <si>
    <t xml:space="preserve">MAPPS</t>
  </si>
  <si>
    <t xml:space="preserve">Mapped Atmosphere-Plant-Soil System</t>
  </si>
  <si>
    <t xml:space="preserve">https://doi.org/10.2307/1942028 </t>
  </si>
  <si>
    <t xml:space="preserve">Neilson RP. A Model for Predicting Continental-Scale Vegetation Distribution and Water Balance. Ecol Appl. 1995;5:362–85.</t>
  </si>
  <si>
    <t xml:space="preserve">Oregon State University</t>
  </si>
  <si>
    <t xml:space="preserve">DGVM</t>
  </si>
  <si>
    <t xml:space="preserve">IBIS</t>
  </si>
  <si>
    <t xml:space="preserve">Dynamic Global Vegetation Model</t>
  </si>
  <si>
    <t xml:space="preserve">Integrated BIosphere Simulator</t>
  </si>
  <si>
    <t xml:space="preserve">https://doi.org/10.1029/96GB02692</t>
  </si>
  <si>
    <t xml:space="preserve">Foley JA, Prentice IC, Ramankutty N, Levis S, Pollard D, Sitch S, et al. An integrated biosphere model of land surface processes, terrestrial carbon balance, and vegetation dynamics. Global Biogeochem Cycles. 1996;10:603–28./96GB02692</t>
  </si>
  <si>
    <t xml:space="preserve">University of Wisconsin, Madison</t>
  </si>
  <si>
    <t xml:space="preserve">IBIS is a comprehensive computer model of the Earth's terrestrial ecosystems that simulates a wide variety of ecosystem processes, including energy, water, and CO2 exchange between vegetation and the atmosphere, physiological processes of plants and soil organisms, vegetation phenology, plant growth and competition, and nutrient cycling.</t>
  </si>
  <si>
    <t xml:space="preserve">https://sage.nelson.wisc.edu/data-and-models/model-code/</t>
  </si>
  <si>
    <t xml:space="preserve">HYBRID v3.0</t>
  </si>
  <si>
    <t xml:space="preserve">https://doi.org/10.1016/S0304-3800(96)00034-8</t>
  </si>
  <si>
    <t xml:space="preserve">Friend AD, Stevens AK, Knox RG, Cannell MGR. A process-based, terrestrial biosphere model of ecosystem dynamics (Hybrid v3.0). Ecol Modell. 1997;95:249–87. </t>
  </si>
  <si>
    <t xml:space="preserve">Institute of Terrestrial Ecology</t>
  </si>
  <si>
    <t xml:space="preserve">HYBRID v1.0</t>
  </si>
  <si>
    <t xml:space="preserve">MC1</t>
  </si>
  <si>
    <t xml:space="preserve">MAPSS-CENTURY</t>
  </si>
  <si>
    <t xml:space="preserve">Lenihan J, Daly C, Bachelet D, Neilson R. Simulating broad-scale fire severity in a dynamic global vegetation model. Northwest Sci. 1998;72:91–101. </t>
  </si>
  <si>
    <t xml:space="preserve">USDA Forest Service</t>
  </si>
  <si>
    <t xml:space="preserve">CASA-DGVM</t>
  </si>
  <si>
    <t xml:space="preserve">Carnegie-Ames-Stanford Approach DGVM</t>
  </si>
  <si>
    <t xml:space="preserve">https://doi.org/10.1046/j.1365-2699.1999.00152.x</t>
  </si>
  <si>
    <t xml:space="preserve">Potter CS, Klooster SA. Dynamic global vegetation modelling for prediction of plant functional types and biogenic trace gas fluxes. Glob Ecol Biogeogr. 1999;8:473–88. </t>
  </si>
  <si>
    <t xml:space="preserve">TRIFFID</t>
  </si>
  <si>
    <t xml:space="preserve">Top-down Representation of Interactive Foliage and Flora Including Dynamics</t>
  </si>
  <si>
    <t xml:space="preserve">Cox PM. Description of the TRIFFID dynamic global vegetation model. Hadley Centre Technical Note 24. Theor Appl Climatol. 2001;16.</t>
  </si>
  <si>
    <t xml:space="preserve">MOSES2</t>
  </si>
  <si>
    <t xml:space="preserve">MetOffice/Hadley Center GCM</t>
  </si>
  <si>
    <t xml:space="preserve">ED</t>
  </si>
  <si>
    <t xml:space="preserve">Ecosystem Demography model</t>
  </si>
  <si>
    <t xml:space="preserve">https://doi.org/10.1890/0012-9615(2001)071</t>
  </si>
  <si>
    <t xml:space="preserve">Moorcroft P, Hurtt GC, Pacala SW. A method for scaling vegetation dynamics: The ecosystem demography model (ED). Ecol Monogr. 2001;71:557–86.</t>
  </si>
  <si>
    <t xml:space="preserve">Global Ecology Lab, U. Maryland</t>
  </si>
  <si>
    <t xml:space="preserve">ED is an individual-based model of vegetation dynamics with integrated submodels of plant growth, mortality, phenology, disturbance, hydrology and soil biogeochemistry. individual plants of different functional types compete mechanistically in ED under local environmental conditions.</t>
  </si>
  <si>
    <t xml:space="preserve">RAMS</t>
  </si>
  <si>
    <t xml:space="preserve">https://gel.umd.edu/ed.php</t>
  </si>
  <si>
    <t xml:space="preserve">C</t>
  </si>
  <si>
    <t xml:space="preserve">LPJ-GUESS</t>
  </si>
  <si>
    <t xml:space="preserve">Lund–Potsdam–Jena General Ecosystem Simulator</t>
  </si>
  <si>
    <t xml:space="preserve">https://doi.org/10.1046/j.1466-822X.2001.t01-1-00256.x</t>
  </si>
  <si>
    <t xml:space="preserve">Smith B, Prentice IC, Sykes MT. Representation of vegetation dynamics in the modelling of terrestrial ecosystems: comparing two contrasting approaches within European climate space. Glob Ecol Biogeogr. 2001;10:621–37. </t>
  </si>
  <si>
    <t xml:space="preserve">LPJ-GUESS is a process-based dynamic vegetation-terrestrial ecosystem model designed for regional or global studies. It can predict structural, compositional and functional properties of the native ecosystems of major climate zones of the Earth.</t>
  </si>
  <si>
    <t xml:space="preserve">LPJ</t>
  </si>
  <si>
    <t xml:space="preserve">RCA, EC-EARTH</t>
  </si>
  <si>
    <t xml:space="preserve">https://web.nateko.lu.se/lpj-guess/</t>
  </si>
  <si>
    <t xml:space="preserve">C++</t>
  </si>
  <si>
    <t xml:space="preserve">Lund–Potsdam–Jena</t>
  </si>
  <si>
    <t xml:space="preserve">https://doi.org/10.1046/j.1365-2486.2003.00569.x</t>
  </si>
  <si>
    <t xml:space="preserve">Sitch S, Smith B, Prentice IC, Arneth a., Bondeau a., Cramer W, et al. Evaluation of ecosystem dynamics, plant geography and terrestrial carbon cycling in the LPJ dynamic global vegetation model. Glob Chang Biol. 2003;9:161–85.</t>
  </si>
  <si>
    <t xml:space="preserve">https://www.pik-potsdam.de/en/institute/departments/activities/biosphere-water-modelling/lpjml</t>
  </si>
  <si>
    <t xml:space="preserve">FORTRAN</t>
  </si>
  <si>
    <t xml:space="preserve">HYLAND</t>
  </si>
  <si>
    <t xml:space="preserve">https://doi.org/10.1016/j.gloenvcha.2003.10.005</t>
  </si>
  <si>
    <t xml:space="preserve">Levy PE, Cannell MGR, Friend AD. Modelling the impact of future changes in climate, CO2 concentration and land use on natural ecosystems and the terrestrial carbon sink. Glob Environ Chang. 2004;14:21–30. </t>
  </si>
  <si>
    <t xml:space="preserve">Centre for Ecology and Hydrology</t>
  </si>
  <si>
    <t xml:space="preserve">CLM-DGVM</t>
  </si>
  <si>
    <t xml:space="preserve">Community Land Model</t>
  </si>
  <si>
    <t xml:space="preserve">Levis S, Bonan GB, Vertenstein M, Oleson KW. Technical Documentation and User’s Guide to the Community Land Model’s Dynamic Global Vegetation Model. 2004. </t>
  </si>
  <si>
    <t xml:space="preserve">The Community Land Model is a collaborative project between scientists. The model simulates the physical, chemical and biological processes by which terrestrial ecosystems affect and are affected by climate across a variety of spatial and temporal scales. The model represents several aspects of the land surface, including surface heterogeneity and consists of components related to land biogeophysics, hydrological cycle, biogeochemistry, human dimensions and ecosystem dynamics.</t>
  </si>
  <si>
    <t xml:space="preserve">Community Earth System Model</t>
  </si>
  <si>
    <t xml:space="preserve">https://www.cesm.ucar.edu/models/clm/</t>
  </si>
  <si>
    <t xml:space="preserve">ORCHIDEE</t>
  </si>
  <si>
    <t xml:space="preserve">Organising Carbon and Hydrology In Dynamic Ecosystems</t>
  </si>
  <si>
    <t xml:space="preserve">https://doi.org/10.1029/2003GB002199</t>
  </si>
  <si>
    <t xml:space="preserve">Krinner G, Viovy N, de Noblet-Ducoudré N, Ogée J, Polcher J, Friedlingstein P, et al. A dynamic global vegetation model for studies of the coupled atmosphere-biosphere system. Global Biogeochem Cycles. 2005;19:1–33. </t>
  </si>
  <si>
    <t xml:space="preserve">Institut Pierre Simon Laplace</t>
  </si>
  <si>
    <t xml:space="preserve">ORCHIDEE is the land surface model of the Institut Pierre Simon Laplace, and can be run as a stand alone terrestrial biosphere model in a coupled set-up. The model includes processes to quantify terrestrial water, carbon and energy balances. Anthropogenic interferences includes land cover changes, fire, crop irrigation and forest/grassland management.</t>
  </si>
  <si>
    <t xml:space="preserve">SECHIBA, CENTURY, STOMATE</t>
  </si>
  <si>
    <t xml:space="preserve">IPSL-CM4</t>
  </si>
  <si>
    <t xml:space="preserve">https://orchidee.ipsl.fr/</t>
  </si>
  <si>
    <t xml:space="preserve">SEIB-DGVM</t>
  </si>
  <si>
    <t xml:space="preserve">Spatially-Explicit Individual-Based Dynamic Global Vegetation Model</t>
  </si>
  <si>
    <t xml:space="preserve">https://doi.org/10.1016/j.ecolmodel.2006.09.006</t>
  </si>
  <si>
    <t xml:space="preserve">Sato H, Itoh A, Kohyama T. SEIB-DGVM: A new Dynamic Global Vegetation Model using a spatially explicit individual-based approach. Ecol Modell. 2007;200:279–307. </t>
  </si>
  <si>
    <t xml:space="preserve">Yokohama Institute for Earth Sciences</t>
  </si>
  <si>
    <t xml:space="preserve">Japan</t>
  </si>
  <si>
    <t xml:space="preserve">MIROC-ESM</t>
  </si>
  <si>
    <t xml:space="preserve">http://seib-dgvm.com/</t>
  </si>
  <si>
    <t xml:space="preserve">LPJmL</t>
  </si>
  <si>
    <t xml:space="preserve">Lund–Potsdam–Jena managed land</t>
  </si>
  <si>
    <t xml:space="preserve">https://doi.org/10.1111/j.1365-2486.2006.01305.x</t>
  </si>
  <si>
    <t xml:space="preserve">Bondeau A, Smith PC, Zaehle S, Schaphoff S, Lucht W, Cramer W, et al. Modelling the role of agriculture for the 20th century global terrestrial carbon balance. Glob Chang Biol. 2007;13:679–706. </t>
  </si>
  <si>
    <t xml:space="preserve">The LPJmL model is a dynamic gloval vegetation model designed to simulate the global terrestrial water and carbon cycles and the response of carbon and vegetation patterns under climate change. LPJmL simulate vegetation composition and distribution as well as stocks and land-atmosphere exchange flows of carbon and water, both for natural and agricultural ecosystems.</t>
  </si>
  <si>
    <t xml:space="preserve">MAgPIE/IMAGE</t>
  </si>
  <si>
    <t xml:space="preserve">CLM-CN</t>
  </si>
  <si>
    <t xml:space="preserve">Community Land Model with prognostic Carbon and Nitrogen</t>
  </si>
  <si>
    <t xml:space="preserve">https://doi.org/10.1029/2006GB002868</t>
  </si>
  <si>
    <t xml:space="preserve">Thornton PE, Lamarque JF, Rosenbloom NA, Mahowald NM. Influence of carbon-nitrogen cycle coupling on land model response to CO2 fertilization and climate variability. Global Biogeochem Cycles. 2007;21:1–15. </t>
  </si>
  <si>
    <t xml:space="preserve">National Center for Atmospheric Research, Boulder</t>
  </si>
  <si>
    <t xml:space="preserve">DyN-LPJ</t>
  </si>
  <si>
    <t xml:space="preserve">Dynamic Nitrogen Lund–Potsdam–Jena model</t>
  </si>
  <si>
    <t xml:space="preserve">https://doi.org/10.1111/j.1365-2486.2008.01625.x</t>
  </si>
  <si>
    <t xml:space="preserve">Prentice IC, Ri X. Terrestrial nitrogen cycle simulation with a dynamic global vegetation model. Glob Chang Biol. 2008;14:1745–64. </t>
  </si>
  <si>
    <t xml:space="preserve">Max-Planck Institute for Meteorology</t>
  </si>
  <si>
    <t xml:space="preserve">Germany</t>
  </si>
  <si>
    <t xml:space="preserve">JSBACH</t>
  </si>
  <si>
    <t xml:space="preserve">Jena Scheme for Biosphere-Atmosphere Coupling in Hamburg</t>
  </si>
  <si>
    <t xml:space="preserve">https://doi.org/10.1029/2009GL037543</t>
  </si>
  <si>
    <t xml:space="preserve">Brovkin V, Raddatz T, Reick CH, Claussen M, Gayler V. Global biogeophysical interactions between forest and climate. Geophys Res Lett. 2009;36:1–5. </t>
  </si>
  <si>
    <t xml:space="preserve">Max Planck Institute for Meteorology</t>
  </si>
  <si>
    <t xml:space="preserve">BETHY</t>
  </si>
  <si>
    <t xml:space="preserve">MPI-ESM</t>
  </si>
  <si>
    <t xml:space="preserve">aDGVM</t>
  </si>
  <si>
    <t xml:space="preserve">Adaptive dynamic global vegetation model</t>
  </si>
  <si>
    <t xml:space="preserve">https://doi.org/10.1111/j.1365-2486.2008.01838.x</t>
  </si>
  <si>
    <t xml:space="preserve">Scheiter S, Higgins SI. Impacts of climate change on the vegetation of Africa: An adaptive dynamic vegetation modelling approach. Glob Chang Biol. 2009;15:2224–46. </t>
  </si>
  <si>
    <t xml:space="preserve">Technische Universität München</t>
  </si>
  <si>
    <t xml:space="preserve">https://adgvm.wordpress.com/</t>
  </si>
  <si>
    <t xml:space="preserve">LM3V</t>
  </si>
  <si>
    <t xml:space="preserve">GFDL land model version 3</t>
  </si>
  <si>
    <t xml:space="preserve">https://doi.org/10.1029/2007GB003176</t>
  </si>
  <si>
    <t xml:space="preserve">Shevliakova E, Pacala SW, Malyshev S, Hurtt GC, Milly PCD, Caspersen JP, et al. Carbon cycling under 300 years of land use change: importance of the secondary vegetation sink. Global Biogeochem Cycles. 2009;23:1–16. </t>
  </si>
  <si>
    <t xml:space="preserve">Princeton–Geophysical Fluid Dynamic Laboratory</t>
  </si>
  <si>
    <t xml:space="preserve">ESM</t>
  </si>
  <si>
    <t xml:space="preserve">O-CN</t>
  </si>
  <si>
    <t xml:space="preserve">ORCHIDEE - CN</t>
  </si>
  <si>
    <t xml:space="preserve">https://doi.org/10.1029/2009GB003521</t>
  </si>
  <si>
    <t xml:space="preserve">Zaehle S, Friend AD. Carbon and nitrogen cycle dynamics in the O-CN land surface model: 1. Model description, site-scale evaluation, and sensitivity to parameter estimates. Global Biogeochem Cycles. 2010;24:1–13. </t>
  </si>
  <si>
    <t xml:space="preserve">LPJ-SPITFIRE</t>
  </si>
  <si>
    <t xml:space="preserve">Lund–Potsdam–Jena SPread and InTensity of FIRE</t>
  </si>
  <si>
    <t xml:space="preserve">https://doi.org/10.5194/bg-7-1991-2010</t>
  </si>
  <si>
    <t xml:space="preserve">Thonicke K, Spessa A, Prentice IC, Harrison SP, Dong L, Carmona-Moreno C. The influence of vegetation, fire spread and fire behaviour on biomass burning and trace gas emissions: Results from a process-based model. Biogeosciences. 2010;7:1991–2011. </t>
  </si>
  <si>
    <t xml:space="preserve">LPX</t>
  </si>
  <si>
    <t xml:space="preserve">Land‐surface Processes and exchanges</t>
  </si>
  <si>
    <t xml:space="preserve">https://doi.org/10.1029/2010GB003906</t>
  </si>
  <si>
    <t xml:space="preserve">Prentice IC, Kelley DI, Foster PN, Friedlingstein P, Harrison SP, Bartlein PJ. Modeling fire and the terrestrial carbon balance. Global Biogeochem Cycles. 2011;25:1–13. </t>
  </si>
  <si>
    <t xml:space="preserve">University of Bristol, Bristol</t>
  </si>
  <si>
    <t xml:space="preserve">DLEM</t>
  </si>
  <si>
    <t xml:space="preserve">Dynamic Land Ecosystem Model</t>
  </si>
  <si>
    <t xml:space="preserve">https://doi.org/10.1111/j.1466-8238.2010.00606.x</t>
  </si>
  <si>
    <t xml:space="preserve">Ren W, Tian H, Tao B, Chappelka A, Sun G, Lu C, et al. Impacts of tropospheric ozone and climate change on net primary productivity and net carbon exchange of China’s forest ecosystems. Glob Ecol Biogeogr. 2011;20:391–406. </t>
  </si>
  <si>
    <t xml:space="preserve">Auburn University</t>
  </si>
  <si>
    <t xml:space="preserve">JULES</t>
  </si>
  <si>
    <t xml:space="preserve">Joint UK Land Environment Simulator</t>
  </si>
  <si>
    <t xml:space="preserve">https://doi.org/10.5194/gmd-4-677-2011</t>
  </si>
  <si>
    <t xml:space="preserve">Best MJ, Pryor M, Clark DB, Rooney GG, Essery R. LH, Ménard CB, et al. The Joint UK Land Environment Simulator (JULES), model description – Part 1: Energy and water fluxes. Geosci Model Dev. 2011;4:677–99.</t>
  </si>
  <si>
    <t xml:space="preserve">JULES is a community land surface model that is used both as a standalone model and as the land surface component in UK's Met Office Unified Model. JULES has a tiled model of sub-grid heterogeneity with separate surface temperatures, short-wave and long-wave radiative fluxes, sensible and latent heat fluxes, ground heat fluxes, canopy moisture contents, snow masses and snow melt rates computed for each surface type in a grid-box.</t>
  </si>
  <si>
    <t xml:space="preserve">ROTH-C, TRIFFID, TOPMODEL</t>
  </si>
  <si>
    <t xml:space="preserve">https://jules.jchmr.org/</t>
  </si>
  <si>
    <t xml:space="preserve">FORTRAN90</t>
  </si>
  <si>
    <t xml:space="preserve">JeDi-DGVM</t>
  </si>
  <si>
    <t xml:space="preserve">Jena Diversity DGVM</t>
  </si>
  <si>
    <t xml:space="preserve">https://doi.org/10.5194/bg-10-4137-2013</t>
  </si>
  <si>
    <t xml:space="preserve">Pavlick R, Drewry DT, Bohn K, Reu B, Kleidon A. The Jena Diversity-Dynamic Global Vegetation Model (JeDi-DGVM): a diverse approach to representing terrestrial biogeography and biogeochemistry based on plant functional trade-offs. Biogeosciences. 2013;10:4137–77.</t>
  </si>
  <si>
    <t xml:space="preserve">Max Planck Institute for Biogeochemistry</t>
  </si>
  <si>
    <t xml:space="preserve">KM2000</t>
  </si>
  <si>
    <t xml:space="preserve">https://github.com/rpavlick/JeDi-DGVM</t>
  </si>
  <si>
    <t xml:space="preserve">CABLE-POP</t>
  </si>
  <si>
    <t xml:space="preserve">CABLE - Populations-Order-Physiology</t>
  </si>
  <si>
    <t xml:space="preserve">https://doi.org/10.1002/grl.50972</t>
  </si>
  <si>
    <t xml:space="preserve">Haverd V, Smith B, Cook GD, Briggs PR, Nieradzik L, Roxburgh SH, et al. A stand-alone tree demography and landscape structure module for Earth system models. Geophys Res Lett. 2013;40:5234–9. </t>
  </si>
  <si>
    <t xml:space="preserve">CSIRO Marine and Atmospheric Research, Canberra</t>
  </si>
  <si>
    <t xml:space="preserve">LM3V-PPA</t>
  </si>
  <si>
    <t xml:space="preserve">GFDL land model version 3 - PPA</t>
  </si>
  <si>
    <t xml:space="preserve">https://doi.org/10.5194/bg-12-2655-2015</t>
  </si>
  <si>
    <t xml:space="preserve">Weng ES, Malyshev S, Lichstein JW, Farrior CE, Dybzinski R, Zhang T, et al. Scaling from individual trees to forests in an Earth system modeling framework using a mathematically tractable model of height-structured competition. Biogeosciences. 2015;12:2655–94. </t>
  </si>
  <si>
    <t xml:space="preserve">PPA</t>
  </si>
  <si>
    <t xml:space="preserve">ESM4.1</t>
  </si>
  <si>
    <t xml:space="preserve">https://github.com/NOAA-GFDL/lm4</t>
  </si>
  <si>
    <t xml:space="preserve">FATES</t>
  </si>
  <si>
    <t xml:space="preserve">Functionally Assembled Terrestrial Ecosystem Simulator</t>
  </si>
  <si>
    <t xml:space="preserve">https://doi.org/10.5194/gmd-8-3593-2015</t>
  </si>
  <si>
    <t xml:space="preserve">Fisher RA, Muszala S, Verteinstein M, Lawrence P, Xu C, Mcdowell NG, et al. Taking off the training wheels: the properties of a dynamic vegetation model without climate envelopes , CLM4 .5(ED). Geosci Model Dev. 2015;8:3593–619. </t>
  </si>
  <si>
    <t xml:space="preserve">Department of Energy’s Office of Biological and Environmental Research</t>
  </si>
  <si>
    <t xml:space="preserve">FATES is a terrestrial ecosystem model that simulates and predicts growth, death and regeneration of plants and subsequent tree size distributions. When coupled into an earth system model, FATES allows representing potential ecosystem responses to environmental resource variability (water, light, nutrients), climate and atmospheric compositional changes.</t>
  </si>
  <si>
    <t xml:space="preserve">CLM</t>
  </si>
  <si>
    <t xml:space="preserve">ED, SPITFIRE</t>
  </si>
  <si>
    <t xml:space="preserve">CESM</t>
  </si>
  <si>
    <t xml:space="preserve">https://climatemodeling.science.energy.gov/technical-highlights/fates-e3sm-functionally-assembled-terrestrial-ecosystem-simulator</t>
  </si>
  <si>
    <t xml:space="preserve">ED2</t>
  </si>
  <si>
    <t xml:space="preserve">https://doi.org/10.1111/nph.14009</t>
  </si>
  <si>
    <t xml:space="preserve">Xu X, Medvigy D, Powers JS, Becknell JM, Guan K. Diversity in plant hydraulic traits explains seasonal and inter-annual variations of vegetation dynamics in seasonally dry tropical forests. New Phytol. 2016;212:80–95. </t>
  </si>
  <si>
    <t xml:space="preserve">Princeton University</t>
  </si>
  <si>
    <t xml:space="preserve">ED2 is an integrated terrestrial biosphere model incorporating hydrology, land-surface biophysics, vegetation dynamics, and soil carbon and nitrogen biogeochemistry. Like ED, ED2 uses a set of size- and age-structured partial differential equations that track the changing structure and composition of the plant canopy. </t>
  </si>
  <si>
    <t xml:space="preserve">https://github.com/EDmodel/ED2</t>
  </si>
  <si>
    <t xml:space="preserve">ORCHIDEE-CAN</t>
  </si>
  <si>
    <t xml:space="preserve">Organising Carbon and Hydrology In Dynamic Ecosystems – CANopy</t>
  </si>
  <si>
    <t xml:space="preserve">https://doi.org/10.5194/gmd-9-223-2016</t>
  </si>
  <si>
    <t xml:space="preserve">Ryder J, Polcher J, Peylin P, Ottlé C, Chen Y, Van Gorsel E, et al. A multi-layer land surface energy budget model for implicit coupling with global atmospheric simulations. Geosci Model Dev. 2016;9:223–45. </t>
  </si>
  <si>
    <t xml:space="preserve">Université Paris-Saclay</t>
  </si>
  <si>
    <t xml:space="preserve">TRIPLEX-GHG</t>
  </si>
  <si>
    <t xml:space="preserve">TRIPLEX - Greenhouse Gases</t>
  </si>
  <si>
    <t xml:space="preserve">https://doi.org/10.1002/2017MS000934</t>
  </si>
  <si>
    <t xml:space="preserve">Zhang K, Peng C, Wang M, Zhou X, Li M, Wang K, et al. Process-based TRIPLEX-GHG model for simulating N2O emissions from global forests and grasslands: Model development and evaluation. J Adv Model Earth Syst. 2017;9:2079–102. </t>
  </si>
  <si>
    <t xml:space="preserve">Center for Ecological Forecasting and Global Change, Yangling</t>
  </si>
  <si>
    <t xml:space="preserve">IBIS, TRIPLEX</t>
  </si>
  <si>
    <t xml:space="preserve">CABLE(r4601)</t>
  </si>
  <si>
    <t xml:space="preserve">Haverd V, Smith B, Nieradzik L, Briggs P, Woodgate W, Trudinger C, et al. A new version of the CABLE land surface model (Subversion revision r4546), incorporating land use and land cover change, woody vegetation demography and a novel optimisation-based approach to plant coordination of electron transport and carboxylation capa. Geosci Model Dev. 2017;1–33. </t>
  </si>
  <si>
    <t xml:space="preserve">LPJ-GUESS, CASA-CNP</t>
  </si>
  <si>
    <t xml:space="preserve">ORCHIDEE-SOM</t>
  </si>
  <si>
    <t xml:space="preserve">Organising Carbon and Hydrology In Dynamic Ecosystems – SOM</t>
  </si>
  <si>
    <t xml:space="preserve">https://doi.org/10.5194/gmd-2017-255</t>
  </si>
  <si>
    <t xml:space="preserve">Camino-Serrano M, Guenet B, Luyssaert S, Ciais P, Bastrikov V, De Vos B, et al. ORCHIDEE-SOM: Modeling soil organic carbon (SOC) and dissolved organic carbon (DOC) dynamics along vertical soil profiles in Europe. Geosci Model Dev Discuss. 2017;1–38. </t>
  </si>
  <si>
    <t xml:space="preserve">CLM-ml</t>
  </si>
  <si>
    <t xml:space="preserve">Community Land Model multi-layer</t>
  </si>
  <si>
    <t xml:space="preserve">https://doi.org/10.5194/gmd-11-1467-2018</t>
  </si>
  <si>
    <t xml:space="preserve">Bonan GB, Patton EG, Harman IN, Oleson KW, Finnigan JJ, Lu Y, et al. Modeling canopy-induced turbulence in the Earth system: A unified parameterization of turbulent exchange within plant canopies and the roughness sublayer (CLM-ml v0). Geosci Model Dev. 2018;11:1467–96. </t>
  </si>
  <si>
    <t xml:space="preserve">https://github.com/gbonan/CLM-ml_v0</t>
  </si>
  <si>
    <t xml:space="preserve">QUINCY</t>
  </si>
  <si>
    <t xml:space="preserve">Quantifying Interactions between terrestrial Nutrient CYcles and the climate system</t>
  </si>
  <si>
    <t xml:space="preserve">https://doi.org/10.5194/gmd-2019-49</t>
  </si>
  <si>
    <t xml:space="preserve">Thum T, Caldararu S, Engel J, Kern M, Pallandt M, Schnur R, et al. A new terrestrial biosphere model with coupled carbon, nitrogen, and phosphorus cycles (QUINCY v1.0; revision 1772). Geosci Model Dev Discuss. 2019;1–38. </t>
  </si>
  <si>
    <t xml:space="preserve">The QUINCY model is a terrestrial biosphere model tracking the flows of carbon, nitrogen and phosphorus, as well as a number of isotopes for a number of pre-defined terrestrial ecosystem types at a half-hourly time-step. The objective of QUINCY is to clarify the role of the interacting terrestrial nitrogen and phosphorus cycles and their effects on terrestrial C allocation and residence times as well as terrestrial water fluxes. It is currently developed to run for individual sites driven by surface meteorology, but its intention is to be further developed to be coupled to a land-surface scheme of a global climate model. </t>
  </si>
  <si>
    <t xml:space="preserve">JSM</t>
  </si>
  <si>
    <t xml:space="preserve">https://www.bgc-jena.mpg.de/bgi/index.php/Projects/QUINCYModel</t>
  </si>
  <si>
    <t xml:space="preserve">LPJ-GM</t>
  </si>
  <si>
    <t xml:space="preserve">LPJ-GUESS-MIGRATION</t>
  </si>
  <si>
    <t xml:space="preserve">https://doi.org/10.5194/gmd-12-893-2019</t>
  </si>
  <si>
    <t xml:space="preserve">Lehsten V, Mischurow M, Lindström E, Lehsten D, Lischke H. LPJ-GM 1.0: Simulating migration efficiently in a dynamic vegetation model. Geosci Model Dev. 2019;12:893–908. </t>
  </si>
  <si>
    <t xml:space="preserve">WSL, Birmensdorf</t>
  </si>
  <si>
    <t xml:space="preserve">Switzerland</t>
  </si>
  <si>
    <t xml:space="preserve">JULES-SUGAR</t>
  </si>
  <si>
    <t xml:space="preserve">https://doi.org/10.5194/bg-17-3589-2020</t>
  </si>
  <si>
    <t xml:space="preserve">Jones S, Rowland L, Cox P, Hemming D, Wiltshire A, Williams K, et al. The impact of a simple representation of non-structural carbohydrates on the simulated response of tropical forests to drought. Biogeosciences [Internet]. 2020;17:3589–612. </t>
  </si>
  <si>
    <t xml:space="preserve">University of Exeter, Exeter</t>
  </si>
  <si>
    <t xml:space="preserve">CLASSIC</t>
  </si>
  <si>
    <t xml:space="preserve">The Canadian Land Surface Scheme Including Biogeochemical Cycles</t>
  </si>
  <si>
    <t xml:space="preserve">https://doi.org/10.5194/gmd-13-2825-2020</t>
  </si>
  <si>
    <t xml:space="preserve">Melton JR, Arora VK, Wisernig-Cojoc E, Seiler C, Fortier M, Chan E, et al. CLASSIC v1.0: The open-source community successor to the Canadian Land Surface Scheme (CLASS) and the Canadian Terrestrial Ecosystem Model (CTEM)-Part 1: Model framework and site-level performance. Geosci Model Dev. 2020;13:2825–50. </t>
  </si>
  <si>
    <t xml:space="preserve">CLASSIC is a land surface model that simulates the exchanges of energy, water, carbon, and momentum at the earth's surface. CLASSIC is formed by the coupling of the Canadian Land Surface Scheme (CLASS) and the Canadian Terrestrial Ecosystem Model (CTEM). CLASS handles the model physics including fluxes of energy, water and momentum. CTEM simulates biogeochemical cycles including fluxes of carbon.</t>
  </si>
  <si>
    <t xml:space="preserve">CTEM</t>
  </si>
  <si>
    <t xml:space="preserve">CanESM</t>
  </si>
  <si>
    <t xml:space="preserve">FATES-HYDRO</t>
  </si>
  <si>
    <t xml:space="preserve">Functionally Assembled Terrestrial Ecosystem Simulator - Hydro</t>
  </si>
  <si>
    <t xml:space="preserve">https://doi.org/10.5194/bg-18-4005-2021</t>
  </si>
  <si>
    <t xml:space="preserve">Ma W, Zhai L, Pivovaroff A, Shuman J, Buotte P, Ding J, et al. Assessing climate change impacts on live fuel moisture and wildfire risk using a hydrodynamic vegetation model. Biogeosciences [Internet]. 2021;18:4005–20.</t>
  </si>
  <si>
    <t xml:space="preserve">Los Alamos National Laboratory</t>
  </si>
  <si>
    <t xml:space="preserve">HYDRO</t>
  </si>
  <si>
    <t xml:space="preserve">Local</t>
  </si>
  <si>
    <t xml:space="preserve">SVATM</t>
  </si>
  <si>
    <t xml:space="preserve">MAESTRO</t>
  </si>
  <si>
    <t xml:space="preserve">Soil-Vegetation-Atmosphere Transfer Model</t>
  </si>
  <si>
    <t xml:space="preserve">https://doi.org/10.1016/0168-1923(90)90112-J</t>
  </si>
  <si>
    <t xml:space="preserve">Wang YP, Jarvis PG. Description and validation of an array model - MAESTRO. Agric For Meteorol. 1990;51:257–80. </t>
  </si>
  <si>
    <t xml:space="preserve">University of Edinburgh</t>
  </si>
  <si>
    <t xml:space="preserve">MAESTRO/MAESTRA is a 3D model of forest canopy radiation absorption and photosynthesis. The forest canopy is represented in the model as an array of tree crowns, whose positions and dimensions are specified, but calculations are done for a target crown.</t>
  </si>
  <si>
    <t xml:space="preserve">http://wwwuser.gwdg.de/~aibrom/maestra/homepage.htm</t>
  </si>
  <si>
    <t xml:space="preserve">FORHYM</t>
  </si>
  <si>
    <t xml:space="preserve">https://doi.org/10.1139/x92-116</t>
  </si>
  <si>
    <t xml:space="preserve">Arp PA, Xiwei Yin. Predicting water fluxes through forests from monthly precipitation and mean monthly air temperature records. Can J For Res. 1992;22:864–77. </t>
  </si>
  <si>
    <t xml:space="preserve">University of New Bruinswick</t>
  </si>
  <si>
    <t xml:space="preserve">STELLA II</t>
  </si>
  <si>
    <t xml:space="preserve">SiSPAT</t>
  </si>
  <si>
    <t xml:space="preserve">Simple Soil-Plant-Atmosphere Transfer</t>
  </si>
  <si>
    <t xml:space="preserve">https://doi.org/10.1016/j.jhydrol.2005.07.052</t>
  </si>
  <si>
    <t xml:space="preserve">Braud I, Dantas-Antonino AC, Vauclin M, Thony JL, Ruelle P. A simple soil-plant-atmosphere transfer model (SiSPAT) development and field verification. J Hydrol. 1995;166:213–50. </t>
  </si>
  <si>
    <t xml:space="preserve">IRSTEA-Lyon, Unité de recherche Hydrologie-Hydraulique</t>
  </si>
  <si>
    <t xml:space="preserve">https://forge.irstea.fr/projects/sispat</t>
  </si>
  <si>
    <t xml:space="preserve">FORTRAN77</t>
  </si>
  <si>
    <t xml:space="preserve">SPA</t>
  </si>
  <si>
    <t xml:space="preserve">Soil-Plant-Atmosphere</t>
  </si>
  <si>
    <t xml:space="preserve">https://doi.org/10.1046/j.1365-3040.2001.00694.x</t>
  </si>
  <si>
    <t xml:space="preserve">Williams M, Bond BJ, Ryan MG. Evaluating different soil and plant hydraulic constraints on tree function using a model and sap flow data from ponderosa pine. Plant, Cell Environ. 2001;24:679–90. </t>
  </si>
  <si>
    <t xml:space="preserve">SICA</t>
  </si>
  <si>
    <t xml:space="preserve">Simple Canopy Model</t>
  </si>
  <si>
    <t xml:space="preserve">https://doi.org/10.1046/j.1365-2435.1997.00051.x</t>
  </si>
  <si>
    <t xml:space="preserve">Berninger F. Effects of drought and phenology on GPP in Pinus sylvestris: A simulation study along a geographical gradient. Funct Ecol. 1997;11:33–42. </t>
  </si>
  <si>
    <t xml:space="preserve">University of Helsinki, Helsinki</t>
  </si>
  <si>
    <t xml:space="preserve">Finland</t>
  </si>
  <si>
    <t xml:space="preserve">BILJOU</t>
  </si>
  <si>
    <t xml:space="preserve">https://doi.org/10.1016/S0304-3800(98)00205-1</t>
  </si>
  <si>
    <t xml:space="preserve">Granier A, Bréda N, Biron P, Villette S. A lumped water balance model to evaluate duration and intensity of drought constraints in forest stands. Ecol Modell [Internet]. 1999 [cited 2014 May 16];116:269–83.</t>
  </si>
  <si>
    <t xml:space="preserve">INRA</t>
  </si>
  <si>
    <t xml:space="preserve">BILJOU is a forest water balance model that simulates water flows (transpiration, interception, soil evaporation and drainage) in a forest ecosystem at daily time steps.</t>
  </si>
  <si>
    <t xml:space="preserve">https://appgeodb.nancy.inra.fr/biljou/fr/fiche/modelisation</t>
  </si>
  <si>
    <t xml:space="preserve">CANVEG</t>
  </si>
  <si>
    <t xml:space="preserve">https://doi.org/10.1029/2000JD900468</t>
  </si>
  <si>
    <t xml:space="preserve">Lai C, Katul G, Oren R, Ellsworth D, Schäfer K. Modeling CO2 and water vapor turbulent flux distributions within a forest canopy. J Geophys Res Atmos [Internet]. 2000;105:26333–51. </t>
  </si>
  <si>
    <t xml:space="preserve">Duke University, Durham</t>
  </si>
  <si>
    <t xml:space="preserve">RAPT</t>
  </si>
  <si>
    <t xml:space="preserve">Radiation Absorption, Transpiration and Photosynthesis</t>
  </si>
  <si>
    <t xml:space="preserve">Sinoquet H, Le Roux X, Adam B, Ameglio T, Daudet FA. RATP: A model for simulating the spatial distribution of radiation absorption, transpiration and photosynthesis within canopies: Application to an isolated tree crown. Plant, Cell Environ. 2001;24:395–406. </t>
  </si>
  <si>
    <t xml:space="preserve">WAWAHAMO</t>
  </si>
  <si>
    <t xml:space="preserve">WaldWasserHaushalts- Modell</t>
  </si>
  <si>
    <t xml:space="preserve">https://doi.org/10.1016/S0022-1694(00)00387-5</t>
  </si>
  <si>
    <t xml:space="preserve">Zierl B. A water balance model to simulate drought in forested ecosystems and its application to the entire forested area in Switzerland. J Hydrol. 2001;242:115–36. </t>
  </si>
  <si>
    <t xml:space="preserve">WSL</t>
  </si>
  <si>
    <t xml:space="preserve">ECOSYS</t>
  </si>
  <si>
    <t xml:space="preserve">https://doi.org/10.1029/2001JD900064</t>
  </si>
  <si>
    <t xml:space="preserve">Grant RF, Goulden ML, Wofsy SC, Berry JA. Carbon and energy exchange by a black spruce-moss ecosystem under changing climate: Testing the mathematical model ecosys with data from the BOREAS experiment. J Geophys Res Atmos. 2001;106:33605–21. </t>
  </si>
  <si>
    <t xml:space="preserve">University of Alberta</t>
  </si>
  <si>
    <t xml:space="preserve">CANOAK</t>
  </si>
  <si>
    <t xml:space="preserve">https://doi.org/10.1093/treephys/22.15-16.1065</t>
  </si>
  <si>
    <t xml:space="preserve">Baldocchi DD, Wilson KB, Gu L. How the environment, canopy structure and canopy physiological functioning influence carbon, water and energy fluxes of a temperate broad-leaved deciduous forest - An assessment with the biophysical model CANOAK. Tree Physiol. 2002;22:1065–77. </t>
  </si>
  <si>
    <t xml:space="preserve">University of California, Berkeley</t>
  </si>
  <si>
    <t xml:space="preserve">CANOAK is a coupled biophysical and ecophysiolgical model that computes fluxes of water, heat and CO2 exchange within vegetation canopies and between the canopy and the atmosphere. In doing so CANOAK computes the canopy microclimate (light, wind, temperature, humidity and CO2), which provides drivers for physiological processes such as photosynthesis, respiration, transpiration and stomatal conductance. </t>
  </si>
  <si>
    <t xml:space="preserve">https://nature.berkeley.edu/biometlab/index.php?scrn=edtools</t>
  </si>
  <si>
    <t xml:space="preserve">BROOK90</t>
  </si>
  <si>
    <t xml:space="preserve">https://doi.org/10.1175/1525-7541(2003)004&lt;1276:SOAETS&gt;2.0.CO;2</t>
  </si>
  <si>
    <t xml:space="preserve">Federer CA, Vörösmarty C, Fekete B. Sensitivity of annual evaporation to soil and root properties in two models of contrasting complexity. J Hydrometeorol. 2003;4:1276–90. </t>
  </si>
  <si>
    <t xml:space="preserve">University of New Hampshire, New Hampshire</t>
  </si>
  <si>
    <t xml:space="preserve">BROOK90 is a hydrological model that simulates vertical soil water movement and daily evapotranspiration for all land surfaces at all times of year using a process-oriented approach with physically-meaningful parameters. The complexities of hillslope hydrology and spatial distribution have been omitted in order to focus on the details of the factors controlling evaporation. The model estimates interception and transpiration from a single layer (big leaf) plant canopy, soil and snow evaporation, snow accumulation and melt, and soil-water movement through one or more soil layers (including macropore-assisted infiltration). </t>
  </si>
  <si>
    <t xml:space="preserve">http://www.ecoshift.net/brook/brook90.htm</t>
  </si>
  <si>
    <t xml:space="preserve">BROOK90 R package</t>
  </si>
  <si>
    <t xml:space="preserve">MuSICA</t>
  </si>
  <si>
    <t xml:space="preserve">https://doi.org/10.1046/j.1365-2486.2003.00628.x</t>
  </si>
  <si>
    <t xml:space="preserve">Ogée J, Brunet Y, Loustau D, Berbigier P, Delzon S. MuSICA, a CO2, water and energy multilayer, multileaf pine forest model: Evaluation from hourly to yearly time scales and sensitivity analysis. Glob Chang Biol. 2003;9:697–717. </t>
  </si>
  <si>
    <t xml:space="preserve">MuSICA is a model primarily developed to simulate the exchanges of mass (water, CO2) and energy in the soil-vegetation-atmosphere continuum. Stand structure is explicitly accounted for and competition for light and water between species can be explored. The model typically produces output at a 30-min time step and can be run over multiple years or decades as long as the vegetation structure is given. </t>
  </si>
  <si>
    <t xml:space="preserve">https://www.bordeaux.inra.fr/ispa-ecofun/wordpress/index.php/musica-model/</t>
  </si>
  <si>
    <t xml:space="preserve">FORTRAN/Python</t>
  </si>
  <si>
    <t xml:space="preserve">FORUG</t>
  </si>
  <si>
    <t xml:space="preserve">https://doi.org/10.1093/treephys/26.6.807</t>
  </si>
  <si>
    <t xml:space="preserve">Verbeeck H, Samson R, Verdonck F, Lemeur R. Parameter sensitivity and uncertainty of the forest carbon flux model FORUG: A Monte Carlo analysis. Tree Physiol. 2006;26:807–17. </t>
  </si>
  <si>
    <t xml:space="preserve">Ghent University</t>
  </si>
  <si>
    <t xml:space="preserve">MLCan</t>
  </si>
  <si>
    <t xml:space="preserve">Multilayer Canopy-root-soil </t>
  </si>
  <si>
    <t xml:space="preserve">https://doi.org/10.1029/2010JG001340</t>
  </si>
  <si>
    <t xml:space="preserve">Drewry DT, Kumar P, Long S, Bernacchi C, Liang XZ, Sivapalan M. Ecohydrological responses of dense canopies to environmental variability: 1. Interplay between vertical structure and photosynthetic pathway. J Geophys Res Biogeosciences. 2010;115:1–25. </t>
  </si>
  <si>
    <t xml:space="preserve">University of Illinois, Urbana</t>
  </si>
  <si>
    <t xml:space="preserve">https://github.com/HydroComplexity/MLCan2.0</t>
  </si>
  <si>
    <t xml:space="preserve">MatLab</t>
  </si>
  <si>
    <t xml:space="preserve">MAESPA</t>
  </si>
  <si>
    <t xml:space="preserve">https://doi.org/10.5194/gmd-5-919-2012</t>
  </si>
  <si>
    <t xml:space="preserve">Duursma RA, Medlyn BE. MAESPA: A model to study interactions between water limitation, environmental drivers and vegetation function at tree and stand levels, with an example application to [CO2] × drought interactions. Geosci Model Dev. 2012;5:919–40. </t>
  </si>
  <si>
    <t xml:space="preserve">University ofWestern Sydney</t>
  </si>
  <si>
    <t xml:space="preserve">MAESTRA, SPA</t>
  </si>
  <si>
    <t xml:space="preserve">https://maespa.github.io/</t>
  </si>
  <si>
    <t xml:space="preserve">APES</t>
  </si>
  <si>
    <t xml:space="preserve">Atmosphere-Plant Exchange Simulator</t>
  </si>
  <si>
    <t xml:space="preserve">https://doi.org/10.1016/j.ecolmodel.2015.06.007</t>
  </si>
  <si>
    <t xml:space="preserve">Launiainen S, Katul GG, Lauren A, Kolari P. Coupling boreal forest CO2, H2O and energy flows by a vertically structured forest canopy - Soil model with separate bryophyte layer. Ecol Modell. Elsevier B.V.; 2015;312:385–405.</t>
  </si>
  <si>
    <t xml:space="preserve">Natural Resources Institute Finland</t>
  </si>
  <si>
    <t xml:space="preserve">MEDFATE(spwb-Granier)</t>
  </si>
  <si>
    <t xml:space="preserve">https://doi.org/10.1016/j.agrformet.2015.06.012</t>
  </si>
  <si>
    <t xml:space="preserve">De Cáceres M, Martínez-Vilalta J, Coll L, Llorens P, Casals P, Poyatos R, et al. Coupling a water balance model with forest inventory data to predict drought stress: the role of forest structural changes vs. climate changes. Agric For Meteorol. Elsevier B.V.; 2015;213:77–90.</t>
  </si>
  <si>
    <t xml:space="preserve">CTFC</t>
  </si>
  <si>
    <t xml:space="preserve">Spain</t>
  </si>
  <si>
    <t xml:space="preserve">https://emf-creaf.github.io/medfate/</t>
  </si>
  <si>
    <t xml:space="preserve">R/C++</t>
  </si>
  <si>
    <t xml:space="preserve">MCANOPY</t>
  </si>
  <si>
    <t xml:space="preserve">https://doi.org/10.1029/2018MS001347</t>
  </si>
  <si>
    <t xml:space="preserve">Ma Y, Liu H. An Advanced Multiple-Layer Canopy Model in the WRF Model With Large-Eddy Simulations to Simulate Canopy Flows and Scalar Transport Under Different Stability Conditions. J Adv Model Earth Syst. 2019;11:2330–51. </t>
  </si>
  <si>
    <t xml:space="preserve">Washington State University, Pullman</t>
  </si>
  <si>
    <t xml:space="preserve">MEDFATE(spwb-Sperry)</t>
  </si>
  <si>
    <t xml:space="preserve">https://doi.org/10.1016/j.agrformet.2020.108233</t>
  </si>
  <si>
    <t xml:space="preserve">De Cáceres M, Mencuccini M, Martin-StPaul N, Limousin J-M, Coll L, Poyatos R, et al. Unravelling the effect of species mixing on water use and drought stress in Mediterranean forests: a modelling approach. Agric For Meteorol. 2021;296. </t>
  </si>
  <si>
    <t xml:space="preserve">FBM</t>
  </si>
  <si>
    <t xml:space="preserve">Forest Biogeochemistry Model</t>
  </si>
  <si>
    <t xml:space="preserve">Forest-BioGeoChemistry</t>
  </si>
  <si>
    <t xml:space="preserve">https://doi.org/10.1016/0304-3800(88)90112-3</t>
  </si>
  <si>
    <t xml:space="preserve">Running SW, Coughlan JC. A general model of forest ecosystem processes for regional applications I. Hydrologic balance, canopy gas exchange and primary production processes. Ecol Modell. 1988;42:125–54. </t>
  </si>
  <si>
    <t xml:space="preserve">University of Montana, Missoula</t>
  </si>
  <si>
    <t xml:space="preserve">BIOMASS</t>
  </si>
  <si>
    <t xml:space="preserve">https://doi.org/10.1016/0378-1127(90)90150-A</t>
  </si>
  <si>
    <t xml:space="preserve">McMurtrie RE, Rook DA, Kelliher FM. Modelling the yield of Pinus radiata on a site limited by water and nitrogen. For Ecol Manage. 1990;30:381–413. </t>
  </si>
  <si>
    <t xml:space="preserve">TREGRO</t>
  </si>
  <si>
    <t xml:space="preserve">https://doi.org/10.1093/treephys/9.1-2.127</t>
  </si>
  <si>
    <t xml:space="preserve">Weinstein DA, Beloin RM, Yanai RD. Modeling changes in red spruce carbon balance and allocation in response to interacting ozone and nutrient stresses. Tree Physiol. 1991;9:127–46. </t>
  </si>
  <si>
    <t xml:space="preserve">Cornell University, Ithaca</t>
  </si>
  <si>
    <t xml:space="preserve">GAPS</t>
  </si>
  <si>
    <t xml:space="preserve">GEM</t>
  </si>
  <si>
    <t xml:space="preserve">General Ecosystem Model</t>
  </si>
  <si>
    <t xml:space="preserve">https://doi.org/10.1093/treephys/9.1-2.101</t>
  </si>
  <si>
    <t xml:space="preserve">Rastetter EB. A general biogeochemical model describing the responses of the C and N cycles in terrestrial ecosystems to changes in CO2, climate, and N deposition. Tree Physiol. 1991;9:101–26. </t>
  </si>
  <si>
    <t xml:space="preserve">ITE-EFM</t>
  </si>
  <si>
    <t xml:space="preserve">ITE Edimburgh Forest Model</t>
  </si>
  <si>
    <t xml:space="preserve">https://doi.org/10.1111/j.1365-3040.1996.tb00012.x</t>
  </si>
  <si>
    <t xml:space="preserve">Thornley JHM, Cannell MGR. Nitrogen relations in a forest plantation—soil organic matter exosystem model. Ann Bot. 1992;70:137–51. </t>
  </si>
  <si>
    <t xml:space="preserve">Edimburgh Research Station</t>
  </si>
  <si>
    <t xml:space="preserve">ACSL</t>
  </si>
  <si>
    <t xml:space="preserve">FORECAST</t>
  </si>
  <si>
    <t xml:space="preserve">FORestry and Environmental Change ASsessmenT</t>
  </si>
  <si>
    <t xml:space="preserve">https://doi.org/10.1016/S0304-3800(99)00138-6</t>
  </si>
  <si>
    <t xml:space="preserve">Kimmins JP, Mailly D, Seely B. Modelling forest ecosystem net primary production: the hybrid simulation approach used in forecast. Ecol Modell. 1999;122:195–224. </t>
  </si>
  <si>
    <t xml:space="preserve">University of British Columbia</t>
  </si>
  <si>
    <t xml:space="preserve">https://en.wikipedia.org/wiki/FORECAST_(model)</t>
  </si>
  <si>
    <t xml:space="preserve">PnET</t>
  </si>
  <si>
    <t xml:space="preserve">https://doi.org/10.1007/BF00317837</t>
  </si>
  <si>
    <t xml:space="preserve">Aber JD, Federer CA. A generalized, lumped-parameter model of photosynthesis, evapotranspiration and net primary production in temperate and boreal forest ecosystems. Oecologia. 1992;92:463–74. </t>
  </si>
  <si>
    <t xml:space="preserve">G'DAY</t>
  </si>
  <si>
    <t xml:space="preserve">Generic Decomposition and Yield</t>
  </si>
  <si>
    <t xml:space="preserve">https://doi.org/10.2307/1942099</t>
  </si>
  <si>
    <t xml:space="preserve">Comins HN, McMurtrie RE. Long-term response of nutrient-limited forests to CO2 enrichment; Equilibrium behavior of plant-soil models. Ecol Appl. 1993;3:666–81. </t>
  </si>
  <si>
    <t xml:space="preserve">University of New South Wales</t>
  </si>
  <si>
    <t xml:space="preserve">BIOMASS, CENTURY</t>
  </si>
  <si>
    <t xml:space="preserve">FORGRO</t>
  </si>
  <si>
    <t xml:space="preserve">https://doi.org/10.3354/cr005119</t>
  </si>
  <si>
    <t xml:space="preserve">Kramer K. Modelling comparison to evaluate the importance of phenology for the effects of climate change on growth of temperate-zone deciduous trees. Clim Res. 1995;5:119–30. </t>
  </si>
  <si>
    <t xml:space="preserve">Institute for Forestry and Nature Research</t>
  </si>
  <si>
    <t xml:space="preserve">The Netherlands</t>
  </si>
  <si>
    <t xml:space="preserve">FORSVA-FORHYM</t>
  </si>
  <si>
    <t xml:space="preserve">Forest-Soil-Atmosphere</t>
  </si>
  <si>
    <t xml:space="preserve">https://doi.org/10.1016/S0304-3800(96)00036-1</t>
  </si>
  <si>
    <t xml:space="preserve">Arpa PA, Oja T. A forest soil vegetation atmosphere model (ForSVA), I: Concepts. Ecol Modell. 1997;95:211–24. </t>
  </si>
  <si>
    <t xml:space="preserve">ForM-S</t>
  </si>
  <si>
    <t xml:space="preserve">TREEDYN3</t>
  </si>
  <si>
    <t xml:space="preserve">https://doi.org/10.1016/0304-3800(95)00139-5</t>
  </si>
  <si>
    <t xml:space="preserve">Bossel H. TREEDYN3 forest simulation model. Ecol Modell. 1996;90:187–227.</t>
  </si>
  <si>
    <t xml:space="preserve">University of Kassel</t>
  </si>
  <si>
    <t xml:space="preserve">SIMPAS</t>
  </si>
  <si>
    <t xml:space="preserve">PnET-DAY</t>
  </si>
  <si>
    <t xml:space="preserve">https://doi.org/10.1007/BF00328606</t>
  </si>
  <si>
    <t xml:space="preserve">Aber JD, Reich PB, Goulden ML. Extrapolating leaf CO2 exchange to the canopy: a generalized model of forest photosynthesis compared with measurements by eddy correlation. Oecologia. 1996;106:257–65.</t>
  </si>
  <si>
    <t xml:space="preserve">https://daac.ornl.gov/cgi-bin/dsviewer.pl?ds_id=817</t>
  </si>
  <si>
    <t xml:space="preserve">3-PG</t>
  </si>
  <si>
    <t xml:space="preserve">Physiological Principles in Predicting Growth</t>
  </si>
  <si>
    <t xml:space="preserve">https://doi.org/10.1016/S0378-1127(97)00026-1</t>
  </si>
  <si>
    <t xml:space="preserve">Landsberg JJ, Waring RH. A generalised model of forest productivity using simplified concepts of radiation-use efficiency, carbon balance and partitioning. For Ecol Manage. 1997;95:209–28.</t>
  </si>
  <si>
    <t xml:space="preserve">Faculty of Forestry, University of British Columbia</t>
  </si>
  <si>
    <t xml:space="preserve">The 3-PG model was developed to bridge the gap between conventional, mensuration-based growth and yield, and process-based carbon balance models. 3-PG calculates the radiant energy absorbed by forest canopies and converts it into biomass production. The efficiency of radiation conversion is modified by the effects of nutrition, soil drought (the model includes continuous calculation of water balance), atmospheric vapour pressure deficits and stand age.  Output includes stem biomass and volume, average stem diameters, stand basal area at any time and the time course of Leaf Area Index. </t>
  </si>
  <si>
    <t xml:space="preserve">ECH2O</t>
  </si>
  <si>
    <t xml:space="preserve">https://3pg.forestry.ubc.ca/</t>
  </si>
  <si>
    <t xml:space="preserve">Visual Basic</t>
  </si>
  <si>
    <t xml:space="preserve">CENW</t>
  </si>
  <si>
    <t xml:space="preserve">Carbon Energy Nutrients Water</t>
  </si>
  <si>
    <t xml:space="preserve">https://doi.org/10.1016/S0304-3800(99)00020-4</t>
  </si>
  <si>
    <t xml:space="preserve">Kirschbaum MUF. CenW, a forest growth model with linked carbon, energy, nutrient and water cycles. Ecol Modell. 1999;118:17–59. </t>
  </si>
  <si>
    <t xml:space="preserve">CenW is a generic growth and carbon cycling model that  simulates photosynthetic carbon gain, water use and the nitrogen cycle through soil organic matter. The photosynthetic modelling uses a simple, yet physiologically based, description of photosynthesis together with simple assumptions about light interception. Nitrogen turn-over is calculated with a modified version of the CENTURY model, which links organic carbon and nitrogen in soil organic matter pools and the dynamics of carbon and nitrogen in the soil with that in plants.</t>
  </si>
  <si>
    <t xml:space="preserve">http://www.kirschbaum.id.au/Welcome_Page.htm</t>
  </si>
  <si>
    <t xml:space="preserve">FORGRO-Phen</t>
  </si>
  <si>
    <t xml:space="preserve">https://doi.org/10.1007/s004840000066</t>
  </si>
  <si>
    <t xml:space="preserve">Kramer K, Leinonen I, Loustau D. The importance of phenology for the evaluation of impact of climate change on growth of boreal, temperate and Mediterranean forests ecosystems: An overview. Int J Biometeorol. 2000;44:67–75. </t>
  </si>
  <si>
    <t xml:space="preserve">Alterra, Wageningen</t>
  </si>
  <si>
    <t xml:space="preserve">Forest-DNDC</t>
  </si>
  <si>
    <t xml:space="preserve">https://doi.org/10.1029/1999JD900949</t>
  </si>
  <si>
    <t xml:space="preserve">Li C, Aber J, Stange F, Butterbach-Bahl K, Papen H. A process-oriented model of N2O and NO emissions from forest soils: 1. Model development. J Geophys Res Atmos. 2000;105:4369–84. </t>
  </si>
  <si>
    <t xml:space="preserve">Fraunhofer Institute for Atmospheric Environmental Research</t>
  </si>
  <si>
    <t xml:space="preserve">PnET, DNDC</t>
  </si>
  <si>
    <t xml:space="preserve">https://www.dndc.sr.unh.edu/</t>
  </si>
  <si>
    <t xml:space="preserve">GOTILWA+</t>
  </si>
  <si>
    <t xml:space="preserve">Growth of Trees is Limited by Water</t>
  </si>
  <si>
    <t xml:space="preserve">https://doi.org/10.7818/ECOS.2013.22-3.05</t>
  </si>
  <si>
    <t xml:space="preserve">Nadal-Sala D, Sabaté S, Gracia C. GOTILWA+: un modelo de procesos que evalúa efectos del cambio climático en los bosques y explora alternativas de gestión para su mitigación. Ecosistemas. 2013;22:29–36. </t>
  </si>
  <si>
    <t xml:space="preserve">CREAF</t>
  </si>
  <si>
    <t xml:space="preserve">http://www.creaf.uab.cat/gotilwa/</t>
  </si>
  <si>
    <t xml:space="preserve">TRIPLEX</t>
  </si>
  <si>
    <t xml:space="preserve">https://doi.org/10.1016/S0304-3800(01)00505-1</t>
  </si>
  <si>
    <t xml:space="preserve">Peng C, Liu J, Dang Q, Apps MJ, Jiang H. TRIPLEX: a generic hybrid model for predicting forest growth and carbon and nitrogen dynamics. Ecol Modell. 2002;153:109–30.</t>
  </si>
  <si>
    <t xml:space="preserve">Faculty of Forestry and The Forest Environment, Ontario</t>
  </si>
  <si>
    <t xml:space="preserve">3-PG, CENTURY, TREEDYN3</t>
  </si>
  <si>
    <t xml:space="preserve">CABALA</t>
  </si>
  <si>
    <t xml:space="preserve">CArbon BALAnce</t>
  </si>
  <si>
    <t xml:space="preserve">https://doi.org/10.1016/j.foreco.2004.01.033</t>
  </si>
  <si>
    <t xml:space="preserve">Battaglia M, Sands P, White D, Mummery D. CABALA: A linked carbon, water and nitrogen model of forest growth for silvicultural decision support. For. Ecol. Manage. 2004. </t>
  </si>
  <si>
    <t xml:space="preserve">CERES-N</t>
  </si>
  <si>
    <t xml:space="preserve">VDM-LSM</t>
  </si>
  <si>
    <t xml:space="preserve">https://doi.org/10.1029/2005WR004094</t>
  </si>
  <si>
    <t xml:space="preserve">Montaldo N, Rondena R, Albertson JD, Mancini M. Parsimonious modeling of vegetation dynamics for ecohydrologic studies of water-limited ecosystems. Water Resour Res. 2005;41:1–16. </t>
  </si>
  <si>
    <t xml:space="preserve">Politecnico di Milano, Milan</t>
  </si>
  <si>
    <t xml:space="preserve">Italy</t>
  </si>
  <si>
    <t xml:space="preserve">LSM, VDM</t>
  </si>
  <si>
    <t xml:space="preserve">BASFOR</t>
  </si>
  <si>
    <t xml:space="preserve">BASic FORest model</t>
  </si>
  <si>
    <t xml:space="preserve">https://doi.org/10.1093/treephys/25.7.915</t>
  </si>
  <si>
    <t xml:space="preserve">Van Oijen M, Rougier J, Smith R. Bayesian calibration of process-based forest models: Bridging the gap between models and data. Tree Physiol. 2005;25:915–27. </t>
  </si>
  <si>
    <t xml:space="preserve">CEH-Edinburgh</t>
  </si>
  <si>
    <t xml:space="preserve">https://github.com/MarcelVanOijen/BASFOR/tree/master/</t>
  </si>
  <si>
    <t xml:space="preserve">FORTRAN90/R</t>
  </si>
  <si>
    <t xml:space="preserve">CASTANEA</t>
  </si>
  <si>
    <t xml:space="preserve">https://doi.org/10.1016/j.ecolmodel.2005.01.004</t>
  </si>
  <si>
    <t xml:space="preserve">Dufrêne E, Davi H, François C, Le Maire G, Le Dantec V, Granier A. Modelling carbon and water cycles in a beech forest. Part I: Model description and uncertainty analysis on modelled NEE. Ecol Modell. 2005;185:407–36. </t>
  </si>
  <si>
    <t xml:space="preserve">CASTANEA is a physiological multilayer process-based model designed to predict the carbon balance of an even-aged, monospecific deciduous forest stand. The main output variables are: (1) leaf area index (LAI), standing biomass, soil carbon content and water content, which are state variables; and (2) canopy photosynthesis, maintenance respiration, growth of organs, growth respiration, soil heterotrophic respiration, transpiration and evapotranspiration, which are flux density variables </t>
  </si>
  <si>
    <t xml:space="preserve">http://capsis.cirad.fr/capsis/help_en/castaneaonly</t>
  </si>
  <si>
    <t xml:space="preserve">FORTRAN/JAVA</t>
  </si>
  <si>
    <t xml:space="preserve">MoBiLE-DNDC</t>
  </si>
  <si>
    <t xml:space="preserve">https://doi.org/10.1016/j.agrformet.2010.10.002</t>
  </si>
  <si>
    <t xml:space="preserve">Grote R, Kiese R, Grünwald T, Ourcival JM, Granier A. Modelling forest carbon balances considering tree mortality and removal. Agric For Meteorol. 2011;151:179–90. </t>
  </si>
  <si>
    <t xml:space="preserve">Karlsruher Institut für Technologie</t>
  </si>
  <si>
    <t xml:space="preserve">DNDC, PSIM</t>
  </si>
  <si>
    <t xml:space="preserve">http://gramp.ags.io/models/13</t>
  </si>
  <si>
    <t xml:space="preserve">MoBiLE</t>
  </si>
  <si>
    <t xml:space="preserve">FöBAAR</t>
  </si>
  <si>
    <t xml:space="preserve">Forest Biomass, Assimilation, Allocation and Respiration</t>
  </si>
  <si>
    <t xml:space="preserve">https://doi.org/10.1111/j.1365-2486.2012.02684.x</t>
  </si>
  <si>
    <t xml:space="preserve">Keenan TF, Davidson E, Moffat AM, Munger W, Richardson AD. Using model-data fusion to interpret past trends, and quantify uncertainties in future projections, of terrestrial ecosystem carbon cycling. Glob Chang Biol. 2012;18:2555–69. </t>
  </si>
  <si>
    <t xml:space="preserve">Harvard University, Cambridge</t>
  </si>
  <si>
    <t xml:space="preserve">FöBAAR-DAAM</t>
  </si>
  <si>
    <t xml:space="preserve">G'DAY - Marsden</t>
  </si>
  <si>
    <t xml:space="preserve">https://doi.org/10.1016/j.foreco.2012.10.039</t>
  </si>
  <si>
    <t xml:space="preserve">Marsden C, Nouvellon Y, Laclau J-P, Corbeels M, McMurtrie RE, Stape JL, et al. Modifying the G’DAY process-based model to simulate the spatial variability of Eucalyptus plantation growth on deep tropical soils. For Ecol Manage. 2013;301:112–28.</t>
  </si>
  <si>
    <t xml:space="preserve">Montpellier SupAgro</t>
  </si>
  <si>
    <t xml:space="preserve">Forest Biomass, Assimilation, Allocation and Respiration - DAMM</t>
  </si>
  <si>
    <t xml:space="preserve">https://doi.org/10.1016/j.agrformet.2018.01.026</t>
  </si>
  <si>
    <t xml:space="preserve">Sihi D, Davidson EA, Chen M, Savage KE, Richardson AD, Keenan TF, et al. Merging a mechanistic enzymatic model of soil heterotrophic respiration into an ecosystem model in two AmeriFlux sites of northeastern USA. Agric For Meteorol. Elsevier; 2018;252:155–66.</t>
  </si>
  <si>
    <t xml:space="preserve">DAAM</t>
  </si>
  <si>
    <t xml:space="preserve">https://github.com/trevorkeenan/FoBAAR-DAMM</t>
  </si>
  <si>
    <t xml:space="preserve">PREBAS</t>
  </si>
  <si>
    <t xml:space="preserve">https://doi.org/10.1016/j.foreco.2019.02.041</t>
  </si>
  <si>
    <t xml:space="preserve">Minunno F, Peltoniemi M, Launiainen S, Aurela M, Lindroth A, Lohila A, et al. Calibration and validation of a semi-empirical flux ecosystem model for coniferous forests in the Boreal region. Ecol Modell [Internet]. Elsevier B.V.; 2016;341:37–52. Available from: http://dx.doi.org/10.1016/j.ecolmodel.2016.09.020</t>
  </si>
  <si>
    <t xml:space="preserve">University of Helsinki</t>
  </si>
  <si>
    <t xml:space="preserve">PREBAS is a forest growth and ecosystem carbon balance model. In PREBAS three different models PRELES (PREdict Light-use efficiency, Evapotranspiration and Soil water), CROBAS (Tree growth and CROwn BASe from carbon balance), and YASSO (Yet Another Simulator of Soil Organic matter) are coupled together in order to predict the growth and carbon balance of the forest ecosystem. CROBAS provides estimates of LAI (Leaf Area Index) that is used in PRELES to compute gross primary production. GPP is then used by CROBAS to estimate forest growth. The stand structural variables and the biomass components of the forest are updated. Meanwhile, CROBAS estimates the litter production that is the input of YASSO.</t>
  </si>
  <si>
    <t xml:space="preserve">PRELES, CROBAS, Yasso07</t>
  </si>
  <si>
    <t xml:space="preserve">https://www2.helsinki.fi/en/researchgroups/forest-modelling/forest-models/prebas</t>
  </si>
  <si>
    <t xml:space="preserve">R</t>
  </si>
  <si>
    <t xml:space="preserve">FORMIT-M</t>
  </si>
  <si>
    <t xml:space="preserve">FORest management strategies to enhance the MITigation potential of European forests</t>
  </si>
  <si>
    <t xml:space="preserve">https://doi.org/10.1016/j.envsoft.2019.02.009</t>
  </si>
  <si>
    <t xml:space="preserve">Härkönen S, Neumann M, Mues V, Berninger F, Bronisz K, Cardellini G, et al. A climate-sensitive forest model for assessing impacts of forest management in Europe. Environ Model Softw. Elsevier; 2019;115:128–43.</t>
  </si>
  <si>
    <t xml:space="preserve">FORMIT-M is a widely applicable, open-access, simple and flexible, climate-sensitive forest management simulator requiring only standard forest inventory data as input. It combines a process-based carbon balance approach with a strong inventory-based empirical component. </t>
  </si>
  <si>
    <t xml:space="preserve">Yasso07</t>
  </si>
  <si>
    <t xml:space="preserve">https://www2.helsinki.fi/en/researchgroups/forest-modelling/forest-models/formit-m</t>
  </si>
  <si>
    <t xml:space="preserve">3-PG2Py</t>
  </si>
  <si>
    <t xml:space="preserve">https://doi.org/10.1016/j.envsoft.2022.105358</t>
  </si>
  <si>
    <t xml:space="preserve">Python</t>
  </si>
  <si>
    <t xml:space="preserve">SBM</t>
  </si>
  <si>
    <t xml:space="preserve">Soil Biogeochemistry Model</t>
  </si>
  <si>
    <t xml:space="preserve">https://doi.org/10.2134/agronmonogr31.c13</t>
  </si>
  <si>
    <t xml:space="preserve">Godwin DC, Jones CA. Nitrogen dynamics in soil-plant systems. Model Plant Soil Syst. 2015;287–321. </t>
  </si>
  <si>
    <t xml:space="preserve">International Fertilizer Development Center, Alabama</t>
  </si>
  <si>
    <t xml:space="preserve">DNDC</t>
  </si>
  <si>
    <t xml:space="preserve">DeNitrification-DeComposition</t>
  </si>
  <si>
    <t xml:space="preserve">https://doi.org/10.1029/92JD00509</t>
  </si>
  <si>
    <t xml:space="preserve">Li C, Frolking S, Frolking TA. A model of nitrous oxide evolution from soil driven by rainfall events: 1. Model structure and sensitivity. J Geophys Res Atmos. 1992;97:9759–76.</t>
  </si>
  <si>
    <t xml:space="preserve">Institute for the Study of Earth, Oceans, and Space, University of New Hampshire</t>
  </si>
  <si>
    <t xml:space="preserve">DNDC is a computer simulation model of carbon and nitrogen biogeochemistry in agro-ecosystems. The model can be used for predicting crop growth, soil temperature and moisture regimes, soil carbon dynamics, nitrogen leaching, and emissions of trace gases including nitrous oxide (N2O), nitric oxide (NO), dinitrogen (N2), ammonia (NH3), methane (CH4) and carbon dioxide (CO2).  </t>
  </si>
  <si>
    <t xml:space="preserve">CENTURY-DAYCENT</t>
  </si>
  <si>
    <t xml:space="preserve">https://doi.org/10.1029/93GB02042</t>
  </si>
  <si>
    <t xml:space="preserve">Parton WJ, Scurlock JMO, Ojima DS, Gilmanov TG, Scholes RJ, Schimel DS, et al. Observations and modeling of biomass and soil organic matter dynamics for the grassland biome worldwide. Global Biogeochem Cycles. 1993;7:785–809. </t>
  </si>
  <si>
    <t xml:space="preserve">Colorado State University</t>
  </si>
  <si>
    <t xml:space="preserve">DAYCENT is a biogeochemical model that simulates fluxes of C and N among the atmosphere, vegetation, and soil operating at daily time-steps. Key submodels include soil water content and temperature by layer, plant production and allocation of net primary production (NPP), decomposition of litter and soil organic matter, mineralization of nutrients, N gas emissions from nitrification and denitrification, and CH4 oxidation in non-saturated soils. Model outputs include: daily N-gas flux (N2O, NOx, N2), CO2 flux from heterotrophic soil respiration, soil organic C and N, NPP, H2O and NO3 leaching, and other ecosystem parameters.</t>
  </si>
  <si>
    <t xml:space="preserve">https://www.nrel.colostate.edu/projects/century/index.php</t>
  </si>
  <si>
    <t xml:space="preserve">SoilR package</t>
  </si>
  <si>
    <t xml:space="preserve">SUNDIAL</t>
  </si>
  <si>
    <t xml:space="preserve">https://doi.org/10.1017/S0021859600085567</t>
  </si>
  <si>
    <t xml:space="preserve">Bradbury NJ, Jenkinson DSJ, Whitmore AP, Hart PBS. Modelling the fate of nitrogen in crop and soil in the years following application of15N-labelled fertilizer to winter wheat. J Agric Sci. 1993;121:363–79. </t>
  </si>
  <si>
    <t xml:space="preserve">Rothamsted Experimental Station,</t>
  </si>
  <si>
    <t xml:space="preserve">https://repository.rothamsted.ac.uk/item/87z59/sundial-frs-user-guide-version-1-0</t>
  </si>
  <si>
    <t xml:space="preserve">CANDY</t>
  </si>
  <si>
    <t xml:space="preserve">CArbon-Nitrogen Dynamics</t>
  </si>
  <si>
    <t xml:space="preserve">Franko U, Oelschlägel B, Schenk S. Simulation of temperature-, water- and nitrogen dynamics using the model CANDY. Ecol Modell. 1995;81:213–22. </t>
  </si>
  <si>
    <t xml:space="preserve">Helmholtz-Centre for Environmental Research – UFZ</t>
  </si>
  <si>
    <t xml:space="preserve">The agro-ecosystem model CANDY (Carbon And Nitrogen DYnamics) has been developed to describe carbon and nitrogen dynamics in arable soils in order to provide information about carbon stocks in soils, organic matter turnover, nitrogen uptake by crops, leaching and water quality. The basic process modules are: soil water dynamics, soil temperature dynamics, crop development including permanent grassland and livestock, soil organic matter turnover and nitrogen dynamics</t>
  </si>
  <si>
    <t xml:space="preserve">https://www.ufz.de/index.php?en=39725</t>
  </si>
  <si>
    <t xml:space="preserve">FOXPRO</t>
  </si>
  <si>
    <t xml:space="preserve">ROTH-C</t>
  </si>
  <si>
    <t xml:space="preserve">Rothamsted carbon model</t>
  </si>
  <si>
    <t xml:space="preserve">https://doi.org/10.1007/978-3-642-61094-3_17</t>
  </si>
  <si>
    <t xml:space="preserve">Coleman K, Jenkinson DS. RothC-26.3 - A Model for the turnover of carbon in soil. Eval Soil Org Matter Model. 1996;I:237–46. </t>
  </si>
  <si>
    <t xml:space="preserve">Kevin Coleman, Rothamsted Research</t>
  </si>
  <si>
    <t xml:space="preserve">ROTH-C is amodel for the turnover of organic carbon in non-waterlogged topsoils that allows for the effects of soil type, temperature, moisture and plant cover on the turnover precesses. It uses a monthly time step to calculate total organic carbon, microbial biomass carbon and delta 14C on a years to centuries timescale.</t>
  </si>
  <si>
    <t xml:space="preserve">https://www.rothamsted.ac.uk/rothamsted-carbon-model-rothc</t>
  </si>
  <si>
    <t xml:space="preserve">ECOSSE</t>
  </si>
  <si>
    <t xml:space="preserve">Estimation of Carbon in Organic Soils – Sequestration and Emissions</t>
  </si>
  <si>
    <t xml:space="preserve">https://doi.org/10.3354/cr00899</t>
  </si>
  <si>
    <t xml:space="preserve">Smith J, Gottschalk P, Bellarby J, Chapman S, Lilly A, Towers W, et al. Estimating changes in Scottish soil carbon stocks using ECOSSE. I. Model description and uncertainties. Clim Res. 2010;45:179–92. </t>
  </si>
  <si>
    <t xml:space="preserve">University of Aberdeen, Scotland</t>
  </si>
  <si>
    <t xml:space="preserve">ROTH-C, SUNDIAL</t>
  </si>
  <si>
    <t xml:space="preserve">https://soil-modeling.org/resources-links/model-portal/ecosse</t>
  </si>
  <si>
    <t xml:space="preserve">MEND</t>
  </si>
  <si>
    <t xml:space="preserve">Microbial-Enzyme-Mediated Decomposition</t>
  </si>
  <si>
    <t xml:space="preserve">https://doi.org/10.1890/12-0681.1</t>
  </si>
  <si>
    <t xml:space="preserve">Wang G, Post WM, Mayes MA. Development of microbial-enzyme-mediated decomposition model parameters through steady-state and dynamic analyses. Ecol Appl. 2013;23:255–72. </t>
  </si>
  <si>
    <t xml:space="preserve">Oak Ridge National Laboratory, Tenessee</t>
  </si>
  <si>
    <t xml:space="preserve">CORPSE</t>
  </si>
  <si>
    <t xml:space="preserve">Carbon, Organisms, Rhizosphere, and Protection in the Soil Environment</t>
  </si>
  <si>
    <t xml:space="preserve">https://doi.org/10.1038/nclimate2436</t>
  </si>
  <si>
    <t xml:space="preserve">Sulman BN, Phillips RP, Oishi AC, Shevliakova E, Pacala SW. Microbe-driven turnover offsets mineral-mediated storage of soil carbon under elevated CO 2. Nat Clim Chang. 2014;4:1099–102. </t>
  </si>
  <si>
    <t xml:space="preserve">Princeton University, Princeton</t>
  </si>
  <si>
    <t xml:space="preserve">MIMICS</t>
  </si>
  <si>
    <t xml:space="preserve">MIcrobial-MIneral Carbon Stabilization</t>
  </si>
  <si>
    <t xml:space="preserve">https://doi.org/10.5194/bg-11-3899-2014</t>
  </si>
  <si>
    <t xml:space="preserve">Wieder WR, Grandy AS, Kallenbach CM, Bonan GB. Integrating microbial physiology and physio-chemical principles in soils with the MIcrobial-MIneral Carbon Stabilization (MIMICS) model. Biogeosciences. 2014;11:3899–917. </t>
  </si>
  <si>
    <t xml:space="preserve">COMISSION</t>
  </si>
  <si>
    <t xml:space="preserve">COntinuous representation of SOC in the organic layer and the mineral soil, Microbial Interactions and Sorptive StabilizatION</t>
  </si>
  <si>
    <t xml:space="preserve">https://doi.org/10.1016/j.soilbio.2015.06.008</t>
  </si>
  <si>
    <t xml:space="preserve">Ahrens B, Braakhekke MC, Guggenberger G, Schrumpf M, Reichstein M. Contribution of sorption, DOC transport and microbial interactions to the 14C age of a soil organic carbon profile: Insights from a calibrated process model. Soil Biol Biochem. 2015;88:390–402.</t>
  </si>
  <si>
    <t xml:space="preserve">LIDEL</t>
  </si>
  <si>
    <t xml:space="preserve">Litter Decomposition and Leaching Model</t>
  </si>
  <si>
    <t xml:space="preserve">https://dx.doi.org/10.1016/j.soilbio.2016.06.007</t>
  </si>
  <si>
    <t xml:space="preserve">Campbell EE, Parton WJ, Soong JL, Paustian K, Hobbs NT, Cotrufo MF. Using litter chemistry controls on microbial processes to partition litter carbon fluxes with the Litter Decomposition and Leaching (LIDEL) model. Soil Biol Biochem. Elsevier Ltd; 2016;100:160–74.</t>
  </si>
  <si>
    <t xml:space="preserve">FUN-CORPSE</t>
  </si>
  <si>
    <t xml:space="preserve">Fixation and Uptake of Nitrogen - Carbon, Organisms, Rhizosphere, and Protection in the Soil Environment</t>
  </si>
  <si>
    <t xml:space="preserve">https://doi.org/10.1111/ele.12802</t>
  </si>
  <si>
    <t xml:space="preserve">Sulman BN, Brzostek ER, Medici C, Shevliakova E, Menge DNL, Phillips RP. Feedbacks between plant N demand and rhizosphere priming depend on type of mycorrhizal association. Ecol Lett. 2017;20:1043–53. </t>
  </si>
  <si>
    <t xml:space="preserve">FUN</t>
  </si>
  <si>
    <t xml:space="preserve">https://github.com/bsulman/FUN-CORPSE</t>
  </si>
  <si>
    <t xml:space="preserve">Matlab</t>
  </si>
  <si>
    <t xml:space="preserve">MILLENNIAL</t>
  </si>
  <si>
    <t xml:space="preserve">https://doi.org/10.1007/s10533-017-0409-7</t>
  </si>
  <si>
    <t xml:space="preserve">Abramoff R, Xu X, Hartman M, O’Brien S, Feng W, Davidson E, et al. The Millennial model: in search of measurable pools and transformations for modeling soil carbon in the new century. Biogeochemistry. Springer International Publishing; 2018;137:51–71.</t>
  </si>
  <si>
    <t xml:space="preserve">Climate and Ecosystem Sciences Division, Berkeley</t>
  </si>
  <si>
    <t xml:space="preserve">MILLENIAL is a soil model developed to simulate C pools that can be measured by extraction or fractionation, including particulate organic C, mineral-associated organic C, aggregate C, microbial biomass, and low molecular weight C. Model processes have been updated to reflect the current understanding of mineral-association, temperature sensitivity and reaction kinetics.</t>
  </si>
  <si>
    <t xml:space="preserve">https://github.com/rabramoff/Millennial</t>
  </si>
  <si>
    <t xml:space="preserve">MIMICS-CN</t>
  </si>
  <si>
    <t xml:space="preserve">MIcrobial-MIneral Carbon Stabilization - CN</t>
  </si>
  <si>
    <t xml:space="preserve">https://doi.org/10.5194/gmd-2019-320</t>
  </si>
  <si>
    <t xml:space="preserve">Kyker-Snowman E, Wieder W, Frey S, Grandy AS. Stoichiometrically coupled carbon and nitrogen cycling in the MIcrobial-MIneral Carbon Stabilization model (MIMICS-CN). Geosci Model Dev Discuss. 2019;1–32. </t>
  </si>
  <si>
    <t xml:space="preserve">https://github.com/EmilyKykerSnowman/MIMICS-CN-for-publication</t>
  </si>
  <si>
    <t xml:space="preserve">MEMS</t>
  </si>
  <si>
    <t xml:space="preserve">Microbial Efficiency-Matrix Stabilization</t>
  </si>
  <si>
    <t xml:space="preserve">https://doi.org/10.5194/bg-16-1225-2019</t>
  </si>
  <si>
    <t xml:space="preserve">Robertson AD, Paustian K, Ogle S, Wallenstein MD, Lugato E, Francesca Cotrufo M. Unifying soil organic matter formation and persistence frameworks: The MEMS model. Biogeosciences. 2019;16:1225–48. </t>
  </si>
  <si>
    <t xml:space="preserve">MEND-CN</t>
  </si>
  <si>
    <t xml:space="preserve">Microbial-Enzyme-Mediated Decomposition C-N</t>
  </si>
  <si>
    <t xml:space="preserve">https://doi.org/10.1016/j.jhydrol.2020.124777</t>
  </si>
  <si>
    <t xml:space="preserve">Wang G, Huang W, Zhou G, Mayes MA, Zhou J. Modeling the processes of soil moisture in regulating microbial and carbon-nitrogen cycling. J Hydrol. Elsevier; 2020;585:124777.</t>
  </si>
  <si>
    <t xml:space="preserve">University of Oklahoma</t>
  </si>
  <si>
    <t xml:space="preserve">Jena Soil Model</t>
  </si>
  <si>
    <t xml:space="preserve">https://doi.org/10.5194/gmd-13-783-2020</t>
  </si>
  <si>
    <t xml:space="preserve">Yu L, Ahrens B, Wutzler T, Schrumpf M, Zaehle S. Jena Soil Model (JSM v1.0; revision 1934): a microbial soil organic carbon model integrated with nitrogen and phosphorus processes. Geosci Model Dev. 2020;13:783–803.</t>
  </si>
  <si>
    <t xml:space="preserve">KEYLINK</t>
  </si>
  <si>
    <t xml:space="preserve">https://doi.org/10.7717/peerj.10707</t>
  </si>
  <si>
    <t xml:space="preserve">Deckmyn G, Flores O, Mayer M, Domene X, Schnepf A, Kuka K, et al. KEYLINK: Towards a more integrative soil representation for inclusion in ecosystem scale models. I. review and model concept. PeerJ. 2020;8:1–69. </t>
  </si>
  <si>
    <t xml:space="preserve">KEYLINK is a soil model integrating new knowledge on soil structure and its importance for soil organic matter (SOM) stabilization and hydrology, with the existing concepts on SOM pools, and elements from food web models, i.e. those from direct trophic interactions among soil organisms.</t>
  </si>
  <si>
    <t xml:space="preserve">https://github.com/Plant-Root-Soil-Interactions-Modelling/KEYLINK</t>
  </si>
  <si>
    <t xml:space="preserve">PYTHON</t>
  </si>
  <si>
    <t xml:space="preserve">MEMS2.0</t>
  </si>
  <si>
    <t xml:space="preserve">https://doi.org/10.5194/bg-18-3147-2021</t>
  </si>
  <si>
    <t xml:space="preserve">Zhang Y, Lavallee JM, Robertson AD, Even R, Ogle SM, Paustian K, et al. Simulating measurable ecosystem carbon and nitrogen dynamics with the mechanistically defined MEMS 2.0 model. Biogeosciences. 2021;18:3147–71. </t>
  </si>
  <si>
    <t xml:space="preserve">Java</t>
  </si>
  <si>
    <t xml:space="preserve">FGM</t>
  </si>
  <si>
    <t xml:space="preserve">JABOWA</t>
  </si>
  <si>
    <t xml:space="preserve">Forest Gap Model</t>
  </si>
  <si>
    <t xml:space="preserve">JAnak-BOtkin-WAllis</t>
  </si>
  <si>
    <t xml:space="preserve">https://doi.org/10.2307/2258570 </t>
  </si>
  <si>
    <t xml:space="preserve">Botkin DB, Janak JF, Wallis JR. Some ecological consequences of a computer model of forest growth. J Ecol. 1972;60:849–72. </t>
  </si>
  <si>
    <t xml:space="preserve">Yale University, Conneticut</t>
  </si>
  <si>
    <t xml:space="preserve">JABOWA is a forest model developed in 1970 by Daniel B. Botkin, and James F. Janak and James R. Wallis. Since this, this kind of model is known among ecologists as "gap model" . The model simulates the growth of individual trees on small plots, as a function of forest structure and environmental variables such as elevation, rainfall and soil properties.</t>
  </si>
  <si>
    <t xml:space="preserve">https://www.danielbbotkin.com/jabowa/</t>
  </si>
  <si>
    <t xml:space="preserve">LINKAGES</t>
  </si>
  <si>
    <t xml:space="preserve">https://doi.org/10.1007/BF02186962</t>
  </si>
  <si>
    <t xml:space="preserve">Pastor J, Post WM. Influence of climate, soil moisture, and succession on forest carbon and nitrogen cycles. Biogeochemistry. 1986;2:3–27.</t>
  </si>
  <si>
    <t xml:space="preserve">LINKAGES is a forest ecosystem biogeochemistry model that predicts long-term structure and dynamics of forest ecosystems as constrained by nitrogen availability, climate, and soil moisture. LINKAGES simulates ecosystem carbon and nitrogen storage and cycling by considering the interactions between physiological processes that determine individual tree growth, demographic processes that determine tree-population dynamics, microbial processes that determine nitrogen availability, and environmental processes that determine water availability.</t>
  </si>
  <si>
    <t xml:space="preserve">https://daac.ornl.gov/MODELS/guides/LINKAGES.html</t>
  </si>
  <si>
    <t xml:space="preserve">FORECE</t>
  </si>
  <si>
    <t xml:space="preserve">https://doi.org/10.1007/BF00044844</t>
  </si>
  <si>
    <t xml:space="preserve">Kienast F. A forest succession model for southern central Europe. Environmental Sciences Division; 1987. </t>
  </si>
  <si>
    <t xml:space="preserve">Swiss Federal Institute of Forestry Research</t>
  </si>
  <si>
    <t xml:space="preserve">ZELIG</t>
  </si>
  <si>
    <t xml:space="preserve">https://doi.org/10.1016/0378-1127(91)90067-6</t>
  </si>
  <si>
    <t xml:space="preserve">Urban DL, Bonan GB, Smith TM, Shugart HH. Spatial applications of gap models. For Ecol Manage. 1991;42:95–110. </t>
  </si>
  <si>
    <t xml:space="preserve">The University of Virginia</t>
  </si>
  <si>
    <t xml:space="preserve">SPACE</t>
  </si>
  <si>
    <t xml:space="preserve">https://link.springer.com/article/10.1007/BF00036037</t>
  </si>
  <si>
    <t xml:space="preserve">Busing ART, Vegetatio S, Mar N, Hill C. A spatial model of forest dynamics. Vegetatio. 1991;92:167–79. </t>
  </si>
  <si>
    <t xml:space="preserve">University of North Carolina</t>
  </si>
  <si>
    <t xml:space="preserve">FORET/JABOWA</t>
  </si>
  <si>
    <t xml:space="preserve">FORSKA</t>
  </si>
  <si>
    <t xml:space="preserve">https://doi.org/10.1016/0304-3800(93)90126-D</t>
  </si>
  <si>
    <t xml:space="preserve">Bugmann H, Grote R, Lasch P, Lindner M, Suckow F. A New Forest Gap Model to Study the Effects of Environmental Change on Forest Structure and Functioning. Ecol Modell. 1993;65:51–70.</t>
  </si>
  <si>
    <t xml:space="preserve">Uppsala University</t>
  </si>
  <si>
    <t xml:space="preserve">SORTIE</t>
  </si>
  <si>
    <t xml:space="preserve">https://doi.org/10.1139/x93-249</t>
  </si>
  <si>
    <t xml:space="preserve">Pacala SW, Canham CD, Silander Jr. JA. Forest models defined by field measurements: I. The design of a northeastern forest simulator. Can J For Res. 1993;23:1980–8.</t>
  </si>
  <si>
    <t xml:space="preserve">Institute of Ecosystem Studies</t>
  </si>
  <si>
    <t xml:space="preserve">SORTIE-ND (or just SORTIE) is an individual-based forest simulator designed to study neighborhood processes. This means that the trees in the forest are modeled individually, not as averages or spatial aggregates. Each individual has a location in space. SORTIE specializes in modeling the interactions of trees with their nearest neighbors to study local neighborhood dynamics.</t>
  </si>
  <si>
    <t xml:space="preserve">http://www.sortie-nd.org/index.html</t>
  </si>
  <si>
    <t xml:space="preserve">FORCLIM</t>
  </si>
  <si>
    <t xml:space="preserve">https://doi.org/10.2307/2265700</t>
  </si>
  <si>
    <t xml:space="preserve">Bugmann HKM. A simplified forest model to study species composition along climate gradients. Ecology. 1996;77:2055–74.</t>
  </si>
  <si>
    <t xml:space="preserve">ETH, Zürich</t>
  </si>
  <si>
    <t xml:space="preserve">FORCLIM is a climate-sensitive forest succession (“gap”) model, developed to simulate forest stand dynamics over a wide range of environmental conditions. The PLANT submodel simulates establishment, growth and mortality of tree individuals that, for technical reasons, are grouped in size cohorts. The WEATHER and WATER submodels provide the input data for the PLANT submodel. The submodel MANAGEMENT allows simulations forest management strategies that are commonly used in Central Europe, such as clearcutting,
shelterwood, thinning, planting, among others.</t>
  </si>
  <si>
    <t xml:space="preserve">LANDCLIM</t>
  </si>
  <si>
    <t xml:space="preserve">https://ites-fe.ethz.ch/openaccess/products/forclim</t>
  </si>
  <si>
    <t xml:space="preserve">RAMSES</t>
  </si>
  <si>
    <t xml:space="preserve">DRYADES</t>
  </si>
  <si>
    <t xml:space="preserve">https://doi.org/10.1016/S0304-3800(99)00208-2</t>
  </si>
  <si>
    <t xml:space="preserve">Mailly D, Kimmins JP, Busing RT. Disturbance and succession in a coniferous forest of northwestern North America: Simulations with DRYADES, a spatial gap model. Ecol Modell. 2000;127:183–205. </t>
  </si>
  <si>
    <t xml:space="preserve">University of British Columbia, Vancouver</t>
  </si>
  <si>
    <t xml:space="preserve">SILVA</t>
  </si>
  <si>
    <t xml:space="preserve">https://doi.org/10.1016/S0378-1127(02)00047-6</t>
  </si>
  <si>
    <t xml:space="preserve">Pretzsch H, Biber P, Ďurský J. The single tree-based stand simulator SILVA: Construction, application and evaluation. For Ecol Manage. 2002;162:3–21. </t>
  </si>
  <si>
    <t xml:space="preserve">Technische Universität München, Freising</t>
  </si>
  <si>
    <t xml:space="preserve">LINKAGES v2.2</t>
  </si>
  <si>
    <t xml:space="preserve">https://doi.org/10.1007/978-1-4613-0021-2_25</t>
  </si>
  <si>
    <t xml:space="preserve">Wullschleger SD, Gunderson CA, Tharp ML, West DC, Post WM. Simulated Patterns of Forest Succession and Productivity as a Consequence of Altered Precipitation. 2003. p. 433–46.</t>
  </si>
  <si>
    <t xml:space="preserve">FORTRAN/C</t>
  </si>
  <si>
    <t xml:space="preserve">FORSPACE</t>
  </si>
  <si>
    <t xml:space="preserve">forest dynamics in spatially changing environments</t>
  </si>
  <si>
    <t xml:space="preserve">https://doi.org/10.1016/S0378-1127(03)00134-8</t>
  </si>
  <si>
    <t xml:space="preserve">Kramer K, Groen TA, Van Wieren SE. The interacting effects of ungulates and fire on forest dynamics: An analysis using the model FORSPACE. For Ecol Manage. 2003;181:205–22. </t>
  </si>
  <si>
    <t xml:space="preserve">FORSPACE is a spatially explicit forest gap model that aims to give a realistic description of the processes that determine forest dynamics at the scale of a landscape (up to thousands of hectares). Gap dynamics in relation to herbivores are an important aspects of FORSPACE. FORSPACE tracks cohorts of identical individuals per species. The vertical structure is represented by different height cohorts per species. </t>
  </si>
  <si>
    <t xml:space="preserve">http://www.trees4future.eu/transnational-accesses/alt-for/alt-for-technical-information.html#FORSPACE</t>
  </si>
  <si>
    <t xml:space="preserve">FAREAST</t>
  </si>
  <si>
    <t xml:space="preserve">https://doi.org/10.1111/j.1365-2699.2005.01293.x</t>
  </si>
  <si>
    <t xml:space="preserve">Xiaodong Y, Shugart HH. FAREAST: A forest gap model to simulate dynamics and patterns of eastern Eurasian forests. J Biogeogr. 2005;32:1641–58. </t>
  </si>
  <si>
    <t xml:space="preserve">Institute of Atmospheric Physics, Chinese Academy of Sciences, Beijing</t>
  </si>
  <si>
    <t xml:space="preserve">GREFOS</t>
  </si>
  <si>
    <t xml:space="preserve">GREek FOrest Species</t>
  </si>
  <si>
    <t xml:space="preserve">https://doi.org/10.1016/j.ecolmodel.2007.02.006</t>
  </si>
  <si>
    <t xml:space="preserve">Fyllas NM, Phillips OL, Kunin WE, Matsinos YG, Troumbis AI. Development and parameterization of a general forest gap dynamics simulator for the North-eastern Mediterranean Basin (GREek FOrest Species). Ecol Modell. 2007;204:439–56.</t>
  </si>
  <si>
    <t xml:space="preserve">University of the Aegean, Mytilene</t>
  </si>
  <si>
    <t xml:space="preserve">Greece</t>
  </si>
  <si>
    <t xml:space="preserve">LINKAGES_ROTHC</t>
  </si>
  <si>
    <t xml:space="preserve">https://doi.org/10.1016/j.foreco.2008.01.002</t>
  </si>
  <si>
    <t xml:space="preserve">Ranatunga K, Keenan RJ, Wullschleger SD, Post WM, Tharp ML. Effects of harvest management practices on forest biomass and soil carbon in eucalypt forests in New South Wales, Australia: Simulations with the forest succession model LINKAGES. For Ecol Manage. 2008;255:2407–15. </t>
  </si>
  <si>
    <t xml:space="preserve">LINKAGES v3.0</t>
  </si>
  <si>
    <t xml:space="preserve">https://doi.org/10.1007/s10980-016-0473-8</t>
  </si>
  <si>
    <t xml:space="preserve">Dijak WD, Hanberry BB, Fraser JS, He HS, Wang WJ, Thompson FR. Revision and application of the LINKAGES model to simulate forest growth in central hardwood landscapes in response to climate change. Landsc Ecol. Springer Netherlands; 2017;32:1365–84. </t>
  </si>
  <si>
    <t xml:space="preserve">SIBBORK</t>
  </si>
  <si>
    <t xml:space="preserve">https://doi.org/10.1016/j.ecolmodel.2017.02.026</t>
  </si>
  <si>
    <t xml:space="preserve">Brazhnik K, Shugart HH. Model sensitivity to spatial resolution and explicit light representation for simulation of boreal forests in complex terrain. Ecol Modell. Elsevier B.V.; 2017;352:90–107.</t>
  </si>
  <si>
    <t xml:space="preserve">University of Virginia, Charlottesville</t>
  </si>
  <si>
    <t xml:space="preserve">https://github.com/SIBBORK/SIBBORK</t>
  </si>
  <si>
    <t xml:space="preserve">UVAFME</t>
  </si>
  <si>
    <t xml:space="preserve">University of Virginia Forest Model Enhanced</t>
  </si>
  <si>
    <t xml:space="preserve">https://doi.org/10.1016/j.ecolmodel.2019.108765</t>
  </si>
  <si>
    <t xml:space="preserve">Foster AC, Armstrong AH, Shuman JK, Shugart HH, Rogers BM, Mack MC, et al. Importance of tree- and species-level interactions with wildfire, climate, and soils in interior Alaska: Implications for forest change under a warming climate. Ecol Modell. Elsevier; 2019;409:108765.</t>
  </si>
  <si>
    <t xml:space="preserve">UVAFME is an individual-based gap model that simulates the annual establishment, growth, and mortality of individual trees on independent patches (i.e. plots) of a forested landscape. The model is only spatially distributed in the vertical dimension, and plots are assumed to have no direct spatial interactions with one another. Through a Monte Carlo-style aggregation, the average of several hundred of these independent patches represents the average expected conditions of a forested landscape through time.</t>
  </si>
  <si>
    <t xml:space="preserve">https://uvafme.github.io/</t>
  </si>
  <si>
    <t xml:space="preserve">FORCEEPS</t>
  </si>
  <si>
    <t xml:space="preserve">Forest Community Ecology and Ecosystem ProcesseS</t>
  </si>
  <si>
    <t xml:space="preserve">https://doi.org/10.1111/1365-2435.13760</t>
  </si>
  <si>
    <t xml:space="preserve">Morin X, Bugmann H, de Coligny F, Martin-StPaul N, Cailleret M, Limousin JM, et al. Beyond forest succession: A gap model to study ecosystem functioning and tree community composition under climate change. Funct Ecol. 2021;35:955–75. </t>
  </si>
  <si>
    <t xml:space="preserve">Université de Montpellier</t>
  </si>
  <si>
    <t xml:space="preserve">http://capsis.cirad.fr/capsis/help_en/forceeps</t>
  </si>
  <si>
    <t xml:space="preserve">DFEM</t>
  </si>
  <si>
    <t xml:space="preserve">Dynamic Forest Ecosystem Model</t>
  </si>
  <si>
    <t xml:space="preserve">https://doi.org/10.2307/1940806 </t>
  </si>
  <si>
    <t xml:space="preserve">Friend AD, Schugart HH, Running SW. A physiology based gap model of forest dynamics. Ecology. 1993;74:792–7. </t>
  </si>
  <si>
    <t xml:space="preserve">ZELIG, FOREST-BGC</t>
  </si>
  <si>
    <t xml:space="preserve">FINNFOR</t>
  </si>
  <si>
    <t xml:space="preserve">https://doi.org/10.1016/S0304-3800(96)00081-6</t>
  </si>
  <si>
    <t xml:space="preserve">Kellomäki S, Väisänen H. Modelling the dynamics of the forest ecosystem for climate change studies in the boreal conditions. Ecol Modell. 1997;97:121–40. </t>
  </si>
  <si>
    <t xml:space="preserve">Faculty of Forestry</t>
  </si>
  <si>
    <t xml:space="preserve">ARCADIA</t>
  </si>
  <si>
    <t xml:space="preserve">https://doi.org/10.1016/0304-3800(95)00123-9</t>
  </si>
  <si>
    <t xml:space="preserve">Williams M. A three-dimensional model of forest development and competition. Ecol Modell. 1996;89:73–98.</t>
  </si>
  <si>
    <t xml:space="preserve">University of East Anglia, Norwich</t>
  </si>
  <si>
    <t xml:space="preserve">FORMIND</t>
  </si>
  <si>
    <t xml:space="preserve">https://doi.org/10.1016/S0304-3800(98)00066-0</t>
  </si>
  <si>
    <t xml:space="preserve">Köhler P, Huth A. The effects of tree species grouping in tropical rainforest modelling: Simulations with the individual-based model FORMIND. Ecol Modell. 1998;109:301–21. </t>
  </si>
  <si>
    <t xml:space="preserve">Center for Environmental Research</t>
  </si>
  <si>
    <t xml:space="preserve">FORMIND is an individual-based vegetation model that simulates the growth of forests on the hectare scale. It allows to explore forest dynamics and forest structure including also processes like gap building. The main processes included in FORMIND are recruitment and establishment, mortality and growth. They depend on site-specific environmental conditions (temperature, insoolation, …). In addition, disturbances like fire events, forest fragmentation, logging or landslides can be activated.</t>
  </si>
  <si>
    <t xml:space="preserve">FORMIX3</t>
  </si>
  <si>
    <t xml:space="preserve">https://formind.org/model/</t>
  </si>
  <si>
    <t xml:space="preserve">https://doi.org/10.1016/S0304-3800(00)00328-8</t>
  </si>
  <si>
    <t xml:space="preserve">Huth A, Ditzer T. Simulation of the growth of a lowland Dipterocarp rain forest with FORMIX3. Ecol Modell. 2000;134:1–25. </t>
  </si>
  <si>
    <t xml:space="preserve">https://formind.org/model/formind/formix/</t>
  </si>
  <si>
    <t xml:space="preserve">COMMIX</t>
  </si>
  <si>
    <t xml:space="preserve">COMpetition in MIXtures</t>
  </si>
  <si>
    <t xml:space="preserve">https://doi.org/10.1016/S0378-1127(99)00243-1</t>
  </si>
  <si>
    <t xml:space="preserve">Bartelink HH. A growth model for mixed forest stands. For Ecol Manage. 2000;134:29–43. </t>
  </si>
  <si>
    <t xml:space="preserve">Wageningen Agricultural University, Wageningen</t>
  </si>
  <si>
    <t xml:space="preserve">BALANCE</t>
  </si>
  <si>
    <t xml:space="preserve">https://doi.org/10.1055/s-2002-25743</t>
  </si>
  <si>
    <t xml:space="preserve">Grote R, Pretzsch H. A Model for Individual Tree Development Based on Physiological Processes. Plant Biol. 2002;4:167–80.</t>
  </si>
  <si>
    <t xml:space="preserve">Department of Ecosystem and Landscape Management, TU Minich, Freising</t>
  </si>
  <si>
    <t xml:space="preserve">https://www.waldwachstum.wzw.tum.de/en/research/models/balance/</t>
  </si>
  <si>
    <t xml:space="preserve">DELPHI</t>
  </si>
  <si>
    <t xml:space="preserve">FOREST v5.1</t>
  </si>
  <si>
    <t xml:space="preserve">https://doi.org/10.1016/j.ecolmodel.2004.04.016</t>
  </si>
  <si>
    <t xml:space="preserve">Schwalm CR, Ek AR. A process-based model of forest ecosystems driven by meteorology. Ecol. Modell. 2004. </t>
  </si>
  <si>
    <t xml:space="preserve">University of Minnesota</t>
  </si>
  <si>
    <t xml:space="preserve">4C</t>
  </si>
  <si>
    <t xml:space="preserve">FORESEE–FORESt Ecosystems in a Changing Environment</t>
  </si>
  <si>
    <t xml:space="preserve">https://doi.org/10.1016/j.foreco.2004.10.034</t>
  </si>
  <si>
    <t xml:space="preserve">Lasch P, Badeck FW, Suckow F, Lindner M, Mohr P. Model-based analysis of management alternatives at stand and regional level in Brandenburg (Germany). For Ecol Manage. 2005;207:59–74. </t>
  </si>
  <si>
    <t xml:space="preserve">University of Postdam</t>
  </si>
  <si>
    <t xml:space="preserve">4C is a model developed to describe long-term forest behaviour under changing environmental conditions. The model includes descriptions of tree species composition, forest structure, total ecosystem carbon content as well as leaf area index. The model shares a number of features with gap models, which have often been used for the simulation of long-term forest development. Establishment, growth and mortality of tree cohorts are explicitly modelled on a patch on which horizontal homogeneity is assumed. 4C requires climatic driving variables on a daily resolution but the outputs are given according to various time steps.</t>
  </si>
  <si>
    <t xml:space="preserve">http://www.pik-potsdam.de/4c/</t>
  </si>
  <si>
    <t xml:space="preserve">FORGEM</t>
  </si>
  <si>
    <t xml:space="preserve">FORest Genetics, Ecology and Management</t>
  </si>
  <si>
    <t xml:space="preserve">https://doi.org/10.1016/j.ecolmodel.2008.05.004</t>
  </si>
  <si>
    <t xml:space="preserve">Kramer K, Buiteveld J, Forstreuter M, Geburek T, Leonardi S, Menozzi P, et al. Bridging the gap between ecophysiological and genetic knowledge to assess the adaptive potential of European beech. Ecol Modell. 2008;216:333–53. </t>
  </si>
  <si>
    <t xml:space="preserve">http://www.trees4future.eu/transnational-accesses/alt-for/alt-for-technical-information.html#FORGEM</t>
  </si>
  <si>
    <t xml:space="preserve">ANAFORE</t>
  </si>
  <si>
    <t xml:space="preserve">ANAlysing Forest Ecosystems</t>
  </si>
  <si>
    <t xml:space="preserve">https://doi.org/10.1016/j.ecolmodel.2008.04.007</t>
  </si>
  <si>
    <t xml:space="preserve">Deckmyn G, Verbeeck H, Op de Beeck M, Vansteenkiste D, Steppe K, Ceulemans R. ANAFORE: A stand-scale process-based forest model that includes wood tissue development and labile carbon storage in trees. Ecol Modell. 2008;215:345–68. </t>
  </si>
  <si>
    <t xml:space="preserve">University of Antwerpen</t>
  </si>
  <si>
    <t xml:space="preserve">3D-CMCC-FEM</t>
  </si>
  <si>
    <t xml:space="preserve">Three Dimensional Forest Ecosystem Model of the euro-Mediterranean Centre for Climate Change</t>
  </si>
  <si>
    <t xml:space="preserve">https://doi.org/10.1016/j.ecolmodel.2013.09.016</t>
  </si>
  <si>
    <t xml:space="preserve">Collalti A, Perugini L, Santini M, Chiti T, Nolè A, Matteucci G, et al. A process-based model to simulate growth in forests with complex structure: Evaluation and use of 3D-CMCC Forest Ecosystem Model in a deciduous forest in Central Italy. Ecol Modell [Internet]. Elsevier B.V.; 2014 [cited 2015 Jan 16];272:362–78. Available from: http://linkinghub.elsevier.com/retrieve/pii/S0304380013004456</t>
  </si>
  <si>
    <t xml:space="preserve">Institute for Agriculture and Forestry Systems in the Mediterranean, Perugia</t>
  </si>
  <si>
    <t xml:space="preserve">3D-CMCC-FEM is a hybrid or fully bio-geochemical forest model that simulates storage and fluxes of carbon, water, and nitrogen including the dynamics occurring in forest ecosystems. The model is able to reproduce dynamics occurring in homogeneous and heterogeneous forests with different plant species, for different ages, diameters and height classes competing with each other for resources. The model simulates carbon fluxes in terms of gross and net primary production, partitioning and allocation in the main plant compartments (stem, branch, leaf, fruit, fine and coarse root, including non-structural carbon compounds). Nitrogen fluxes and allocation in the same carbon pools are also reproduced</t>
  </si>
  <si>
    <t xml:space="preserve">https://www.forest-modelling-lab.com/the-3d-cmcc-model</t>
  </si>
  <si>
    <t xml:space="preserve">TFS</t>
  </si>
  <si>
    <t xml:space="preserve">Traits-based Forest Simulator</t>
  </si>
  <si>
    <t xml:space="preserve">https://doi.org/10.5194/gmd-7-1251-2014</t>
  </si>
  <si>
    <t xml:space="preserve">Fyllas NM, Gloor E, Mercado LM, Sitch S, Quesada CA, Domingues TF, et al. Analysing Amazonian forest productivity using a new individual and trait-based model (TFS v.1). Geosci Model Dev. 2014;7:1251–69. </t>
  </si>
  <si>
    <t xml:space="preserve">University of Leeds</t>
  </si>
  <si>
    <t xml:space="preserve">TFS-Hydro</t>
  </si>
  <si>
    <t xml:space="preserve">Traits-based Forest Simulator - Hydro</t>
  </si>
  <si>
    <t xml:space="preserve">https://doi.org/10.5194/gmd-2016-128</t>
  </si>
  <si>
    <t xml:space="preserve">Christoffersen BO, Gloor M, Fauset S, Fyllas NM, Galbraith DR, Baker TR, et al. Linking hydraulic traits to tropical forest function in a size-structured and trait-driven model (TFS v.1-Hydro). Geosci Model Dev Discuss [Internet]. 2016;9:4227–4255. Available from: http://www.geosci-model-dev-discuss.net/gmd-2016-128/</t>
  </si>
  <si>
    <t xml:space="preserve">NOTG3D</t>
  </si>
  <si>
    <t xml:space="preserve">Not Only Tree/Grass</t>
  </si>
  <si>
    <t xml:space="preserve">https://doi.org/10.1016/j.ecolmodel.2016.02.004</t>
  </si>
  <si>
    <t xml:space="preserve">Simioni G, Marie G, Huc R. Influence of vegetation spatial structure on growth and water fluxes of a mixed forest: Results from the NOTG 3D model. Ecol Modell. Elsevier B.V.; 2016;328:119–35.</t>
  </si>
  <si>
    <t xml:space="preserve">TREEGRASS</t>
  </si>
  <si>
    <t xml:space="preserve">RAPT, CENTURY</t>
  </si>
  <si>
    <t xml:space="preserve">TROLL</t>
  </si>
  <si>
    <t xml:space="preserve">https://doi.org/10.1002/ecm.1271</t>
  </si>
  <si>
    <t xml:space="preserve">Maréchaux I, Chave J. An individual-based forest model to jointly simulate carbon and tree diversity in Amazonia: description and applications. Ecol Monogr. 2017;87:632–64.</t>
  </si>
  <si>
    <t xml:space="preserve">CNRS, Université de Toulouse</t>
  </si>
  <si>
    <t xml:space="preserve">https://github.com/TROLL-code/TROLL</t>
  </si>
  <si>
    <t xml:space="preserve">FORCCHN</t>
  </si>
  <si>
    <t xml:space="preserve">FORest-ecosystem-Carbon-budget-model-for-CHiNa</t>
  </si>
  <si>
    <t xml:space="preserve">https://doi.org/10.1016/j.scitotenv.2017.02.073</t>
  </si>
  <si>
    <t xml:space="preserve">Ma J, Shugart HH, Yan X, Cao C, Wu S, Fang J. Evaluating carbon fluxes of global forest ecosystems by using an individual tree-based model FORCCHN. Sci Total Environ. Elsevier B.V.; 2017;586:939–51.</t>
  </si>
  <si>
    <t xml:space="preserve">Huazhong Agricultural University</t>
  </si>
  <si>
    <t xml:space="preserve">3D-CMCC-PSM</t>
  </si>
  <si>
    <t xml:space="preserve">3D-CMCC-Phenology and soil Model</t>
  </si>
  <si>
    <t xml:space="preserve">https://doi.org/10.3390/f8060220</t>
  </si>
  <si>
    <t xml:space="preserve">Marconi S, Chiti T, Nolè A, Valentini R, Collalti A. The role of respiration in estimation of net carbon cycle: Coupling soil carbon dynamics and canopy turnover in a novel version of 3D-CMCC forest ecosystem model. Forests. 2017;8. </t>
  </si>
  <si>
    <t xml:space="preserve">HETEROFOR</t>
  </si>
  <si>
    <t xml:space="preserve">HETEROgeneous FORest</t>
  </si>
  <si>
    <t xml:space="preserve">https://doi.org/10.5194/gmd-13-1459-2020</t>
  </si>
  <si>
    <t xml:space="preserve">Jonard M, André F, de Coligny F, de Wergifosse L, Beudez N, Davi H, et al. HETEROFOR 1.0: a spatially explicit model for exploring the response of structurally complex forests to uncertain future conditions – Part 1: Carbon fluxes and tree dimensional growth. Geosci Model Dev. 2020;13:905–35.</t>
  </si>
  <si>
    <t xml:space="preserve">Université Catholique de Louvain</t>
  </si>
  <si>
    <t xml:space="preserve">HETEROFOR is a spatially-explicit and process-based model describing individual tree growth based on resource sharing (light, water and nutrients) in uneven-aged and mixed stands. HETEROFOR was progressively elaborated through the integration of various modules (light interception, phenology, water cycling, photosynthesis and respiration, carbon allocation, mineral nutrition and nutrient cycling). </t>
  </si>
  <si>
    <t xml:space="preserve">PHREEQC, CASTANEA, SAMSARALIGHT</t>
  </si>
  <si>
    <t xml:space="preserve">https://capsis.cirad.fr/capsis/help_en/heterofor</t>
  </si>
  <si>
    <t xml:space="preserve">s</t>
  </si>
  <si>
    <t xml:space="preserve">Landscape</t>
  </si>
  <si>
    <t xml:space="preserve">WEM</t>
  </si>
  <si>
    <t xml:space="preserve">TOPOG</t>
  </si>
  <si>
    <t xml:space="preserve">Watershed Ecohydrological Model</t>
  </si>
  <si>
    <t xml:space="preserve">https://doi.org/10.1016/0022-1694(93)90131-R</t>
  </si>
  <si>
    <t xml:space="preserve">Vertessy RA, Hatton TJ, O’Shaughnessy PJ, Jayasuriya MDA. Predicting water yield from a mountain ash forest catchment using a terrain analysis based catchment model. J Hydrol. 1993;150:665–700. </t>
  </si>
  <si>
    <t xml:space="preserve">MACAQUE</t>
  </si>
  <si>
    <t xml:space="preserve">https://doi.org/10.1002/(SICI)1099-1085(19990415)13:5&lt;689::AID-HYP773&gt;3.0.CO;2-D</t>
  </si>
  <si>
    <t xml:space="preserve">Watson FGR, Vertessy RA, Grayson RB. Large-scale modelling of forest hydrological processes and their long-term effect on water yield. Hydrol Process. 1999;13:689–700. </t>
  </si>
  <si>
    <t xml:space="preserve">University of Melbourne</t>
  </si>
  <si>
    <t xml:space="preserve">RHESSYS</t>
  </si>
  <si>
    <t xml:space="preserve">Regional Hydro-Ecological Simulation System</t>
  </si>
  <si>
    <t xml:space="preserve">https://doi.org/10.1175/1087-3562(2004)8&lt;1:RRHSSO&gt;2.0.CO;2</t>
  </si>
  <si>
    <t xml:space="preserve">Tague CL, Band LE. RHESSys: Regional Hydro-Ecologic Simulation System—An Object-Oriented Approach to Spatially Distributed Modeling of Carbon, Water, and Nutrient Cycling. Earth Interact. 2004;8:1–42. </t>
  </si>
  <si>
    <t xml:space="preserve">University of California Santa Barbara</t>
  </si>
  <si>
    <t xml:space="preserve">RHESSYS is a GIS-based hydro-ecological modelling framework designed to simulate carbon, water and nutrient fluxes. By combining a set of physically-based process models and a methodology for partitioning and parameterizing the landscape, RHESSYS is capable of modelling the spatial distribution and spatio-temporal interactions between different processes at the watershed scale.</t>
  </si>
  <si>
    <t xml:space="preserve">FOREST-BGC, BIOME-BGC, TOPMODEL</t>
  </si>
  <si>
    <t xml:space="preserve">http://fiesta.bren.ucsb.edu/~rhessys/</t>
  </si>
  <si>
    <t xml:space="preserve">TOPMODEL-SPA</t>
  </si>
  <si>
    <t xml:space="preserve">https://doi.org/10.1016/S0304-3800(02)00068-6</t>
  </si>
  <si>
    <t xml:space="preserve">Engel VC, Stieglitz M, Williams M, Griffin KL. Forest canopy hydraulic properties and catchment water balance: Observations and modeling. Ecol Modell. 2002;154:263–88. </t>
  </si>
  <si>
    <t xml:space="preserve">Lamont–Doherty Earth ObserTatory</t>
  </si>
  <si>
    <t xml:space="preserve">TOPMODEL, SPA</t>
  </si>
  <si>
    <t xml:space="preserve">tRIBS+VEGGIE</t>
  </si>
  <si>
    <t xml:space="preserve">https://doi.org/10.1029/2006WR005588</t>
  </si>
  <si>
    <t xml:space="preserve">Ivanov VY, Bras RL, Vivoni ER. Vegetation-hydrology dynamics in complex terrain of semiarid areas: 1. A mechanistic approach to modeling dynamic feedbacks. Water Resour Res. 2008;44. </t>
  </si>
  <si>
    <t xml:space="preserve">University of Michigan</t>
  </si>
  <si>
    <t xml:space="preserve">http://www-personal.umich.edu/~ivanov/HYDROWIT/Models.html</t>
  </si>
  <si>
    <t xml:space="preserve">SWAT-BF</t>
  </si>
  <si>
    <t xml:space="preserve">https://doi.org/10.1139/s09-003</t>
  </si>
  <si>
    <t xml:space="preserve">Watson BM, McKeown RA, Putz G, MacDonald JD. Modification of SWAT for modelling streamflow from forested watersheds on the Canadian Boreal Plain. J Environ Eng Sci. 2008;7:145–59. </t>
  </si>
  <si>
    <t xml:space="preserve">University of Saskatchewan</t>
  </si>
  <si>
    <t xml:space="preserve">SWAT</t>
  </si>
  <si>
    <t xml:space="preserve">BEPS-TerrainLab</t>
  </si>
  <si>
    <t xml:space="preserve">https://doi.org/10.1016/j.jhydrol.2009.01.006</t>
  </si>
  <si>
    <t xml:space="preserve">Govind A, Chen JM, Margolis H, Ju W, Sonnentag O, Giasson MA. A spatially explicit hydro-ecological modeling framework (BEPS-TerrainLab V2.0): Model description and test in a boreal ecosystem in Eastern North America. J Hydrol. Elsevier B.V.; 2009;367:200–16.</t>
  </si>
  <si>
    <t xml:space="preserve">University of Toronto</t>
  </si>
  <si>
    <t xml:space="preserve">BEPS, TerrainLab</t>
  </si>
  <si>
    <t xml:space="preserve">http://faculty.geog.utoronto.ca/Chen/Chen%27s%20homepage/research.htm</t>
  </si>
  <si>
    <t xml:space="preserve">VELMA</t>
  </si>
  <si>
    <t xml:space="preserve">https://doi.org/10.1029/2010WR010165</t>
  </si>
  <si>
    <t xml:space="preserve">Abdelnour A, Stieglitz M, Pan F, Mckane R. Catchment hydrological responses to forest harvest amount and spatial pattern. Water Resour Res. 2011;47:1–18. </t>
  </si>
  <si>
    <t xml:space="preserve">Georgia Institute of Technology, Atlanta</t>
  </si>
  <si>
    <t xml:space="preserve">https://www.epa.gov/water-research/visualizing-ecosystem-land-management-assessments-velma-model-20</t>
  </si>
  <si>
    <t xml:space="preserve">LG-TM</t>
  </si>
  <si>
    <t xml:space="preserve">LPJ-GUESS-TOPMODEL</t>
  </si>
  <si>
    <t xml:space="preserve">https://doi.org/10.1016/j.ecolmodel.2011.04.031</t>
  </si>
  <si>
    <t xml:space="preserve">Wolf A. Estimating the potential impact of vegetation on the water cycle requires accurate soil water parameter estimation. Ecol Modell. Elsevier B.V.; 2011;222:2595–605.</t>
  </si>
  <si>
    <t xml:space="preserve">ETH</t>
  </si>
  <si>
    <t xml:space="preserve">LPJ-GUESS, TOPMODEL</t>
  </si>
  <si>
    <t xml:space="preserve">Tethys-Chloris</t>
  </si>
  <si>
    <t xml:space="preserve">https://doi.org/10.1029/2011MS000086</t>
  </si>
  <si>
    <t xml:space="preserve">Fatichi S, Ivanov VY, Caporali E. A mechanistic ecohydrological model to investigate complex interactions in cold and warm water-controlled environments: 1. Theoretical framework and plot-scale analysis. J Adv Model Earth Syst. 2012;4:1–31. </t>
  </si>
  <si>
    <t xml:space="preserve">Tethys-Chloris is a physical-based mechanistic tool developed to account for the coupled interactions of energy-water-vegetation in a variety of environments and climates where water is the key component. Energy and mass exchanges in the atmospheric surface layer are treated thoroughly with an accurate resistance analogy scheme. A simplified module of saturated and unsaturated soil water dynamics governs the subsurface hydrology.  Up to two layers of vegetation (e.g. trees and grasses) can be accounted for. In cold environment a snowpack evolution module controls the energy exchanges, the snow accumulation and the snow melting that can be eventually mediated by vegetation interactions. Vegetation structure and dynamics are parsimoniously parameterizes including plant life-cycle processes, photosynthesis, phenology, carbon allocation and tissues turnover.</t>
  </si>
  <si>
    <t xml:space="preserve">https://doi.org/10.1175/2012EI000472.1</t>
  </si>
  <si>
    <t xml:space="preserve">Maneta MP, Silverman NL. A spatially distributed model to simulate water, energy, and vegetation dynamics using information from regional climate models. Earth Interact. 2013;17. </t>
  </si>
  <si>
    <t xml:space="preserve">ECH2O is a spatially-distributed, physically-based model for ecohydrologic studies. It couples together a description of the energy balance with a hydrologic model and a forest growth components. </t>
  </si>
  <si>
    <t xml:space="preserve">http://hs.umt.edu/RegionalHydrologyLab/software/default.php</t>
  </si>
  <si>
    <t xml:space="preserve">Landscape-DNDC-CMF</t>
  </si>
  <si>
    <t xml:space="preserve">https://doi.org/10.1007/s10980-012-9772-x</t>
  </si>
  <si>
    <t xml:space="preserve">Haas E, Klatt S, Fröhlich A, Kraft P, Werner C, Kiese R, et al. LandscapeDNDC: A process model for simulation of biosphere-atmosphere-hydrosphere exchange processes at site and regional scale. Landsc Ecol. 2013;28:615–36. </t>
  </si>
  <si>
    <t xml:space="preserve">Forest-DNDC, CMF</t>
  </si>
  <si>
    <t xml:space="preserve">https://ldndc.imk-ifu.kit.edu/</t>
  </si>
  <si>
    <t xml:space="preserve">CATHY-NOAHMP</t>
  </si>
  <si>
    <t xml:space="preserve">https://doi.org/10.1002/eco.1362</t>
  </si>
  <si>
    <t xml:space="preserve">Niu GY, Paniconi C, Troch PA, Scott RL, Durcik M, Zeng X, et al. An integrated modelling framework of catchment-scale ecohydrological processes: 1. Model description and tests over an energy-limited watershed. Ecohydrology. 2014;7:427–39. </t>
  </si>
  <si>
    <t xml:space="preserve">University of Arizona</t>
  </si>
  <si>
    <t xml:space="preserve">CATHY</t>
  </si>
  <si>
    <t xml:space="preserve">NOAHMP</t>
  </si>
  <si>
    <t xml:space="preserve">Eco-GISMOD</t>
  </si>
  <si>
    <t xml:space="preserve">https://doi.org/10.1016/j.wse.2017.12.007</t>
  </si>
  <si>
    <t xml:space="preserve">Xu Z xue, Li L, Zhao J. A distributed eco-hydrological model and its application. Water Sci Eng. Elsevier Ltd; 2017;10:257–64.</t>
  </si>
  <si>
    <t xml:space="preserve">Beijing Normal University</t>
  </si>
  <si>
    <t xml:space="preserve">EPIC, GISMOD</t>
  </si>
  <si>
    <t xml:space="preserve">Tethys-Chloris-BG</t>
  </si>
  <si>
    <t xml:space="preserve">https://doi.org/10.1029/2018GB006077</t>
  </si>
  <si>
    <t xml:space="preserve">Fatichi S, Manzoni S, Or D, Paschalis A. A Mechanistic Model of Microbially Mediated Soil Biogeochemical Processes: A Reality Check. Global Biogeochem Cycles. 2019;33:620–48. </t>
  </si>
  <si>
    <t xml:space="preserve">FORHYCS</t>
  </si>
  <si>
    <t xml:space="preserve">FORests and HYdrology under Climate Change in Switzerland</t>
  </si>
  <si>
    <t xml:space="preserve">https://doi.org/10.5194/gmd-2019-117</t>
  </si>
  <si>
    <t xml:space="preserve">Speich MJR, Zappa M, Scherstjanoi M, Lischke H. FORests and HYdrology under Climate Change in Switzerland v1.0: a spatially distributed model combining hydrology and forest dynamics. Geosci Model Dev. 2020;13:537–64. </t>
  </si>
  <si>
    <t xml:space="preserve">TREEMIG, PREVAH</t>
  </si>
  <si>
    <t xml:space="preserve">https://www.envidat.ch/dataset/forhycs-v-1-0-0-model-code</t>
  </si>
  <si>
    <t xml:space="preserve">FLM</t>
  </si>
  <si>
    <t xml:space="preserve">LANDSIM</t>
  </si>
  <si>
    <t xml:space="preserve">Forest Landscape Model</t>
  </si>
  <si>
    <t xml:space="preserve">https://doi.org/10.1016/0304-3800(95)00164-6</t>
  </si>
  <si>
    <t xml:space="preserve">Roberts D. Landscape vegetation modelling with vital attributes and fuzzy systems theory. Ecol Modell. 1996;90:175–84.</t>
  </si>
  <si>
    <t xml:space="preserve">Utah State University</t>
  </si>
  <si>
    <t xml:space="preserve">FORMOSAIC</t>
  </si>
  <si>
    <t xml:space="preserve">https://doi.org/10.1016/S0304-3800(97)00191-9</t>
  </si>
  <si>
    <t xml:space="preserve">Liu J, Ashton PS. FORRMOSAIC: An individual-based spatially explicit model for simulating forest dynamics in landscape mosaics. Ecol Modell. 1998;106:177–200. </t>
  </si>
  <si>
    <t xml:space="preserve">Michigan State University</t>
  </si>
  <si>
    <t xml:space="preserve">LANDIS</t>
  </si>
  <si>
    <t xml:space="preserve">https://doi.org/10.2737/NC-GTR-263</t>
  </si>
  <si>
    <t xml:space="preserve">He HS, Mladenoff DJ, Boeder J. An object-oriented forest landscape model and its representation of tree species. Ecol Modell. 1999;119:1–19.</t>
  </si>
  <si>
    <t xml:space="preserve">UniTersity of Wisconsin-Madison</t>
  </si>
  <si>
    <t xml:space="preserve">SIERRA</t>
  </si>
  <si>
    <t xml:space="preserve">https://doi.org/10.1016/S0378-1127(00)00432-1</t>
  </si>
  <si>
    <t xml:space="preserve">Mouillot F, Rambal S, Lavorel S. A generic process-based SImulator for meditERRanean landscApes (SIERRA): design and validation exercises. For Ecol Manage. 2001;147:75–97. </t>
  </si>
  <si>
    <t xml:space="preserve">FIN-LANDIS</t>
  </si>
  <si>
    <t xml:space="preserve">https://doi.org/10.1016/S0378-1127(01)00608-9</t>
  </si>
  <si>
    <t xml:space="preserve">Pennanen J, Kuuluvainen T. A spatial simulation approach to natural forest landscape dynamics in boreal Fennoscandia. For Ecol Manage. 2002;164:157–75.</t>
  </si>
  <si>
    <t xml:space="preserve">https://doi.org/10.1016/j.ecolmodel.2003.12.055</t>
  </si>
  <si>
    <t xml:space="preserve">Schumacher S, Bugmann H, Mladenoff D. Improving the formulation of tree growth and succession in a spatially explicit landscape model. Ecol Modell. 2004;180:175–94. </t>
  </si>
  <si>
    <t xml:space="preserve">LandClim is a stochastic process-based model designed to study spatially explicit forest dynamics at the landscape scale over long time periods with a fine spatial resolution. The tree growth processes are based on a simplified version of the forest gap model FORCLIM. At the landscape scale, LandClim simulates processes that occur across grid cells, including seed dispersal, disturbances and forest management regimes.</t>
  </si>
  <si>
    <t xml:space="preserve">FORCLIM, LANDIS</t>
  </si>
  <si>
    <t xml:space="preserve">https://ites-fe.ethz.ch/openaccess/products/landclim</t>
  </si>
  <si>
    <t xml:space="preserve">TREEMIG</t>
  </si>
  <si>
    <t xml:space="preserve">https://doi.org/10.1016/j.ecolmodel.2005.11.046</t>
  </si>
  <si>
    <t xml:space="preserve">Lischke H, Zimmermann NE, Bolliger J, Rickebusch S, Löffler TJ. TreeMig: A forest-landscape model for simulating spatio-temporal patterns from stand to landscape scale. Ecol Modell. 2006;199:409–20.</t>
  </si>
  <si>
    <t xml:space="preserve">TreeMig model, a spatially explicit and linked forest landscape model originally based on a forest gap model, which takes additionally into account tree species migration. In each cell (sidelength from 25m to 1km) of a rectangular grid, forest dynamics is simulated at the species level, including environment dependent reproduction, growth, competition, and mortality, and between-cell seed dispersal which allows the simulation of migration. Within-cell vertical and horizontal structure is depicted by frequency distributions of tree density in height classes and therefore light attenuation.</t>
  </si>
  <si>
    <t xml:space="preserve">https://www.wsl.ch/de/projekte/treemig-1.html</t>
  </si>
  <si>
    <t xml:space="preserve">LANDIS-II</t>
  </si>
  <si>
    <t xml:space="preserve">https://doi.org/10.1016/j.ecolmodel.2006.10.009</t>
  </si>
  <si>
    <t xml:space="preserve">Scheller RM, Domingo JB, Sturtevant BR, Williams JS, Rudy A, Gustafson EJ, et al. Design, development, and application of LANDIS-II, a spatial landscape simulation model with flexible temporal and spatial resolution. Ecol Modell. 2007;201:409–19.</t>
  </si>
  <si>
    <t xml:space="preserve">LANDIS-II foundation, North Carolina State University</t>
  </si>
  <si>
    <t xml:space="preserve">The LANDIS-II forest landscape model simulates forests (both trees and shrubs) at decadal to multi-century time scales and spatial scales spanning hundreds to millions of hectares. The model simulates change as a function of growth and succession and, optionally, as they are influenced by range of disturbances (e.g., fire, wind, insects), forest management, land use change.</t>
  </si>
  <si>
    <t xml:space="preserve">http://www.landis-ii.org/</t>
  </si>
  <si>
    <t xml:space="preserve">LAFS</t>
  </si>
  <si>
    <t xml:space="preserve">Landscape and Fire Simulator</t>
  </si>
  <si>
    <t xml:space="preserve">https://doi.org/10.1016/j.ecolmodel.2008.02.032</t>
  </si>
  <si>
    <t xml:space="preserve">White JD, Gutzwiller KJ, Barrow WC, Randall LJ, Swint P. Modeling mechanisms of vegetation change due to fire in a semi-arid ecosystem. Ecol Modell. 2008;214:181–200. </t>
  </si>
  <si>
    <t xml:space="preserve">Baylor University, Waco</t>
  </si>
  <si>
    <t xml:space="preserve">FIREBGCv2</t>
  </si>
  <si>
    <t xml:space="preserve">Keane R, Loehman R, Holsinger L. The FireBGCv2 Landscape Fire Succession Model: a research simulation platform for exploring fire and vegetation dynamics. Gen Tech Rep RMRS-GTR-255. 2011;137.</t>
  </si>
  <si>
    <t xml:space="preserve">USDA Forest Service, Fort Collins</t>
  </si>
  <si>
    <t xml:space="preserve">The spatially explicit ecosystem process model FireBGCv2 is a landscape fire and vegetation model C++ computer program that incorporates several types of stand dynamics models into a spatially explicit landscape simulation platform. </t>
  </si>
  <si>
    <t xml:space="preserve">https://www.firelab.org/project/firebgcv2-landscape-fire-model</t>
  </si>
  <si>
    <t xml:space="preserve">iLand</t>
  </si>
  <si>
    <t xml:space="preserve">the individual-based forest landscape and disturbance model</t>
  </si>
  <si>
    <t xml:space="preserve">https://doi.org/10.1016/j.ecolmodel.2012.02.015</t>
  </si>
  <si>
    <t xml:space="preserve">Seidl R, Rammer W, Scheller RM, Spies T a. An individual-based process model to simulate landscape-scale forest ecosystem dynamics. Ecol Modell. Elsevier B.V.; 2012;231:87–100.</t>
  </si>
  <si>
    <t xml:space="preserve">Institute of Silviculture, Vienna</t>
  </si>
  <si>
    <t xml:space="preserve">Austria</t>
  </si>
  <si>
    <t xml:space="preserve">iLand is a model of forest landscape dynamics, simulating individual tree competition, growth, mortality, and regeneration. It addresses interactions between climate (change), disturbance regimes, vegetation dynamics, and forest management.  In iLand, forest dynamics is modeled as an emergent property of interactions between adaptive agents, and their environment. iLand is a multi-scale process-based model, integrating processes from the individual tree level (e.g., competition) to the landscape scale (e.g., disturbance) in a hierarchical simulation framework.</t>
  </si>
  <si>
    <t xml:space="preserve">http://iland-model.org/startpage</t>
  </si>
  <si>
    <t xml:space="preserve">LANDIS-PRO</t>
  </si>
  <si>
    <t xml:space="preserve">https://doi.org/10.1111/j.1600-0587.2013.00495.x</t>
  </si>
  <si>
    <t xml:space="preserve">Wang WJ, He HS, Fraser JS, Thompson FR, Shifley SR, Spetich M a. LANDIS PRO: a landscape model that predicts forest composition and structure changes at regional scales. Ecography. 2014;37:225–9.</t>
  </si>
  <si>
    <t xml:space="preserve">Missouri University</t>
  </si>
  <si>
    <t xml:space="preserve">LANDIS PRO is a raster-based forest landscape model (FLM) that evolved over 15 years of development and applications of the LANDIS model. Within each raster cell, the model records number of trees by species age cohort, and size (e.g., DBH) of each age cohort, which is derived from empirical age-DBH relationships. LANDIS PRO incorporates species-, stand-, and landscape-scale processes. Species- and stand-scale processes are simulated within each cell, and landscape-scale processes are simulated across the whole landscape, in addition these three scales interact with each other.</t>
  </si>
  <si>
    <t xml:space="preserve">https://cafnrfaculty.missouri.edu/gislab/landis/</t>
  </si>
</sst>
</file>

<file path=xl/styles.xml><?xml version="1.0" encoding="utf-8"?>
<styleSheet xmlns="http://schemas.openxmlformats.org/spreadsheetml/2006/main">
  <numFmts count="3">
    <numFmt numFmtId="164" formatCode="General"/>
    <numFmt numFmtId="165" formatCode="&quot;VERDADERO&quot;;&quot;VERDADERO&quot;;&quot;FALSO&quot;"/>
    <numFmt numFmtId="166" formatCode="General"/>
  </numFmts>
  <fonts count="9">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
      <b val="true"/>
      <sz val="11"/>
      <color rgb="FF000000"/>
      <name val="Calibri"/>
      <family val="2"/>
      <charset val="1"/>
    </font>
    <font>
      <u val="single"/>
      <sz val="11"/>
      <color rgb="FF000000"/>
      <name val="Calibri"/>
      <family val="2"/>
      <charset val="1"/>
    </font>
    <font>
      <sz val="11"/>
      <color rgb="FF0563C1"/>
      <name val="Calibri"/>
      <family val="2"/>
      <charset val="1"/>
    </font>
    <font>
      <sz val="10"/>
      <color rgb="FF000000"/>
      <name val="Arial"/>
      <family val="0"/>
      <charset val="1"/>
    </font>
  </fonts>
  <fills count="11">
    <fill>
      <patternFill patternType="none"/>
    </fill>
    <fill>
      <patternFill patternType="gray125"/>
    </fill>
    <fill>
      <patternFill patternType="solid">
        <fgColor rgb="FFDDEBF7"/>
        <bgColor rgb="FFE2EFDA"/>
      </patternFill>
    </fill>
    <fill>
      <patternFill patternType="solid">
        <fgColor rgb="FFFFF2CC"/>
        <bgColor rgb="FFF2F2F2"/>
      </patternFill>
    </fill>
    <fill>
      <patternFill patternType="solid">
        <fgColor rgb="FFF8CBAD"/>
        <bgColor rgb="FFFFF2CC"/>
      </patternFill>
    </fill>
    <fill>
      <patternFill patternType="solid">
        <fgColor rgb="FFE2EFDA"/>
        <bgColor rgb="FFDDEBF7"/>
      </patternFill>
    </fill>
    <fill>
      <patternFill patternType="solid">
        <fgColor rgb="FFF2F2F2"/>
        <bgColor rgb="FFE2EFDA"/>
      </patternFill>
    </fill>
    <fill>
      <patternFill patternType="solid">
        <fgColor rgb="FFFFC000"/>
        <bgColor rgb="FFFF9900"/>
      </patternFill>
    </fill>
    <fill>
      <patternFill patternType="solid">
        <fgColor rgb="FFC6E0B4"/>
        <bgColor rgb="FFE2EFDA"/>
      </patternFill>
    </fill>
    <fill>
      <patternFill patternType="solid">
        <fgColor rgb="FFFFFF00"/>
        <bgColor rgb="FFFFFF00"/>
      </patternFill>
    </fill>
    <fill>
      <patternFill patternType="solid">
        <fgColor rgb="FF92D050"/>
        <bgColor rgb="FFC6E0B4"/>
      </patternFill>
    </fill>
  </fills>
  <borders count="3">
    <border diagonalUp="false" diagonalDown="false">
      <left/>
      <right/>
      <top/>
      <bottom/>
      <diagonal/>
    </border>
    <border diagonalUp="false" diagonalDown="false">
      <left style="thin"/>
      <right/>
      <top/>
      <bottom/>
      <diagonal/>
    </border>
    <border diagonalUp="false" diagonalDown="false">
      <left/>
      <right style="thin"/>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cellStyleXfs>
  <cellXfs count="5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4" fontId="0" fillId="4" borderId="0" xfId="0" applyFont="false" applyBorder="false" applyAlignment="true" applyProtection="false">
      <alignment horizontal="center" vertical="bottom" textRotation="0" wrapText="false" indent="0" shrinkToFit="false"/>
      <protection locked="true" hidden="false"/>
    </xf>
    <xf numFmtId="164" fontId="0" fillId="5" borderId="0" xfId="0" applyFont="false" applyBorder="false" applyAlignment="true" applyProtection="false">
      <alignment horizontal="center" vertical="bottom" textRotation="0" wrapText="false" indent="0" shrinkToFit="false"/>
      <protection locked="true" hidden="false"/>
    </xf>
    <xf numFmtId="164" fontId="0" fillId="6" borderId="2" xfId="0" applyFont="false" applyBorder="true" applyAlignment="true" applyProtection="false">
      <alignment horizontal="center"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center" vertical="bottom" textRotation="0" wrapText="false" indent="0" shrinkToFit="false"/>
      <protection locked="true" hidden="false"/>
    </xf>
    <xf numFmtId="164" fontId="5" fillId="6" borderId="1"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5" fillId="5" borderId="1" xfId="0" applyFont="true" applyBorder="tru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5" fillId="6" borderId="0" xfId="0" applyFont="true" applyBorder="false" applyAlignment="true" applyProtection="false">
      <alignment horizontal="center"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center" vertical="bottom" textRotation="0" wrapText="false" indent="0" shrinkToFit="false"/>
      <protection locked="true" hidden="false"/>
    </xf>
    <xf numFmtId="164" fontId="5" fillId="3" borderId="0" xfId="0" applyFont="true" applyBorder="false" applyAlignment="true" applyProtection="false">
      <alignment horizontal="center" vertical="bottom" textRotation="0" wrapText="false" indent="0" shrinkToFit="false"/>
      <protection locked="true" hidden="false"/>
    </xf>
    <xf numFmtId="164" fontId="5" fillId="4" borderId="0" xfId="0" applyFont="true" applyBorder="false" applyAlignment="true" applyProtection="false">
      <alignment horizontal="center"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center" vertical="bottom" textRotation="0" wrapText="false" indent="0" shrinkToFit="false"/>
      <protection locked="true" hidden="false"/>
    </xf>
    <xf numFmtId="164" fontId="5" fillId="6" borderId="2" xfId="0" applyFont="true" applyBorder="true" applyAlignment="true" applyProtection="false">
      <alignment horizontal="center" vertical="bottom" textRotation="0" wrapText="false" indent="0" shrinkToFit="false"/>
      <protection locked="true" hidden="false"/>
    </xf>
    <xf numFmtId="164" fontId="5" fillId="7" borderId="0" xfId="0" applyFont="true" applyBorder="false" applyAlignment="true" applyProtection="fals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6" fontId="0" fillId="7" borderId="0" xfId="0" applyFont="false" applyBorder="false" applyAlignment="true" applyProtection="false">
      <alignment horizontal="center" vertical="bottom" textRotation="0" wrapText="false" indent="0" shrinkToFit="false"/>
      <protection locked="true" hidden="false"/>
    </xf>
    <xf numFmtId="164" fontId="4" fillId="0" borderId="1" xfId="20" applyFont="true" applyBorder="true" applyAlignment="true" applyProtection="tru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true" applyProtection="false">
      <alignment horizontal="center" vertical="bottom" textRotation="0" wrapText="false" indent="0" shrinkToFit="false"/>
      <protection locked="true" hidden="false"/>
    </xf>
    <xf numFmtId="164" fontId="4" fillId="8" borderId="0" xfId="20" applyFont="true" applyBorder="true" applyAlignment="true" applyProtection="true">
      <alignment horizontal="general" vertical="bottom" textRotation="0" wrapText="false" indent="0" shrinkToFit="false"/>
      <protection locked="true" hidden="false"/>
    </xf>
    <xf numFmtId="165" fontId="0" fillId="8"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0" xfId="20" applyFont="false" applyBorder="true" applyAlignment="true" applyProtection="true">
      <alignment horizontal="general" vertical="bottom" textRotation="0" wrapText="false" indent="0" shrinkToFit="false"/>
      <protection locked="true" hidden="false"/>
    </xf>
    <xf numFmtId="164" fontId="4" fillId="4" borderId="0" xfId="20" applyFont="true" applyBorder="true" applyAlignment="true" applyProtection="true">
      <alignment horizontal="general" vertical="bottom" textRotation="0" wrapText="false" indent="0" shrinkToFit="false"/>
      <protection locked="true" hidden="false"/>
    </xf>
    <xf numFmtId="165" fontId="0" fillId="4"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true" applyProtection="false">
      <alignment horizontal="center" vertical="bottom" textRotation="0" wrapText="false" indent="0" shrinkToFit="false"/>
      <protection locked="true" hidden="false"/>
    </xf>
    <xf numFmtId="164" fontId="4" fillId="9" borderId="0" xfId="20" applyFont="true" applyBorder="true" applyAlignment="true" applyProtection="true">
      <alignment horizontal="general" vertical="bottom" textRotation="0" wrapText="false" indent="0" shrinkToFit="false"/>
      <protection locked="true" hidden="false"/>
    </xf>
    <xf numFmtId="165" fontId="0" fillId="9" borderId="0" xfId="0" applyFont="false" applyBorder="false" applyAlignment="false" applyProtection="false">
      <alignment horizontal="general" vertical="bottom" textRotation="0" wrapText="false" indent="0" shrinkToFit="false"/>
      <protection locked="true" hidden="false"/>
    </xf>
    <xf numFmtId="164" fontId="7" fillId="0" borderId="1" xfId="20" applyFont="true" applyBorder="true" applyAlignment="true" applyProtection="tru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true" applyProtection="false">
      <alignment horizontal="center" vertical="bottom" textRotation="0" wrapText="false" indent="0" shrinkToFit="false"/>
      <protection locked="true" hidden="false"/>
    </xf>
    <xf numFmtId="164" fontId="4" fillId="10" borderId="0" xfId="20" applyFont="true" applyBorder="true" applyAlignment="true" applyProtection="true">
      <alignment horizontal="general" vertical="bottom" textRotation="0" wrapText="false" indent="0" shrinkToFit="false"/>
      <protection locked="true" hidden="false"/>
    </xf>
    <xf numFmtId="165" fontId="0" fillId="10" borderId="0" xfId="0" applyFont="fals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Hyperlink 1" xfId="20"/>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6E0B4"/>
      <rgbColor rgb="FF808080"/>
      <rgbColor rgb="FF9999FF"/>
      <rgbColor rgb="FF993366"/>
      <rgbColor rgb="FFFFF2CC"/>
      <rgbColor rgb="FFDDEBF7"/>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A"/>
      <rgbColor rgb="FFFFFF99"/>
      <rgbColor rgb="FF99CCFF"/>
      <rgbColor rgb="FFFF99CC"/>
      <rgbColor rgb="FFCC99FF"/>
      <rgbColor rgb="FFF8CBAD"/>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doi.org/10.1029/gm029p0058" TargetMode="External"/><Relationship Id="rId2" Type="http://schemas.openxmlformats.org/officeDocument/2006/relationships/hyperlink" Target="https://doi.org/10.1175/1520-0469(1986)043%3C0505:ASBMFU%3E2.0.CO;2" TargetMode="External"/><Relationship Id="rId3" Type="http://schemas.openxmlformats.org/officeDocument/2006/relationships/hyperlink" Target="https://doi.org/10.1002/joc.3370130402" TargetMode="External"/><Relationship Id="rId4" Type="http://schemas.openxmlformats.org/officeDocument/2006/relationships/hyperlink" Target="https://cccma.gitlab.io/classic_pages/" TargetMode="External"/><Relationship Id="rId5" Type="http://schemas.openxmlformats.org/officeDocument/2006/relationships/hyperlink" Target="https://doi.org/10.1016/0921-8181(94)00023-7" TargetMode="External"/><Relationship Id="rId6" Type="http://schemas.openxmlformats.org/officeDocument/2006/relationships/hyperlink" Target="https://doi.org/10.5194/hess-2-239-1998" TargetMode="External"/><Relationship Id="rId7" Type="http://schemas.openxmlformats.org/officeDocument/2006/relationships/hyperlink" Target="https://doi.org/10.1016/b978-0-12-233440-5.50014-2" TargetMode="External"/><Relationship Id="rId8" Type="http://schemas.openxmlformats.org/officeDocument/2006/relationships/hyperlink" Target="https://www.ntsg.umt.edu/project/biome-bgc.php" TargetMode="External"/><Relationship Id="rId9" Type="http://schemas.openxmlformats.org/officeDocument/2006/relationships/hyperlink" Target="https://doi.org/10.1029/93GB02725" TargetMode="External"/><Relationship Id="rId10" Type="http://schemas.openxmlformats.org/officeDocument/2006/relationships/hyperlink" Target="https://doi.org/10.1038/363234a0" TargetMode="External"/><Relationship Id="rId11" Type="http://schemas.openxmlformats.org/officeDocument/2006/relationships/hyperlink" Target="https://doi.org/10.1029/94GB00850" TargetMode="External"/><Relationship Id="rId12" Type="http://schemas.openxmlformats.org/officeDocument/2006/relationships/hyperlink" Target="https://doi.org/10.1029/95GB02432" TargetMode="External"/><Relationship Id="rId13" Type="http://schemas.openxmlformats.org/officeDocument/2006/relationships/hyperlink" Target="https://doi.org/10.1175/1520-0442(1996)009%3C0676:ARLSPF%3E2.0.CO;2" TargetMode="External"/><Relationship Id="rId14" Type="http://schemas.openxmlformats.org/officeDocument/2006/relationships/hyperlink" Target="https://doi.org/10.1046/j.1365-2486.1998.00125.x" TargetMode="External"/><Relationship Id="rId15" Type="http://schemas.openxmlformats.org/officeDocument/2006/relationships/hyperlink" Target="https://doi.org/10.1007/s003820050276" TargetMode="External"/><Relationship Id="rId16" Type="http://schemas.openxmlformats.org/officeDocument/2006/relationships/hyperlink" Target="https://doi.org/10.4225/08/58615c6a9a51d" TargetMode="External"/><Relationship Id="rId17" Type="http://schemas.openxmlformats.org/officeDocument/2006/relationships/hyperlink" Target="https://www.cawcr.gov.au/research/cable/" TargetMode="External"/><Relationship Id="rId18" Type="http://schemas.openxmlformats.org/officeDocument/2006/relationships/hyperlink" Target="https://doi.org/10.1029/2007JG000603" TargetMode="External"/><Relationship Id="rId19" Type="http://schemas.openxmlformats.org/officeDocument/2006/relationships/hyperlink" Target="https://doi.org/10.5194/bg-7-2261-2010" TargetMode="External"/><Relationship Id="rId20" Type="http://schemas.openxmlformats.org/officeDocument/2006/relationships/hyperlink" Target="https://doi.org/10.1029/2010JD015139" TargetMode="External"/><Relationship Id="rId21" Type="http://schemas.openxmlformats.org/officeDocument/2006/relationships/hyperlink" Target="https://doi.org/10.1029/2020MS002451" TargetMode="External"/><Relationship Id="rId22" Type="http://schemas.openxmlformats.org/officeDocument/2006/relationships/hyperlink" Target="https://doi.org/10.1029/96GB02344" TargetMode="External"/><Relationship Id="rId23" Type="http://schemas.openxmlformats.org/officeDocument/2006/relationships/hyperlink" Target="https://doi.org/10.2307/1942028" TargetMode="External"/><Relationship Id="rId24" Type="http://schemas.openxmlformats.org/officeDocument/2006/relationships/hyperlink" Target="https://doi.org/10.1029/96GB02692" TargetMode="External"/><Relationship Id="rId25" Type="http://schemas.openxmlformats.org/officeDocument/2006/relationships/hyperlink" Target="https://sage.nelson.wisc.edu/data-and-models/model-code/" TargetMode="External"/><Relationship Id="rId26" Type="http://schemas.openxmlformats.org/officeDocument/2006/relationships/hyperlink" Target="https://doi.org/10.1016/S0304-3800(96)00034-8" TargetMode="External"/><Relationship Id="rId27" Type="http://schemas.openxmlformats.org/officeDocument/2006/relationships/hyperlink" Target="https://doi.org/10.1046/j.1365-2699.1999.00152.x" TargetMode="External"/><Relationship Id="rId28" Type="http://schemas.openxmlformats.org/officeDocument/2006/relationships/hyperlink" Target="https://doi.org/10.1890/0012-9615(2001)071" TargetMode="External"/><Relationship Id="rId29" Type="http://schemas.openxmlformats.org/officeDocument/2006/relationships/hyperlink" Target="https://gel.umd.edu/ed.php" TargetMode="External"/><Relationship Id="rId30" Type="http://schemas.openxmlformats.org/officeDocument/2006/relationships/hyperlink" Target="https://doi.org/10.1046/j.1466-822X.2001.t01-1-00256.x" TargetMode="External"/><Relationship Id="rId31" Type="http://schemas.openxmlformats.org/officeDocument/2006/relationships/hyperlink" Target="https://web.nateko.lu.se/lpj-guess/" TargetMode="External"/><Relationship Id="rId32" Type="http://schemas.openxmlformats.org/officeDocument/2006/relationships/hyperlink" Target="https://doi.org/10.1046/j.1365-2486.2003.00569.x" TargetMode="External"/><Relationship Id="rId33" Type="http://schemas.openxmlformats.org/officeDocument/2006/relationships/hyperlink" Target="https://www.pik-potsdam.de/en/institute/departments/activities/biosphere-water-modelling/lpjml" TargetMode="External"/><Relationship Id="rId34" Type="http://schemas.openxmlformats.org/officeDocument/2006/relationships/hyperlink" Target="https://doi.org/10.1016/j.gloenvcha.2003.10.005" TargetMode="External"/><Relationship Id="rId35" Type="http://schemas.openxmlformats.org/officeDocument/2006/relationships/hyperlink" Target="https://www.cesm.ucar.edu/models/clm/" TargetMode="External"/><Relationship Id="rId36" Type="http://schemas.openxmlformats.org/officeDocument/2006/relationships/hyperlink" Target="https://doi.org/10.1029/2003GB002199" TargetMode="External"/><Relationship Id="rId37" Type="http://schemas.openxmlformats.org/officeDocument/2006/relationships/hyperlink" Target="https://orchidee.ipsl.fr/" TargetMode="External"/><Relationship Id="rId38" Type="http://schemas.openxmlformats.org/officeDocument/2006/relationships/hyperlink" Target="https://doi.org/10.1016/j.ecolmodel.2006.09.006" TargetMode="External"/><Relationship Id="rId39" Type="http://schemas.openxmlformats.org/officeDocument/2006/relationships/hyperlink" Target="http://seib-dgvm.com/" TargetMode="External"/><Relationship Id="rId40" Type="http://schemas.openxmlformats.org/officeDocument/2006/relationships/hyperlink" Target="https://doi.org/10.1111/j.1365-2486.2006.01305.x" TargetMode="External"/><Relationship Id="rId41" Type="http://schemas.openxmlformats.org/officeDocument/2006/relationships/hyperlink" Target="https://www.pik-potsdam.de/en/institute/departments/activities/biosphere-water-modelling/lpjml" TargetMode="External"/><Relationship Id="rId42" Type="http://schemas.openxmlformats.org/officeDocument/2006/relationships/hyperlink" Target="https://doi.org/10.1029/2006GB002868" TargetMode="External"/><Relationship Id="rId43" Type="http://schemas.openxmlformats.org/officeDocument/2006/relationships/hyperlink" Target="https://doi.org/10.1111/j.1365-2486.2008.01625.x" TargetMode="External"/><Relationship Id="rId44" Type="http://schemas.openxmlformats.org/officeDocument/2006/relationships/hyperlink" Target="https://doi.org/10.1029/2009GL037543" TargetMode="External"/><Relationship Id="rId45" Type="http://schemas.openxmlformats.org/officeDocument/2006/relationships/hyperlink" Target="https://doi.org/10.1111/j.1365-2486.2008.01838.x" TargetMode="External"/><Relationship Id="rId46" Type="http://schemas.openxmlformats.org/officeDocument/2006/relationships/hyperlink" Target="https://adgvm.wordpress.com/" TargetMode="External"/><Relationship Id="rId47" Type="http://schemas.openxmlformats.org/officeDocument/2006/relationships/hyperlink" Target="https://doi.org/10.1029/2007GB003176" TargetMode="External"/><Relationship Id="rId48" Type="http://schemas.openxmlformats.org/officeDocument/2006/relationships/hyperlink" Target="https://doi.org/10.1029/2009GB003521" TargetMode="External"/><Relationship Id="rId49" Type="http://schemas.openxmlformats.org/officeDocument/2006/relationships/hyperlink" Target="https://orchidee.ipsl.fr/" TargetMode="External"/><Relationship Id="rId50" Type="http://schemas.openxmlformats.org/officeDocument/2006/relationships/hyperlink" Target="https://doi.org/10.5194/bg-7-1991-2010" TargetMode="External"/><Relationship Id="rId51" Type="http://schemas.openxmlformats.org/officeDocument/2006/relationships/hyperlink" Target="https://doi.org/10.1029/2010GB003906" TargetMode="External"/><Relationship Id="rId52" Type="http://schemas.openxmlformats.org/officeDocument/2006/relationships/hyperlink" Target="https://doi.org/10.1111/j.1466-8238.2010.00606.x" TargetMode="External"/><Relationship Id="rId53" Type="http://schemas.openxmlformats.org/officeDocument/2006/relationships/hyperlink" Target="https://doi.org/10.5194/gmd-4-677-2011" TargetMode="External"/><Relationship Id="rId54" Type="http://schemas.openxmlformats.org/officeDocument/2006/relationships/hyperlink" Target="https://jules.jchmr.org/" TargetMode="External"/><Relationship Id="rId55" Type="http://schemas.openxmlformats.org/officeDocument/2006/relationships/hyperlink" Target="https://doi.org/10.5194/bg-10-4137-2013" TargetMode="External"/><Relationship Id="rId56" Type="http://schemas.openxmlformats.org/officeDocument/2006/relationships/hyperlink" Target="https://github.com/rpavlick/JeDi-DGVM" TargetMode="External"/><Relationship Id="rId57" Type="http://schemas.openxmlformats.org/officeDocument/2006/relationships/hyperlink" Target="https://doi.org/10.1002/grl.50972" TargetMode="External"/><Relationship Id="rId58" Type="http://schemas.openxmlformats.org/officeDocument/2006/relationships/hyperlink" Target="https://doi.org/10.5194/bg-12-2655-2015" TargetMode="External"/><Relationship Id="rId59" Type="http://schemas.openxmlformats.org/officeDocument/2006/relationships/hyperlink" Target="https://github.com/NOAA-GFDL/lm4" TargetMode="External"/><Relationship Id="rId60" Type="http://schemas.openxmlformats.org/officeDocument/2006/relationships/hyperlink" Target="https://doi.org/10.5194/gmd-8-3593-2015" TargetMode="External"/><Relationship Id="rId61" Type="http://schemas.openxmlformats.org/officeDocument/2006/relationships/hyperlink" Target="https://climatemodeling.science.energy.gov/technical-highlights/fates-e3sm-functionally-assembled-terrestrial-ecosystem-simulator" TargetMode="External"/><Relationship Id="rId62" Type="http://schemas.openxmlformats.org/officeDocument/2006/relationships/hyperlink" Target="https://doi.org/10.1111/nph.14009" TargetMode="External"/><Relationship Id="rId63" Type="http://schemas.openxmlformats.org/officeDocument/2006/relationships/hyperlink" Target="https://github.com/EDmodel/ED2" TargetMode="External"/><Relationship Id="rId64" Type="http://schemas.openxmlformats.org/officeDocument/2006/relationships/hyperlink" Target="https://doi.org/10.5194/gmd-9-223-2016" TargetMode="External"/><Relationship Id="rId65" Type="http://schemas.openxmlformats.org/officeDocument/2006/relationships/hyperlink" Target="https://orchidee.ipsl.fr/" TargetMode="External"/><Relationship Id="rId66" Type="http://schemas.openxmlformats.org/officeDocument/2006/relationships/hyperlink" Target="https://doi.org/10.1002/2017MS000934" TargetMode="External"/><Relationship Id="rId67" Type="http://schemas.openxmlformats.org/officeDocument/2006/relationships/hyperlink" Target="https://doi.org/10.5194/gmd-2017-255" TargetMode="External"/><Relationship Id="rId68" Type="http://schemas.openxmlformats.org/officeDocument/2006/relationships/hyperlink" Target="https://orchidee.ipsl.fr/" TargetMode="External"/><Relationship Id="rId69" Type="http://schemas.openxmlformats.org/officeDocument/2006/relationships/hyperlink" Target="https://doi.org/10.5194/gmd-11-1467-2018" TargetMode="External"/><Relationship Id="rId70" Type="http://schemas.openxmlformats.org/officeDocument/2006/relationships/hyperlink" Target="https://github.com/gbonan/CLM-ml_v0" TargetMode="External"/><Relationship Id="rId71" Type="http://schemas.openxmlformats.org/officeDocument/2006/relationships/hyperlink" Target="https://doi.org/10.5194/gmd-2019-49" TargetMode="External"/><Relationship Id="rId72" Type="http://schemas.openxmlformats.org/officeDocument/2006/relationships/hyperlink" Target="https://www.bgc-jena.mpg.de/bgi/index.php/Projects/QUINCYModel" TargetMode="External"/><Relationship Id="rId73" Type="http://schemas.openxmlformats.org/officeDocument/2006/relationships/hyperlink" Target="https://doi.org/10.5194/gmd-12-893-2019" TargetMode="External"/><Relationship Id="rId74" Type="http://schemas.openxmlformats.org/officeDocument/2006/relationships/hyperlink" Target="https://web.nateko.lu.se/lpj-guess/" TargetMode="External"/><Relationship Id="rId75" Type="http://schemas.openxmlformats.org/officeDocument/2006/relationships/hyperlink" Target="https://doi.org/10.5194/bg-17-3589-2020" TargetMode="External"/><Relationship Id="rId76" Type="http://schemas.openxmlformats.org/officeDocument/2006/relationships/hyperlink" Target="https://doi.org/10.5194/gmd-13-2825-2020" TargetMode="External"/><Relationship Id="rId77" Type="http://schemas.openxmlformats.org/officeDocument/2006/relationships/hyperlink" Target="https://cccma.gitlab.io/classic_pages/" TargetMode="External"/><Relationship Id="rId78" Type="http://schemas.openxmlformats.org/officeDocument/2006/relationships/hyperlink" Target="https://doi.org/10.5194/bg-18-4005-2021" TargetMode="External"/><Relationship Id="rId79" Type="http://schemas.openxmlformats.org/officeDocument/2006/relationships/hyperlink" Target="https://climatemodeling.science.energy.gov/technical-highlights/fates-e3sm-functionally-assembled-terrestrial-ecosystem-simulator" TargetMode="External"/><Relationship Id="rId80" Type="http://schemas.openxmlformats.org/officeDocument/2006/relationships/hyperlink" Target="https://doi.org/10.1016/0168-1923(90)90112-J" TargetMode="External"/><Relationship Id="rId81" Type="http://schemas.openxmlformats.org/officeDocument/2006/relationships/hyperlink" Target="http://wwwuser.gwdg.de/~aibrom/maestra/homepage.htm" TargetMode="External"/><Relationship Id="rId82" Type="http://schemas.openxmlformats.org/officeDocument/2006/relationships/hyperlink" Target="https://doi.org/10.1139/x92-116" TargetMode="External"/><Relationship Id="rId83" Type="http://schemas.openxmlformats.org/officeDocument/2006/relationships/hyperlink" Target="https://doi.org/10.1016/j.jhydrol.2005.07.052" TargetMode="External"/><Relationship Id="rId84" Type="http://schemas.openxmlformats.org/officeDocument/2006/relationships/hyperlink" Target="https://forge.irstea.fr/projects/sispat" TargetMode="External"/><Relationship Id="rId85" Type="http://schemas.openxmlformats.org/officeDocument/2006/relationships/hyperlink" Target="https://doi.org/10.1046/j.1365-3040.2001.00694.x" TargetMode="External"/><Relationship Id="rId86" Type="http://schemas.openxmlformats.org/officeDocument/2006/relationships/hyperlink" Target="https://doi.org/10.1046/j.1365-2435.1997.00051.x" TargetMode="External"/><Relationship Id="rId87" Type="http://schemas.openxmlformats.org/officeDocument/2006/relationships/hyperlink" Target="https://doi.org/10.1016/S0304-3800(98)00205-1" TargetMode="External"/><Relationship Id="rId88" Type="http://schemas.openxmlformats.org/officeDocument/2006/relationships/hyperlink" Target="https://appgeodb.nancy.inra.fr/biljou/fr/fiche/modelisation" TargetMode="External"/><Relationship Id="rId89" Type="http://schemas.openxmlformats.org/officeDocument/2006/relationships/hyperlink" Target="https://doi.org/10.1029/2000JD900468" TargetMode="External"/><Relationship Id="rId90" Type="http://schemas.openxmlformats.org/officeDocument/2006/relationships/hyperlink" Target="https://doi.org/10.1046/j.1365-3040.2001.00694.x" TargetMode="External"/><Relationship Id="rId91" Type="http://schemas.openxmlformats.org/officeDocument/2006/relationships/hyperlink" Target="https://doi.org/10.1016/S0022-1694(00)00387-5" TargetMode="External"/><Relationship Id="rId92" Type="http://schemas.openxmlformats.org/officeDocument/2006/relationships/hyperlink" Target="https://doi.org/10.1029/2001JD900064" TargetMode="External"/><Relationship Id="rId93" Type="http://schemas.openxmlformats.org/officeDocument/2006/relationships/hyperlink" Target="https://doi.org/10.1093/treephys/22.15-16.1065" TargetMode="External"/><Relationship Id="rId94" Type="http://schemas.openxmlformats.org/officeDocument/2006/relationships/hyperlink" Target="https://nature.berkeley.edu/biometlab/index.php?scrn=edtools" TargetMode="External"/><Relationship Id="rId95" Type="http://schemas.openxmlformats.org/officeDocument/2006/relationships/hyperlink" Target="https://doi.org/10.1175/1525-7541(2003)004%3C1276:SOAETS%3E2.0.CO;2" TargetMode="External"/><Relationship Id="rId96" Type="http://schemas.openxmlformats.org/officeDocument/2006/relationships/hyperlink" Target="http://www.ecoshift.net/brook/brook90.htm" TargetMode="External"/><Relationship Id="rId97" Type="http://schemas.openxmlformats.org/officeDocument/2006/relationships/hyperlink" Target="https://doi.org/10.1046/j.1365-2486.2003.00628.x" TargetMode="External"/><Relationship Id="rId98" Type="http://schemas.openxmlformats.org/officeDocument/2006/relationships/hyperlink" Target="https://www.bordeaux.inra.fr/ispa-ecofun/wordpress/index.php/musica-model/" TargetMode="External"/><Relationship Id="rId99" Type="http://schemas.openxmlformats.org/officeDocument/2006/relationships/hyperlink" Target="https://doi.org/10.1093/treephys/26.6.807" TargetMode="External"/><Relationship Id="rId100" Type="http://schemas.openxmlformats.org/officeDocument/2006/relationships/hyperlink" Target="https://doi.org/10.1029/2010JG001340" TargetMode="External"/><Relationship Id="rId101" Type="http://schemas.openxmlformats.org/officeDocument/2006/relationships/hyperlink" Target="https://github.com/HydroComplexity/MLCan2.0" TargetMode="External"/><Relationship Id="rId102" Type="http://schemas.openxmlformats.org/officeDocument/2006/relationships/hyperlink" Target="https://doi.org/10.5194/gmd-5-919-2012" TargetMode="External"/><Relationship Id="rId103" Type="http://schemas.openxmlformats.org/officeDocument/2006/relationships/hyperlink" Target="https://maespa.github.io/" TargetMode="External"/><Relationship Id="rId104" Type="http://schemas.openxmlformats.org/officeDocument/2006/relationships/hyperlink" Target="https://doi.org/10.1016/j.ecolmodel.2015.06.007" TargetMode="External"/><Relationship Id="rId105" Type="http://schemas.openxmlformats.org/officeDocument/2006/relationships/hyperlink" Target="https://doi.org/10.1016/j.agrformet.2015.06.012" TargetMode="External"/><Relationship Id="rId106" Type="http://schemas.openxmlformats.org/officeDocument/2006/relationships/hyperlink" Target="https://emf-creaf.github.io/medfate/" TargetMode="External"/><Relationship Id="rId107" Type="http://schemas.openxmlformats.org/officeDocument/2006/relationships/hyperlink" Target="https://doi.org/10.1029/2018MS001347" TargetMode="External"/><Relationship Id="rId108" Type="http://schemas.openxmlformats.org/officeDocument/2006/relationships/hyperlink" Target="https://doi.org/10.1016/j.agrformet.2020.108233" TargetMode="External"/><Relationship Id="rId109" Type="http://schemas.openxmlformats.org/officeDocument/2006/relationships/hyperlink" Target="https://emf-creaf.github.io/medfate/" TargetMode="External"/><Relationship Id="rId110" Type="http://schemas.openxmlformats.org/officeDocument/2006/relationships/hyperlink" Target="https://doi.org/10.1016/0304-3800(88)90112-3" TargetMode="External"/><Relationship Id="rId111" Type="http://schemas.openxmlformats.org/officeDocument/2006/relationships/hyperlink" Target="https://doi.org/10.1016/0378-1127(90)90150-A" TargetMode="External"/><Relationship Id="rId112" Type="http://schemas.openxmlformats.org/officeDocument/2006/relationships/hyperlink" Target="https://doi.org/10.1093/treephys/9.1-2.127" TargetMode="External"/><Relationship Id="rId113" Type="http://schemas.openxmlformats.org/officeDocument/2006/relationships/hyperlink" Target="https://doi.org/10.1093/treephys/9.1-2.101" TargetMode="External"/><Relationship Id="rId114" Type="http://schemas.openxmlformats.org/officeDocument/2006/relationships/hyperlink" Target="https://doi.org/10.1111/j.1365-3040.1996.tb00012.x" TargetMode="External"/><Relationship Id="rId115" Type="http://schemas.openxmlformats.org/officeDocument/2006/relationships/hyperlink" Target="https://doi.org/10.1016/S0304-3800(99)00138-6" TargetMode="External"/><Relationship Id="rId116" Type="http://schemas.openxmlformats.org/officeDocument/2006/relationships/hyperlink" Target="https://en.wikipedia.org/wiki/FORECAST_(model" TargetMode="External"/><Relationship Id="rId117" Type="http://schemas.openxmlformats.org/officeDocument/2006/relationships/hyperlink" Target="https://doi.org/10.1007/BF00317837" TargetMode="External"/><Relationship Id="rId118" Type="http://schemas.openxmlformats.org/officeDocument/2006/relationships/hyperlink" Target="https://doi.org/10.2307/1942099" TargetMode="External"/><Relationship Id="rId119" Type="http://schemas.openxmlformats.org/officeDocument/2006/relationships/hyperlink" Target="https://doi.org/10.3354/cr005119" TargetMode="External"/><Relationship Id="rId120" Type="http://schemas.openxmlformats.org/officeDocument/2006/relationships/hyperlink" Target="https://doi.org/10.1016/S0304-3800(96)00036-1" TargetMode="External"/><Relationship Id="rId121" Type="http://schemas.openxmlformats.org/officeDocument/2006/relationships/hyperlink" Target="https://doi.org/10.1016/0304-3800(95)00139-5" TargetMode="External"/><Relationship Id="rId122" Type="http://schemas.openxmlformats.org/officeDocument/2006/relationships/hyperlink" Target="https://doi.org/10.1007/BF00328606" TargetMode="External"/><Relationship Id="rId123" Type="http://schemas.openxmlformats.org/officeDocument/2006/relationships/hyperlink" Target="https://daac.ornl.gov/cgi-bin/dsviewer.pl?ds_id=817" TargetMode="External"/><Relationship Id="rId124" Type="http://schemas.openxmlformats.org/officeDocument/2006/relationships/hyperlink" Target="https://doi.org/10.1016/S0378-1127(97)00026-1" TargetMode="External"/><Relationship Id="rId125" Type="http://schemas.openxmlformats.org/officeDocument/2006/relationships/hyperlink" Target="https://3pg.forestry.ubc.ca/" TargetMode="External"/><Relationship Id="rId126" Type="http://schemas.openxmlformats.org/officeDocument/2006/relationships/hyperlink" Target="https://doi.org/10.1016/S0304-3800(99)00020-4" TargetMode="External"/><Relationship Id="rId127" Type="http://schemas.openxmlformats.org/officeDocument/2006/relationships/hyperlink" Target="http://www.kirschbaum.id.au/Welcome_Page.htm" TargetMode="External"/><Relationship Id="rId128" Type="http://schemas.openxmlformats.org/officeDocument/2006/relationships/hyperlink" Target="https://doi.org/10.1007/s004840000066" TargetMode="External"/><Relationship Id="rId129" Type="http://schemas.openxmlformats.org/officeDocument/2006/relationships/hyperlink" Target="https://doi.org/10.1029/1999JD900949" TargetMode="External"/><Relationship Id="rId130" Type="http://schemas.openxmlformats.org/officeDocument/2006/relationships/hyperlink" Target="https://www.dndc.sr.unh.edu/" TargetMode="External"/><Relationship Id="rId131" Type="http://schemas.openxmlformats.org/officeDocument/2006/relationships/hyperlink" Target="https://doi.org/10.7818/ECOS.2013.22-3.05" TargetMode="External"/><Relationship Id="rId132" Type="http://schemas.openxmlformats.org/officeDocument/2006/relationships/hyperlink" Target="http://www.creaf.uab.cat/gotilwa/" TargetMode="External"/><Relationship Id="rId133" Type="http://schemas.openxmlformats.org/officeDocument/2006/relationships/hyperlink" Target="https://doi.org/10.1016/S0304-3800(01)00505-1" TargetMode="External"/><Relationship Id="rId134" Type="http://schemas.openxmlformats.org/officeDocument/2006/relationships/hyperlink" Target="https://doi.org/10.1016/j.foreco.2004.01.033" TargetMode="External"/><Relationship Id="rId135" Type="http://schemas.openxmlformats.org/officeDocument/2006/relationships/hyperlink" Target="https://doi.org/10.1029/2005WR004094" TargetMode="External"/><Relationship Id="rId136" Type="http://schemas.openxmlformats.org/officeDocument/2006/relationships/hyperlink" Target="https://doi.org/10.1093/treephys/25.7.915" TargetMode="External"/><Relationship Id="rId137" Type="http://schemas.openxmlformats.org/officeDocument/2006/relationships/hyperlink" Target="https://github.com/MarcelVanOijen/BASFOR/tree/master/" TargetMode="External"/><Relationship Id="rId138" Type="http://schemas.openxmlformats.org/officeDocument/2006/relationships/hyperlink" Target="https://doi.org/10.1016/j.ecolmodel.2005.01.004" TargetMode="External"/><Relationship Id="rId139" Type="http://schemas.openxmlformats.org/officeDocument/2006/relationships/hyperlink" Target="http://capsis.cirad.fr/capsis/help_en/castaneaonly" TargetMode="External"/><Relationship Id="rId140" Type="http://schemas.openxmlformats.org/officeDocument/2006/relationships/hyperlink" Target="https://doi.org/10.1016/j.agrformet.2010.10.002" TargetMode="External"/><Relationship Id="rId141" Type="http://schemas.openxmlformats.org/officeDocument/2006/relationships/hyperlink" Target="http://gramp.ags.io/models/13" TargetMode="External"/><Relationship Id="rId142" Type="http://schemas.openxmlformats.org/officeDocument/2006/relationships/hyperlink" Target="https://doi.org/10.1111/j.1365-2486.2012.02684.x" TargetMode="External"/><Relationship Id="rId143" Type="http://schemas.openxmlformats.org/officeDocument/2006/relationships/hyperlink" Target="https://doi.org/10.1016/j.foreco.2012.10.039" TargetMode="External"/><Relationship Id="rId144" Type="http://schemas.openxmlformats.org/officeDocument/2006/relationships/hyperlink" Target="https://doi.org/10.1016/j.agrformet.2018.01.026" TargetMode="External"/><Relationship Id="rId145" Type="http://schemas.openxmlformats.org/officeDocument/2006/relationships/hyperlink" Target="https://github.com/trevorkeenan/FoBAAR-DAMM" TargetMode="External"/><Relationship Id="rId146" Type="http://schemas.openxmlformats.org/officeDocument/2006/relationships/hyperlink" Target="https://doi.org/10.1016/j.foreco.2019.02.041" TargetMode="External"/><Relationship Id="rId147" Type="http://schemas.openxmlformats.org/officeDocument/2006/relationships/hyperlink" Target="https://www2.helsinki.fi/en/researchgroups/forest-modelling/forest-models/prebas" TargetMode="External"/><Relationship Id="rId148" Type="http://schemas.openxmlformats.org/officeDocument/2006/relationships/hyperlink" Target="https://doi.org/10.1016/j.envsoft.2019.02.009" TargetMode="External"/><Relationship Id="rId149" Type="http://schemas.openxmlformats.org/officeDocument/2006/relationships/hyperlink" Target="https://www2.helsinki.fi/en/researchgroups/forest-modelling/forest-models/formit-m" TargetMode="External"/><Relationship Id="rId150" Type="http://schemas.openxmlformats.org/officeDocument/2006/relationships/hyperlink" Target="https://doi.org/10.1016/j.envsoft.2022.105358" TargetMode="External"/><Relationship Id="rId151" Type="http://schemas.openxmlformats.org/officeDocument/2006/relationships/hyperlink" Target="https://doi.org/10.2134/agronmonogr31.c13" TargetMode="External"/><Relationship Id="rId152" Type="http://schemas.openxmlformats.org/officeDocument/2006/relationships/hyperlink" Target="https://doi.org/10.1029/92JD00509" TargetMode="External"/><Relationship Id="rId153" Type="http://schemas.openxmlformats.org/officeDocument/2006/relationships/hyperlink" Target="https://www.dndc.sr.unh.edu/" TargetMode="External"/><Relationship Id="rId154" Type="http://schemas.openxmlformats.org/officeDocument/2006/relationships/hyperlink" Target="https://doi.org/10.1029/93GB02042" TargetMode="External"/><Relationship Id="rId155" Type="http://schemas.openxmlformats.org/officeDocument/2006/relationships/hyperlink" Target="https://www.nrel.colostate.edu/projects/century/index.php" TargetMode="External"/><Relationship Id="rId156" Type="http://schemas.openxmlformats.org/officeDocument/2006/relationships/hyperlink" Target="https://doi.org/10.1017/S0021859600085567" TargetMode="External"/><Relationship Id="rId157" Type="http://schemas.openxmlformats.org/officeDocument/2006/relationships/hyperlink" Target="https://repository.rothamsted.ac.uk/item/87z59/sundial-frs-user-guide-version-1-0" TargetMode="External"/><Relationship Id="rId158" Type="http://schemas.openxmlformats.org/officeDocument/2006/relationships/hyperlink" Target="https://doi.org/10.1029/92JD00509" TargetMode="External"/><Relationship Id="rId159" Type="http://schemas.openxmlformats.org/officeDocument/2006/relationships/hyperlink" Target="https://www.ufz.de/index.php?en=39725" TargetMode="External"/><Relationship Id="rId160" Type="http://schemas.openxmlformats.org/officeDocument/2006/relationships/hyperlink" Target="https://doi.org/10.1007/978-3-642-61094-3_17" TargetMode="External"/><Relationship Id="rId161" Type="http://schemas.openxmlformats.org/officeDocument/2006/relationships/hyperlink" Target="https://www.rothamsted.ac.uk/rothamsted-carbon-model-rothc" TargetMode="External"/><Relationship Id="rId162" Type="http://schemas.openxmlformats.org/officeDocument/2006/relationships/hyperlink" Target="https://doi.org/10.3354/cr00899" TargetMode="External"/><Relationship Id="rId163" Type="http://schemas.openxmlformats.org/officeDocument/2006/relationships/hyperlink" Target="https://soil-modeling.org/resources-links/model-portal/ecosse" TargetMode="External"/><Relationship Id="rId164" Type="http://schemas.openxmlformats.org/officeDocument/2006/relationships/hyperlink" Target="https://doi.org/10.1890/12-0681.1" TargetMode="External"/><Relationship Id="rId165" Type="http://schemas.openxmlformats.org/officeDocument/2006/relationships/hyperlink" Target="https://doi.org/10.1038/nclimate2436" TargetMode="External"/><Relationship Id="rId166" Type="http://schemas.openxmlformats.org/officeDocument/2006/relationships/hyperlink" Target="https://doi.org/10.5194/bg-11-3899-2014" TargetMode="External"/><Relationship Id="rId167" Type="http://schemas.openxmlformats.org/officeDocument/2006/relationships/hyperlink" Target="https://doi.org/10.1016/j.soilbio.2015.06.008" TargetMode="External"/><Relationship Id="rId168" Type="http://schemas.openxmlformats.org/officeDocument/2006/relationships/hyperlink" Target="https://dx.doi.org/10.1016/j.soilbio.2016.06.007" TargetMode="External"/><Relationship Id="rId169" Type="http://schemas.openxmlformats.org/officeDocument/2006/relationships/hyperlink" Target="https://doi.org/10.1111/ele.12802" TargetMode="External"/><Relationship Id="rId170" Type="http://schemas.openxmlformats.org/officeDocument/2006/relationships/hyperlink" Target="https://github.com/bsulman/FUN-CORPSE" TargetMode="External"/><Relationship Id="rId171" Type="http://schemas.openxmlformats.org/officeDocument/2006/relationships/hyperlink" Target="https://doi.org/10.1007/s10533-017-0409-7" TargetMode="External"/><Relationship Id="rId172" Type="http://schemas.openxmlformats.org/officeDocument/2006/relationships/hyperlink" Target="https://github.com/rabramoff/Millennial" TargetMode="External"/><Relationship Id="rId173" Type="http://schemas.openxmlformats.org/officeDocument/2006/relationships/hyperlink" Target="https://doi.org/10.5194/gmd-2019-320" TargetMode="External"/><Relationship Id="rId174" Type="http://schemas.openxmlformats.org/officeDocument/2006/relationships/hyperlink" Target="https://github.com/EmilyKykerSnowman/MIMICS-CN-for-publication" TargetMode="External"/><Relationship Id="rId175" Type="http://schemas.openxmlformats.org/officeDocument/2006/relationships/hyperlink" Target="https://doi.org/10.5194/bg-16-1225-2019" TargetMode="External"/><Relationship Id="rId176" Type="http://schemas.openxmlformats.org/officeDocument/2006/relationships/hyperlink" Target="https://doi.org/10.1016/j.jhydrol.2020.124777" TargetMode="External"/><Relationship Id="rId177" Type="http://schemas.openxmlformats.org/officeDocument/2006/relationships/hyperlink" Target="https://doi.org/10.5194/gmd-13-783-2020" TargetMode="External"/><Relationship Id="rId178" Type="http://schemas.openxmlformats.org/officeDocument/2006/relationships/hyperlink" Target="https://www.bgc-jena.mpg.de/bgi/index.php/Projects/QUINCYModel" TargetMode="External"/><Relationship Id="rId179" Type="http://schemas.openxmlformats.org/officeDocument/2006/relationships/hyperlink" Target="https://doi.org/10.7717/peerj.10707" TargetMode="External"/><Relationship Id="rId180" Type="http://schemas.openxmlformats.org/officeDocument/2006/relationships/hyperlink" Target="https://github.com/Plant-Root-Soil-Interactions-Modelling/KEYLINK" TargetMode="External"/><Relationship Id="rId181" Type="http://schemas.openxmlformats.org/officeDocument/2006/relationships/hyperlink" Target="https://doi.org/10.5194/bg-18-3147-2021" TargetMode="External"/><Relationship Id="rId182" Type="http://schemas.openxmlformats.org/officeDocument/2006/relationships/hyperlink" Target="https://doi.org/10.2307/2258570" TargetMode="External"/><Relationship Id="rId183" Type="http://schemas.openxmlformats.org/officeDocument/2006/relationships/hyperlink" Target="https://www.danielbbotkin.com/jabowa/" TargetMode="External"/><Relationship Id="rId184" Type="http://schemas.openxmlformats.org/officeDocument/2006/relationships/hyperlink" Target="https://doi.org/10.1007/BF02186962" TargetMode="External"/><Relationship Id="rId185" Type="http://schemas.openxmlformats.org/officeDocument/2006/relationships/hyperlink" Target="https://daac.ornl.gov/MODELS/guides/LINKAGES.html" TargetMode="External"/><Relationship Id="rId186" Type="http://schemas.openxmlformats.org/officeDocument/2006/relationships/hyperlink" Target="https://doi.org/10.1007/BF00044844" TargetMode="External"/><Relationship Id="rId187" Type="http://schemas.openxmlformats.org/officeDocument/2006/relationships/hyperlink" Target="https://doi.org/10.1016/0378-1127(91)90067-6" TargetMode="External"/><Relationship Id="rId188" Type="http://schemas.openxmlformats.org/officeDocument/2006/relationships/hyperlink" Target="https://link.springer.com/article/10.1007/BF00036037" TargetMode="External"/><Relationship Id="rId189" Type="http://schemas.openxmlformats.org/officeDocument/2006/relationships/hyperlink" Target="https://doi.org/10.1016/0304-3800(93)90126-D" TargetMode="External"/><Relationship Id="rId190" Type="http://schemas.openxmlformats.org/officeDocument/2006/relationships/hyperlink" Target="https://doi.org/10.1139/x93-249" TargetMode="External"/><Relationship Id="rId191" Type="http://schemas.openxmlformats.org/officeDocument/2006/relationships/hyperlink" Target="http://www.sortie-nd.org/index.html" TargetMode="External"/><Relationship Id="rId192" Type="http://schemas.openxmlformats.org/officeDocument/2006/relationships/hyperlink" Target="https://doi.org/10.2307/2265700" TargetMode="External"/><Relationship Id="rId193" Type="http://schemas.openxmlformats.org/officeDocument/2006/relationships/hyperlink" Target="https://ites-fe.ethz.ch/openaccess/products/forclim" TargetMode="External"/><Relationship Id="rId194" Type="http://schemas.openxmlformats.org/officeDocument/2006/relationships/hyperlink" Target="https://doi.org/10.1016/S0304-3800(99)00208-2" TargetMode="External"/><Relationship Id="rId195" Type="http://schemas.openxmlformats.org/officeDocument/2006/relationships/hyperlink" Target="https://doi.org/10.1016/S0378-1127(02)00047-6" TargetMode="External"/><Relationship Id="rId196" Type="http://schemas.openxmlformats.org/officeDocument/2006/relationships/hyperlink" Target="https://doi.org/10.1007/978-1-4613-0021-2_25" TargetMode="External"/><Relationship Id="rId197" Type="http://schemas.openxmlformats.org/officeDocument/2006/relationships/hyperlink" Target="https://daac.ornl.gov/MODELS/guides/LINKAGES.html" TargetMode="External"/><Relationship Id="rId198" Type="http://schemas.openxmlformats.org/officeDocument/2006/relationships/hyperlink" Target="https://doi.org/10.1016/S0378-1127(03)00134-8" TargetMode="External"/><Relationship Id="rId199" Type="http://schemas.openxmlformats.org/officeDocument/2006/relationships/hyperlink" Target="http://www.trees4future.eu/transnational-accesses/alt-for/alt-for-technical-information.html" TargetMode="External"/><Relationship Id="rId200" Type="http://schemas.openxmlformats.org/officeDocument/2006/relationships/hyperlink" Target="https://doi.org/10.1111/j.1365-2699.2005.01293.x" TargetMode="External"/><Relationship Id="rId201" Type="http://schemas.openxmlformats.org/officeDocument/2006/relationships/hyperlink" Target="https://doi.org/10.1016/j.ecolmodel.2007.02.006" TargetMode="External"/><Relationship Id="rId202" Type="http://schemas.openxmlformats.org/officeDocument/2006/relationships/hyperlink" Target="https://doi.org/10.1016/j.foreco.2008.01.002" TargetMode="External"/><Relationship Id="rId203" Type="http://schemas.openxmlformats.org/officeDocument/2006/relationships/hyperlink" Target="https://daac.ornl.gov/MODELS/guides/LINKAGES.html" TargetMode="External"/><Relationship Id="rId204" Type="http://schemas.openxmlformats.org/officeDocument/2006/relationships/hyperlink" Target="https://doi.org/10.1007/s10980-016-0473-8" TargetMode="External"/><Relationship Id="rId205" Type="http://schemas.openxmlformats.org/officeDocument/2006/relationships/hyperlink" Target="https://doi.org/10.1016/j.ecolmodel.2017.02.026" TargetMode="External"/><Relationship Id="rId206" Type="http://schemas.openxmlformats.org/officeDocument/2006/relationships/hyperlink" Target="https://github.com/SIBBORK/SIBBORK" TargetMode="External"/><Relationship Id="rId207" Type="http://schemas.openxmlformats.org/officeDocument/2006/relationships/hyperlink" Target="https://doi.org/10.1016/j.ecolmodel.2019.108765" TargetMode="External"/><Relationship Id="rId208" Type="http://schemas.openxmlformats.org/officeDocument/2006/relationships/hyperlink" Target="https://uvafme.github.io/" TargetMode="External"/><Relationship Id="rId209" Type="http://schemas.openxmlformats.org/officeDocument/2006/relationships/hyperlink" Target="https://doi.org/10.1111/1365-2435.13760" TargetMode="External"/><Relationship Id="rId210" Type="http://schemas.openxmlformats.org/officeDocument/2006/relationships/hyperlink" Target="http://capsis.cirad.fr/capsis/help_en/forceeps" TargetMode="External"/><Relationship Id="rId211" Type="http://schemas.openxmlformats.org/officeDocument/2006/relationships/hyperlink" Target="https://doi.org/10.2307/1940806" TargetMode="External"/><Relationship Id="rId212" Type="http://schemas.openxmlformats.org/officeDocument/2006/relationships/hyperlink" Target="https://doi.org/10.1016/S0304-3800(96)00081-6" TargetMode="External"/><Relationship Id="rId213" Type="http://schemas.openxmlformats.org/officeDocument/2006/relationships/hyperlink" Target="https://doi.org/10.1016/0304-3800(95)00123-9" TargetMode="External"/><Relationship Id="rId214" Type="http://schemas.openxmlformats.org/officeDocument/2006/relationships/hyperlink" Target="https://doi.org/10.1016/S0304-3800(98)00066-0" TargetMode="External"/><Relationship Id="rId215" Type="http://schemas.openxmlformats.org/officeDocument/2006/relationships/hyperlink" Target="https://formind.org/model/" TargetMode="External"/><Relationship Id="rId216" Type="http://schemas.openxmlformats.org/officeDocument/2006/relationships/hyperlink" Target="https://doi.org/10.1016/S0304-3800(00)00328-8" TargetMode="External"/><Relationship Id="rId217" Type="http://schemas.openxmlformats.org/officeDocument/2006/relationships/hyperlink" Target="https://formind.org/model/formind/formix/" TargetMode="External"/><Relationship Id="rId218" Type="http://schemas.openxmlformats.org/officeDocument/2006/relationships/hyperlink" Target="https://doi.org/10.1016/S0378-1127(99)00243-1" TargetMode="External"/><Relationship Id="rId219" Type="http://schemas.openxmlformats.org/officeDocument/2006/relationships/hyperlink" Target="https://doi.org/10.1055/s-2002-25743" TargetMode="External"/><Relationship Id="rId220" Type="http://schemas.openxmlformats.org/officeDocument/2006/relationships/hyperlink" Target="https://doi.org/10.1016/j.ecolmodel.2004.04.016" TargetMode="External"/><Relationship Id="rId221" Type="http://schemas.openxmlformats.org/officeDocument/2006/relationships/hyperlink" Target="https://doi.org/10.1016/j.foreco.2004.10.034" TargetMode="External"/><Relationship Id="rId222" Type="http://schemas.openxmlformats.org/officeDocument/2006/relationships/hyperlink" Target="http://www.pik-potsdam.de/4c/" TargetMode="External"/><Relationship Id="rId223" Type="http://schemas.openxmlformats.org/officeDocument/2006/relationships/hyperlink" Target="https://doi.org/10.1016/j.ecolmodel.2008.05.004" TargetMode="External"/><Relationship Id="rId224" Type="http://schemas.openxmlformats.org/officeDocument/2006/relationships/hyperlink" Target="http://www.trees4future.eu/transnational-accesses/alt-for/alt-for-technical-information.html" TargetMode="External"/><Relationship Id="rId225" Type="http://schemas.openxmlformats.org/officeDocument/2006/relationships/hyperlink" Target="https://doi.org/10.1016/j.ecolmodel.2008.04.007" TargetMode="External"/><Relationship Id="rId226" Type="http://schemas.openxmlformats.org/officeDocument/2006/relationships/hyperlink" Target="https://doi.org/10.1016/j.ecolmodel.2013.09.016" TargetMode="External"/><Relationship Id="rId227" Type="http://schemas.openxmlformats.org/officeDocument/2006/relationships/hyperlink" Target="https://www.forest-modelling-lab.com/the-3d-cmcc-model" TargetMode="External"/><Relationship Id="rId228" Type="http://schemas.openxmlformats.org/officeDocument/2006/relationships/hyperlink" Target="https://doi.org/10.5194/gmd-7-1251-2014" TargetMode="External"/><Relationship Id="rId229" Type="http://schemas.openxmlformats.org/officeDocument/2006/relationships/hyperlink" Target="https://doi.org/10.5194/gmd-2016-128" TargetMode="External"/><Relationship Id="rId230" Type="http://schemas.openxmlformats.org/officeDocument/2006/relationships/hyperlink" Target="https://doi.org/10.1016/j.ecolmodel.2016.02.004" TargetMode="External"/><Relationship Id="rId231" Type="http://schemas.openxmlformats.org/officeDocument/2006/relationships/hyperlink" Target="https://doi.org/10.1002/ecm.1271" TargetMode="External"/><Relationship Id="rId232" Type="http://schemas.openxmlformats.org/officeDocument/2006/relationships/hyperlink" Target="https://github.com/TROLL-code/TROLL" TargetMode="External"/><Relationship Id="rId233" Type="http://schemas.openxmlformats.org/officeDocument/2006/relationships/hyperlink" Target="https://doi.org/10.1016/j.scitotenv.2017.02.073" TargetMode="External"/><Relationship Id="rId234" Type="http://schemas.openxmlformats.org/officeDocument/2006/relationships/hyperlink" Target="https://doi.org/10.3390/f8060220" TargetMode="External"/><Relationship Id="rId235" Type="http://schemas.openxmlformats.org/officeDocument/2006/relationships/hyperlink" Target="https://www.forest-modelling-lab.com/the-3d-cmcc-model" TargetMode="External"/><Relationship Id="rId236" Type="http://schemas.openxmlformats.org/officeDocument/2006/relationships/hyperlink" Target="https://doi.org/10.5194/gmd-13-1459-2020" TargetMode="External"/><Relationship Id="rId237" Type="http://schemas.openxmlformats.org/officeDocument/2006/relationships/hyperlink" Target="https://capsis.cirad.fr/capsis/help_en/heterofor" TargetMode="External"/><Relationship Id="rId238" Type="http://schemas.openxmlformats.org/officeDocument/2006/relationships/hyperlink" Target="https://doi.org/10.1016/0022-1694(93)90131-R" TargetMode="External"/><Relationship Id="rId239" Type="http://schemas.openxmlformats.org/officeDocument/2006/relationships/hyperlink" Target="https://doi.org/10.1002/(SICI)1099-1085(19990415)13:5%3C689::AID-HYP773%3E3.0.CO;2-D" TargetMode="External"/><Relationship Id="rId240" Type="http://schemas.openxmlformats.org/officeDocument/2006/relationships/hyperlink" Target="https://doi.org/10.1175/1087-3562(2004)8%3C1:RRHSSO%3E2.0.CO;2" TargetMode="External"/><Relationship Id="rId241" Type="http://schemas.openxmlformats.org/officeDocument/2006/relationships/hyperlink" Target="http://fiesta.bren.ucsb.edu/~rhessys/" TargetMode="External"/><Relationship Id="rId242" Type="http://schemas.openxmlformats.org/officeDocument/2006/relationships/hyperlink" Target="https://doi.org/10.1016/S0304-3800(02)00068-6" TargetMode="External"/><Relationship Id="rId243" Type="http://schemas.openxmlformats.org/officeDocument/2006/relationships/hyperlink" Target="https://doi.org/10.1029/2006WR005588" TargetMode="External"/><Relationship Id="rId244" Type="http://schemas.openxmlformats.org/officeDocument/2006/relationships/hyperlink" Target="http://www-personal.umich.edu/~ivanov/HYDROWIT/Models.html" TargetMode="External"/><Relationship Id="rId245" Type="http://schemas.openxmlformats.org/officeDocument/2006/relationships/hyperlink" Target="https://doi.org/10.1139/s09-003" TargetMode="External"/><Relationship Id="rId246" Type="http://schemas.openxmlformats.org/officeDocument/2006/relationships/hyperlink" Target="https://doi.org/10.1016/j.jhydrol.2009.01.006" TargetMode="External"/><Relationship Id="rId247" Type="http://schemas.openxmlformats.org/officeDocument/2006/relationships/hyperlink" Target="http://faculty.geog.utoronto.ca/Chen/Chen%27s%20homepage/research.htm" TargetMode="External"/><Relationship Id="rId248" Type="http://schemas.openxmlformats.org/officeDocument/2006/relationships/hyperlink" Target="https://doi.org/10.1029/2010WR010165" TargetMode="External"/><Relationship Id="rId249" Type="http://schemas.openxmlformats.org/officeDocument/2006/relationships/hyperlink" Target="https://www.epa.gov/water-research/visualizing-ecosystem-land-management-assessments-velma-model-20" TargetMode="External"/><Relationship Id="rId250" Type="http://schemas.openxmlformats.org/officeDocument/2006/relationships/hyperlink" Target="https://doi.org/10.1016/j.ecolmodel.2011.04.031" TargetMode="External"/><Relationship Id="rId251" Type="http://schemas.openxmlformats.org/officeDocument/2006/relationships/hyperlink" Target="https://doi.org/10.1029/2011MS000086" TargetMode="External"/><Relationship Id="rId252" Type="http://schemas.openxmlformats.org/officeDocument/2006/relationships/hyperlink" Target="http://www-personal.umich.edu/~ivanov/HYDROWIT/Models.html" TargetMode="External"/><Relationship Id="rId253" Type="http://schemas.openxmlformats.org/officeDocument/2006/relationships/hyperlink" Target="https://doi.org/10.1175/2012EI000472.1" TargetMode="External"/><Relationship Id="rId254" Type="http://schemas.openxmlformats.org/officeDocument/2006/relationships/hyperlink" Target="http://hs.umt.edu/RegionalHydrologyLab/software/default.php" TargetMode="External"/><Relationship Id="rId255" Type="http://schemas.openxmlformats.org/officeDocument/2006/relationships/hyperlink" Target="https://doi.org/10.1007/s10980-012-9772-x" TargetMode="External"/><Relationship Id="rId256" Type="http://schemas.openxmlformats.org/officeDocument/2006/relationships/hyperlink" Target="https://ldndc.imk-ifu.kit.edu/" TargetMode="External"/><Relationship Id="rId257" Type="http://schemas.openxmlformats.org/officeDocument/2006/relationships/hyperlink" Target="https://doi.org/10.1002/eco.1362" TargetMode="External"/><Relationship Id="rId258" Type="http://schemas.openxmlformats.org/officeDocument/2006/relationships/hyperlink" Target="https://doi.org/10.1016/j.wse.2017.12.007" TargetMode="External"/><Relationship Id="rId259" Type="http://schemas.openxmlformats.org/officeDocument/2006/relationships/hyperlink" Target="https://doi.org/10.1029/2018GB006077" TargetMode="External"/><Relationship Id="rId260" Type="http://schemas.openxmlformats.org/officeDocument/2006/relationships/hyperlink" Target="http://www-personal.umich.edu/~ivanov/HYDROWIT/Models.html" TargetMode="External"/><Relationship Id="rId261" Type="http://schemas.openxmlformats.org/officeDocument/2006/relationships/hyperlink" Target="https://doi.org/10.5194/gmd-2019-117" TargetMode="External"/><Relationship Id="rId262" Type="http://schemas.openxmlformats.org/officeDocument/2006/relationships/hyperlink" Target="https://www.envidat.ch/dataset/forhycs-v-1-0-0-model-code" TargetMode="External"/><Relationship Id="rId263" Type="http://schemas.openxmlformats.org/officeDocument/2006/relationships/hyperlink" Target="https://doi.org/10.1016/0304-3800(95)00164-6" TargetMode="External"/><Relationship Id="rId264" Type="http://schemas.openxmlformats.org/officeDocument/2006/relationships/hyperlink" Target="https://doi.org/10.1016/S0304-3800(97)00191-9" TargetMode="External"/><Relationship Id="rId265" Type="http://schemas.openxmlformats.org/officeDocument/2006/relationships/hyperlink" Target="https://doi.org/10.2737/NC-GTR-263" TargetMode="External"/><Relationship Id="rId266" Type="http://schemas.openxmlformats.org/officeDocument/2006/relationships/hyperlink" Target="https://doi.org/10.1016/S0378-1127(00)00432-1" TargetMode="External"/><Relationship Id="rId267" Type="http://schemas.openxmlformats.org/officeDocument/2006/relationships/hyperlink" Target="https://doi.org/10.1016/S0378-1127(01)00608-9" TargetMode="External"/><Relationship Id="rId268" Type="http://schemas.openxmlformats.org/officeDocument/2006/relationships/hyperlink" Target="https://doi.org/10.1016/j.ecolmodel.2003.12.055" TargetMode="External"/><Relationship Id="rId269" Type="http://schemas.openxmlformats.org/officeDocument/2006/relationships/hyperlink" Target="https://ites-fe.ethz.ch/openaccess/products/landclim" TargetMode="External"/><Relationship Id="rId270" Type="http://schemas.openxmlformats.org/officeDocument/2006/relationships/hyperlink" Target="https://doi.org/10.1016/j.ecolmodel.2005.11.046" TargetMode="External"/><Relationship Id="rId271" Type="http://schemas.openxmlformats.org/officeDocument/2006/relationships/hyperlink" Target="https://www.wsl.ch/de/projekte/treemig-1.html" TargetMode="External"/><Relationship Id="rId272" Type="http://schemas.openxmlformats.org/officeDocument/2006/relationships/hyperlink" Target="https://doi.org/10.1016/j.ecolmodel.2006.10.009" TargetMode="External"/><Relationship Id="rId273" Type="http://schemas.openxmlformats.org/officeDocument/2006/relationships/hyperlink" Target="http://www.landis-ii.org/" TargetMode="External"/><Relationship Id="rId274" Type="http://schemas.openxmlformats.org/officeDocument/2006/relationships/hyperlink" Target="https://doi.org/10.1016/j.ecolmodel.2008.02.032" TargetMode="External"/><Relationship Id="rId275" Type="http://schemas.openxmlformats.org/officeDocument/2006/relationships/hyperlink" Target="https://www.firelab.org/project/firebgcv2-landscape-fire-model" TargetMode="External"/><Relationship Id="rId276" Type="http://schemas.openxmlformats.org/officeDocument/2006/relationships/hyperlink" Target="https://doi.org/10.1016/j.ecolmodel.2012.02.015" TargetMode="External"/><Relationship Id="rId277" Type="http://schemas.openxmlformats.org/officeDocument/2006/relationships/hyperlink" Target="http://iland-model.org/startpage" TargetMode="External"/><Relationship Id="rId278" Type="http://schemas.openxmlformats.org/officeDocument/2006/relationships/hyperlink" Target="https://doi.org/10.1111/j.1600-0587.2013.00495.x" TargetMode="External"/><Relationship Id="rId279" Type="http://schemas.openxmlformats.org/officeDocument/2006/relationships/hyperlink" Target="https://cafnrfaculty.missouri.edu/gislab/landi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K19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3" ySplit="2" topLeftCell="D79" activePane="bottomRight" state="frozen"/>
      <selection pane="topLeft" activeCell="A1" activeCellId="0" sqref="A1"/>
      <selection pane="topRight" activeCell="D1" activeCellId="0" sqref="D1"/>
      <selection pane="bottomLeft" activeCell="A79" activeCellId="0" sqref="A79"/>
      <selection pane="bottomRight" activeCell="E109" activeCellId="0" sqref="E109"/>
    </sheetView>
  </sheetViews>
  <sheetFormatPr defaultColWidth="8.70703125" defaultRowHeight="15" zeroHeight="false" outlineLevelRow="0" outlineLevelCol="0"/>
  <cols>
    <col collapsed="false" customWidth="true" hidden="false" outlineLevel="0" max="1" min="1" style="0" width="15"/>
    <col collapsed="false" customWidth="true" hidden="false" outlineLevel="0" max="2" min="2" style="0" width="11.14"/>
    <col collapsed="false" customWidth="true" hidden="false" outlineLevel="0" max="3" min="3" style="0" width="21.86"/>
    <col collapsed="false" customWidth="true" hidden="false" outlineLevel="0" max="4" min="4" style="0" width="34.86"/>
    <col collapsed="false" customWidth="true" hidden="false" outlineLevel="0" max="5" min="5" style="0" width="25.29"/>
    <col collapsed="false" customWidth="true" hidden="false" outlineLevel="0" max="6" min="6" style="1" width="11.14"/>
    <col collapsed="false" customWidth="true" hidden="false" outlineLevel="0" max="7" min="7" style="0" width="18.12"/>
    <col collapsed="false" customWidth="true" hidden="false" outlineLevel="0" max="8" min="8" style="0" width="16.57"/>
    <col collapsed="false" customWidth="true" hidden="false" outlineLevel="0" max="9" min="9" style="0" width="30.02"/>
    <col collapsed="false" customWidth="true" hidden="false" outlineLevel="0" max="10" min="10" style="0" width="11.14"/>
    <col collapsed="false" customWidth="true" hidden="false" outlineLevel="0" max="11" min="11" style="0" width="53.42"/>
    <col collapsed="false" customWidth="true" hidden="false" outlineLevel="0" max="12" min="12" style="0" width="17.59"/>
    <col collapsed="false" customWidth="true" hidden="false" outlineLevel="0" max="13" min="13" style="2" width="18.86"/>
    <col collapsed="false" customWidth="true" hidden="false" outlineLevel="0" max="14" min="14" style="0" width="20.57"/>
    <col collapsed="false" customWidth="true" hidden="false" outlineLevel="0" max="15" min="15" style="0" width="28.57"/>
    <col collapsed="false" customWidth="true" hidden="false" outlineLevel="0" max="16" min="16" style="2" width="50.29"/>
    <col collapsed="false" customWidth="true" hidden="false" outlineLevel="0" max="18" min="17" style="0" width="23.88"/>
    <col collapsed="false" customWidth="true" hidden="false" outlineLevel="0" max="19" min="19" style="2" width="19.85"/>
    <col collapsed="false" customWidth="true" hidden="false" outlineLevel="0" max="20" min="20" style="0" width="19.85"/>
    <col collapsed="false" customWidth="true" hidden="false" outlineLevel="0" max="21" min="21" style="0" width="21.43"/>
    <col collapsed="false" customWidth="true" hidden="false" outlineLevel="0" max="22" min="22" style="0" width="19.85"/>
    <col collapsed="false" customWidth="true" hidden="false" outlineLevel="0" max="23" min="23" style="0" width="14.57"/>
    <col collapsed="false" customWidth="true" hidden="false" outlineLevel="0" max="24" min="24" style="0" width="23.41"/>
    <col collapsed="false" customWidth="true" hidden="false" outlineLevel="0" max="25" min="25" style="0" width="19.85"/>
    <col collapsed="false" customWidth="true" hidden="false" outlineLevel="0" max="26" min="26" style="2" width="20.57"/>
    <col collapsed="false" customWidth="true" hidden="false" outlineLevel="0" max="27" min="27" style="0" width="18.86"/>
    <col collapsed="false" customWidth="true" hidden="false" outlineLevel="0" max="28" min="28" style="0" width="18"/>
    <col collapsed="false" customWidth="true" hidden="false" outlineLevel="0" max="30" min="30" style="0" width="15.42"/>
    <col collapsed="false" customWidth="true" hidden="false" outlineLevel="0" max="32" min="31" style="0" width="19.99"/>
    <col collapsed="false" customWidth="true" hidden="false" outlineLevel="0" max="33" min="33" style="0" width="17.29"/>
    <col collapsed="false" customWidth="true" hidden="false" outlineLevel="0" max="36" min="36" style="3" width="14.57"/>
    <col collapsed="false" customWidth="true" hidden="false" outlineLevel="0" max="37" min="37" style="2" width="9.13"/>
    <col collapsed="false" customWidth="true" hidden="false" outlineLevel="0" max="43" min="43" style="0" width="14.01"/>
    <col collapsed="false" customWidth="true" hidden="false" outlineLevel="0" max="44" min="44" style="0" width="5.01"/>
    <col collapsed="false" customWidth="true" hidden="false" outlineLevel="0" max="49" min="49" style="4" width="14.69"/>
    <col collapsed="false" customWidth="true" hidden="false" outlineLevel="0" max="50" min="50" style="2" width="13.57"/>
    <col collapsed="false" customWidth="true" hidden="false" outlineLevel="0" max="51" min="51" style="0" width="13.29"/>
    <col collapsed="false" customWidth="true" hidden="false" outlineLevel="0" max="52" min="52" style="0" width="15.71"/>
    <col collapsed="false" customWidth="true" hidden="false" outlineLevel="0" max="54" min="54" style="0" width="19"/>
    <col collapsed="false" customWidth="true" hidden="false" outlineLevel="0" max="55" min="55" style="0" width="21.86"/>
    <col collapsed="false" customWidth="true" hidden="false" outlineLevel="0" max="56" min="56" style="0" width="14.57"/>
    <col collapsed="false" customWidth="true" hidden="false" outlineLevel="0" max="58" min="58" style="0" width="15.71"/>
    <col collapsed="false" customWidth="true" hidden="false" outlineLevel="0" max="64" min="64" style="5" width="9.13"/>
    <col collapsed="false" customWidth="true" hidden="false" outlineLevel="0" max="65" min="65" style="2" width="9.13"/>
    <col collapsed="false" customWidth="true" hidden="false" outlineLevel="0" max="70" min="70" style="6" width="9.13"/>
    <col collapsed="false" customWidth="true" hidden="false" outlineLevel="0" max="71" min="71" style="2" width="10.85"/>
    <col collapsed="false" customWidth="true" hidden="false" outlineLevel="0" max="78" min="78" style="0" width="16.41"/>
    <col collapsed="false" customWidth="true" hidden="false" outlineLevel="0" max="79" min="79" style="0" width="12.86"/>
    <col collapsed="false" customWidth="true" hidden="false" outlineLevel="0" max="82" min="82" style="7" width="9.13"/>
    <col collapsed="false" customWidth="true" hidden="false" outlineLevel="0" max="83" min="83" style="0" width="10.41"/>
    <col collapsed="false" customWidth="true" hidden="false" outlineLevel="0" max="88" min="88" style="0" width="12.71"/>
  </cols>
  <sheetData>
    <row r="1" customFormat="false" ht="15" hidden="false" customHeight="false" outlineLevel="0" collapsed="false">
      <c r="A1" s="8" t="s">
        <v>0</v>
      </c>
      <c r="B1" s="9"/>
      <c r="C1" s="9"/>
      <c r="D1" s="9"/>
      <c r="E1" s="10"/>
      <c r="F1" s="10"/>
      <c r="G1" s="8"/>
      <c r="H1" s="8"/>
      <c r="I1" s="9"/>
      <c r="J1" s="9"/>
      <c r="K1" s="9"/>
      <c r="L1" s="9"/>
      <c r="M1" s="11" t="s">
        <v>1</v>
      </c>
      <c r="N1" s="9"/>
      <c r="O1" s="9"/>
      <c r="P1" s="11" t="s">
        <v>2</v>
      </c>
      <c r="Q1" s="9"/>
      <c r="R1" s="9"/>
      <c r="S1" s="12" t="s">
        <v>3</v>
      </c>
      <c r="T1" s="13"/>
      <c r="U1" s="13"/>
      <c r="V1" s="13"/>
      <c r="W1" s="13"/>
      <c r="X1" s="13"/>
      <c r="Y1" s="13"/>
      <c r="Z1" s="14" t="s">
        <v>4</v>
      </c>
      <c r="AA1" s="15"/>
      <c r="AB1" s="15"/>
      <c r="AC1" s="15"/>
      <c r="AD1" s="15"/>
      <c r="AE1" s="15"/>
      <c r="AF1" s="15"/>
      <c r="AG1" s="15"/>
      <c r="AH1" s="16"/>
      <c r="AI1" s="16"/>
      <c r="AK1" s="17" t="s">
        <v>5</v>
      </c>
      <c r="AL1" s="18"/>
      <c r="AM1" s="19"/>
      <c r="AN1" s="19"/>
      <c r="AO1" s="19"/>
      <c r="AP1" s="19"/>
      <c r="AQ1" s="19"/>
      <c r="AR1" s="19"/>
      <c r="AS1" s="19"/>
      <c r="AT1" s="19"/>
      <c r="AU1" s="19"/>
      <c r="AV1" s="19"/>
      <c r="AX1" s="12" t="s">
        <v>6</v>
      </c>
      <c r="AY1" s="13"/>
      <c r="AZ1" s="13"/>
      <c r="BA1" s="13"/>
      <c r="BB1" s="13"/>
      <c r="BC1" s="13"/>
      <c r="BD1" s="13"/>
      <c r="BE1" s="13"/>
      <c r="BF1" s="13"/>
      <c r="BG1" s="13"/>
      <c r="BH1" s="13"/>
      <c r="BI1" s="13"/>
      <c r="BJ1" s="13"/>
      <c r="BK1" s="13"/>
      <c r="BM1" s="20" t="s">
        <v>7</v>
      </c>
      <c r="BN1" s="21"/>
      <c r="BO1" s="21"/>
      <c r="BP1" s="21"/>
      <c r="BQ1" s="21"/>
      <c r="BS1" s="11" t="s">
        <v>8</v>
      </c>
      <c r="BT1" s="8"/>
      <c r="BU1" s="8"/>
      <c r="BV1" s="8"/>
      <c r="BW1" s="8"/>
      <c r="BX1" s="9"/>
      <c r="BY1" s="9"/>
      <c r="BZ1" s="9"/>
      <c r="CA1" s="9"/>
      <c r="CB1" s="9"/>
      <c r="CC1" s="9"/>
      <c r="CE1" s="22" t="s">
        <v>9</v>
      </c>
      <c r="CF1" s="22"/>
      <c r="CG1" s="22"/>
      <c r="CH1" s="23"/>
      <c r="CI1" s="23"/>
      <c r="CJ1" s="23"/>
      <c r="CK1" s="23"/>
    </row>
    <row r="2" customFormat="false" ht="20.25" hidden="false" customHeight="true" outlineLevel="0" collapsed="false">
      <c r="A2" s="8" t="s">
        <v>10</v>
      </c>
      <c r="B2" s="8" t="s">
        <v>11</v>
      </c>
      <c r="C2" s="8" t="s">
        <v>12</v>
      </c>
      <c r="D2" s="8" t="s">
        <v>13</v>
      </c>
      <c r="E2" s="8" t="s">
        <v>14</v>
      </c>
      <c r="F2" s="24" t="s">
        <v>15</v>
      </c>
      <c r="G2" s="8" t="s">
        <v>16</v>
      </c>
      <c r="H2" s="8" t="s">
        <v>17</v>
      </c>
      <c r="I2" s="8" t="s">
        <v>18</v>
      </c>
      <c r="J2" s="8" t="s">
        <v>19</v>
      </c>
      <c r="K2" s="8" t="s">
        <v>20</v>
      </c>
      <c r="L2" s="8" t="s">
        <v>21</v>
      </c>
      <c r="M2" s="11" t="s">
        <v>22</v>
      </c>
      <c r="N2" s="8" t="s">
        <v>23</v>
      </c>
      <c r="O2" s="8" t="s">
        <v>24</v>
      </c>
      <c r="P2" s="11" t="s">
        <v>25</v>
      </c>
      <c r="Q2" s="8" t="s">
        <v>26</v>
      </c>
      <c r="R2" s="8" t="s">
        <v>27</v>
      </c>
      <c r="S2" s="12" t="s">
        <v>28</v>
      </c>
      <c r="T2" s="25" t="s">
        <v>29</v>
      </c>
      <c r="U2" s="25" t="s">
        <v>30</v>
      </c>
      <c r="V2" s="25" t="s">
        <v>31</v>
      </c>
      <c r="W2" s="25" t="s">
        <v>32</v>
      </c>
      <c r="X2" s="25" t="s">
        <v>33</v>
      </c>
      <c r="Y2" s="25" t="s">
        <v>34</v>
      </c>
      <c r="Z2" s="14" t="s">
        <v>35</v>
      </c>
      <c r="AA2" s="15" t="s">
        <v>36</v>
      </c>
      <c r="AB2" s="15" t="s">
        <v>37</v>
      </c>
      <c r="AC2" s="15" t="s">
        <v>38</v>
      </c>
      <c r="AD2" s="15" t="s">
        <v>39</v>
      </c>
      <c r="AE2" s="15" t="s">
        <v>40</v>
      </c>
      <c r="AF2" s="15" t="s">
        <v>41</v>
      </c>
      <c r="AG2" s="15" t="s">
        <v>42</v>
      </c>
      <c r="AH2" s="15" t="s">
        <v>43</v>
      </c>
      <c r="AI2" s="15" t="s">
        <v>44</v>
      </c>
      <c r="AJ2" s="26" t="s">
        <v>45</v>
      </c>
      <c r="AK2" s="17" t="s">
        <v>46</v>
      </c>
      <c r="AL2" s="18" t="s">
        <v>47</v>
      </c>
      <c r="AM2" s="18" t="s">
        <v>48</v>
      </c>
      <c r="AN2" s="18" t="s">
        <v>49</v>
      </c>
      <c r="AO2" s="18" t="s">
        <v>50</v>
      </c>
      <c r="AP2" s="18" t="s">
        <v>51</v>
      </c>
      <c r="AQ2" s="18" t="s">
        <v>52</v>
      </c>
      <c r="AR2" s="18" t="s">
        <v>53</v>
      </c>
      <c r="AS2" s="18" t="s">
        <v>54</v>
      </c>
      <c r="AT2" s="18" t="s">
        <v>55</v>
      </c>
      <c r="AU2" s="18" t="s">
        <v>56</v>
      </c>
      <c r="AV2" s="18" t="s">
        <v>57</v>
      </c>
      <c r="AW2" s="27" t="s">
        <v>58</v>
      </c>
      <c r="AX2" s="12" t="s">
        <v>59</v>
      </c>
      <c r="AY2" s="25" t="s">
        <v>60</v>
      </c>
      <c r="AZ2" s="25" t="s">
        <v>61</v>
      </c>
      <c r="BA2" s="25" t="s">
        <v>62</v>
      </c>
      <c r="BB2" s="25" t="s">
        <v>63</v>
      </c>
      <c r="BC2" s="25" t="s">
        <v>64</v>
      </c>
      <c r="BD2" s="25" t="s">
        <v>65</v>
      </c>
      <c r="BE2" s="25" t="s">
        <v>66</v>
      </c>
      <c r="BF2" s="25" t="s">
        <v>67</v>
      </c>
      <c r="BG2" s="25" t="s">
        <v>68</v>
      </c>
      <c r="BH2" s="25" t="s">
        <v>69</v>
      </c>
      <c r="BI2" s="25" t="s">
        <v>70</v>
      </c>
      <c r="BJ2" s="25" t="s">
        <v>71</v>
      </c>
      <c r="BK2" s="25" t="s">
        <v>72</v>
      </c>
      <c r="BL2" s="28" t="s">
        <v>73</v>
      </c>
      <c r="BM2" s="20" t="s">
        <v>74</v>
      </c>
      <c r="BN2" s="29" t="s">
        <v>75</v>
      </c>
      <c r="BO2" s="29" t="s">
        <v>76</v>
      </c>
      <c r="BP2" s="29" t="s">
        <v>77</v>
      </c>
      <c r="BQ2" s="29" t="s">
        <v>78</v>
      </c>
      <c r="BR2" s="30" t="s">
        <v>79</v>
      </c>
      <c r="BS2" s="11" t="s">
        <v>80</v>
      </c>
      <c r="BT2" s="8" t="s">
        <v>81</v>
      </c>
      <c r="BU2" s="8" t="s">
        <v>82</v>
      </c>
      <c r="BV2" s="8" t="s">
        <v>83</v>
      </c>
      <c r="BW2" s="8" t="s">
        <v>84</v>
      </c>
      <c r="BX2" s="8" t="s">
        <v>85</v>
      </c>
      <c r="BY2" s="8" t="s">
        <v>86</v>
      </c>
      <c r="BZ2" s="8" t="s">
        <v>87</v>
      </c>
      <c r="CA2" s="8" t="s">
        <v>88</v>
      </c>
      <c r="CB2" s="8" t="s">
        <v>89</v>
      </c>
      <c r="CC2" s="8" t="s">
        <v>90</v>
      </c>
      <c r="CD2" s="31" t="s">
        <v>91</v>
      </c>
      <c r="CE2" s="22" t="s">
        <v>92</v>
      </c>
      <c r="CF2" s="22" t="s">
        <v>93</v>
      </c>
      <c r="CG2" s="22" t="s">
        <v>94</v>
      </c>
      <c r="CH2" s="22" t="s">
        <v>95</v>
      </c>
      <c r="CI2" s="22" t="s">
        <v>96</v>
      </c>
      <c r="CJ2" s="22" t="s">
        <v>97</v>
      </c>
      <c r="CK2" s="32" t="s">
        <v>98</v>
      </c>
    </row>
    <row r="3" customFormat="false" ht="15.75" hidden="false" customHeight="true" outlineLevel="0" collapsed="false">
      <c r="A3" s="16" t="s">
        <v>99</v>
      </c>
      <c r="B3" s="16" t="s">
        <v>100</v>
      </c>
      <c r="C3" s="16" t="s">
        <v>101</v>
      </c>
      <c r="D3" s="16" t="s">
        <v>102</v>
      </c>
      <c r="E3" s="16" t="s">
        <v>103</v>
      </c>
      <c r="F3" s="3" t="n">
        <v>1984</v>
      </c>
      <c r="G3" s="33" t="s">
        <v>104</v>
      </c>
      <c r="H3" s="16" t="s">
        <v>105</v>
      </c>
      <c r="I3" s="16" t="s">
        <v>106</v>
      </c>
      <c r="J3" s="16" t="s">
        <v>107</v>
      </c>
      <c r="K3" s="16"/>
      <c r="L3" s="34" t="n">
        <f aca="false">FALSE()</f>
        <v>0</v>
      </c>
      <c r="T3" s="0" t="s">
        <v>108</v>
      </c>
      <c r="Y3" s="0" t="s">
        <v>108</v>
      </c>
      <c r="Z3" s="2" t="s">
        <v>108</v>
      </c>
      <c r="AB3" s="0" t="s">
        <v>108</v>
      </c>
      <c r="AC3" s="0" t="s">
        <v>108</v>
      </c>
      <c r="AD3" s="0" t="s">
        <v>108</v>
      </c>
      <c r="AE3" s="0" t="s">
        <v>108</v>
      </c>
      <c r="AF3" s="0" t="s">
        <v>108</v>
      </c>
      <c r="AI3" s="0" t="s">
        <v>108</v>
      </c>
      <c r="AJ3" s="3" t="n">
        <f aca="false">COUNTIF(Z3:AI3,"Y")</f>
        <v>7</v>
      </c>
      <c r="AW3" s="4" t="n">
        <f aca="false">COUNTIF(AK3:AV3,"Y")</f>
        <v>0</v>
      </c>
      <c r="BL3" s="5" t="n">
        <f aca="false">COUNTIF(AX3:BK3,"Y")</f>
        <v>0</v>
      </c>
      <c r="BR3" s="6" t="n">
        <f aca="false">COUNTIF(BM3:BQ3,"Y")</f>
        <v>0</v>
      </c>
      <c r="CD3" s="7" t="n">
        <f aca="false">COUNTIF(BS3:CC3,"Y")</f>
        <v>0</v>
      </c>
      <c r="CK3" s="35" t="n">
        <f aca="false">COUNTIF(CE3:CJ3,"Y")</f>
        <v>0</v>
      </c>
    </row>
    <row r="4" customFormat="false" ht="15.75" hidden="false" customHeight="true" outlineLevel="0" collapsed="false">
      <c r="A4" s="16" t="s">
        <v>99</v>
      </c>
      <c r="B4" s="16" t="s">
        <v>100</v>
      </c>
      <c r="C4" s="16" t="s">
        <v>109</v>
      </c>
      <c r="D4" s="16" t="s">
        <v>102</v>
      </c>
      <c r="E4" s="16" t="s">
        <v>110</v>
      </c>
      <c r="F4" s="3" t="n">
        <v>1986</v>
      </c>
      <c r="G4" s="33" t="s">
        <v>111</v>
      </c>
      <c r="H4" s="16" t="s">
        <v>112</v>
      </c>
      <c r="I4" s="16" t="s">
        <v>113</v>
      </c>
      <c r="J4" s="16" t="s">
        <v>107</v>
      </c>
      <c r="K4" s="16"/>
      <c r="L4" s="34" t="n">
        <f aca="false">FALSE()</f>
        <v>0</v>
      </c>
      <c r="T4" s="0" t="s">
        <v>108</v>
      </c>
      <c r="Z4" s="2" t="s">
        <v>108</v>
      </c>
      <c r="AA4" s="0" t="s">
        <v>108</v>
      </c>
      <c r="AB4" s="0" t="s">
        <v>108</v>
      </c>
      <c r="AC4" s="0" t="s">
        <v>108</v>
      </c>
      <c r="AE4" s="0" t="s">
        <v>108</v>
      </c>
      <c r="AF4" s="0" t="s">
        <v>108</v>
      </c>
      <c r="AI4" s="0" t="s">
        <v>108</v>
      </c>
      <c r="AJ4" s="3" t="n">
        <f aca="false">COUNTIF(Z4:AI4,"Y")</f>
        <v>7</v>
      </c>
      <c r="AW4" s="4" t="n">
        <f aca="false">COUNTIF(AK4:AV4,"Y")</f>
        <v>0</v>
      </c>
      <c r="BL4" s="5" t="n">
        <f aca="false">COUNTIF(AX4:BK4,"Y")</f>
        <v>0</v>
      </c>
      <c r="BR4" s="6" t="n">
        <f aca="false">COUNTIF(BM4:BQ4,"Y")</f>
        <v>0</v>
      </c>
      <c r="CD4" s="7" t="n">
        <f aca="false">COUNTIF(BS4:CC4,"Y")</f>
        <v>0</v>
      </c>
      <c r="CK4" s="35" t="n">
        <f aca="false">COUNTIF(CE4:CJ4,"Y")</f>
        <v>0</v>
      </c>
    </row>
    <row r="5" customFormat="false" ht="15.75" hidden="false" customHeight="true" outlineLevel="0" collapsed="false">
      <c r="A5" s="16" t="s">
        <v>99</v>
      </c>
      <c r="B5" s="16" t="s">
        <v>100</v>
      </c>
      <c r="C5" s="16" t="s">
        <v>114</v>
      </c>
      <c r="D5" s="16" t="s">
        <v>102</v>
      </c>
      <c r="E5" s="16" t="s">
        <v>115</v>
      </c>
      <c r="F5" s="3" t="n">
        <v>1993</v>
      </c>
      <c r="G5" s="33" t="s">
        <v>116</v>
      </c>
      <c r="H5" s="16" t="s">
        <v>117</v>
      </c>
      <c r="I5" s="16" t="s">
        <v>118</v>
      </c>
      <c r="J5" s="16" t="s">
        <v>119</v>
      </c>
      <c r="K5" s="16"/>
      <c r="L5" s="34" t="n">
        <f aca="false">FALSE()</f>
        <v>0</v>
      </c>
      <c r="P5" s="36" t="s">
        <v>120</v>
      </c>
      <c r="T5" s="0" t="s">
        <v>108</v>
      </c>
      <c r="Z5" s="2" t="s">
        <v>108</v>
      </c>
      <c r="AA5" s="0" t="s">
        <v>108</v>
      </c>
      <c r="AB5" s="0" t="s">
        <v>108</v>
      </c>
      <c r="AC5" s="0" t="s">
        <v>108</v>
      </c>
      <c r="AD5" s="0" t="s">
        <v>108</v>
      </c>
      <c r="AE5" s="0" t="s">
        <v>108</v>
      </c>
      <c r="AF5" s="0" t="s">
        <v>108</v>
      </c>
      <c r="AI5" s="0" t="s">
        <v>108</v>
      </c>
      <c r="AJ5" s="3" t="n">
        <f aca="false">COUNTIF(Z5:AI5,"Y")</f>
        <v>8</v>
      </c>
      <c r="AW5" s="4" t="n">
        <f aca="false">COUNTIF(AK5:AV5,"Y")</f>
        <v>0</v>
      </c>
      <c r="BL5" s="5" t="n">
        <f aca="false">COUNTIF(AX5:BK5,"Y")</f>
        <v>0</v>
      </c>
      <c r="BR5" s="6" t="n">
        <f aca="false">COUNTIF(BM5:BQ5,"Y")</f>
        <v>0</v>
      </c>
      <c r="CD5" s="7" t="n">
        <f aca="false">COUNTIF(BS5:CC5,"Y")</f>
        <v>0</v>
      </c>
      <c r="CK5" s="35" t="n">
        <f aca="false">COUNTIF(CE5:CJ5,"Y")</f>
        <v>0</v>
      </c>
    </row>
    <row r="6" customFormat="false" ht="15.75" hidden="false" customHeight="true" outlineLevel="0" collapsed="false">
      <c r="A6" s="16" t="s">
        <v>99</v>
      </c>
      <c r="B6" s="16" t="s">
        <v>100</v>
      </c>
      <c r="C6" s="16" t="s">
        <v>121</v>
      </c>
      <c r="D6" s="16" t="s">
        <v>102</v>
      </c>
      <c r="E6" s="16" t="s">
        <v>122</v>
      </c>
      <c r="F6" s="3" t="n">
        <v>1995</v>
      </c>
      <c r="G6" s="33" t="s">
        <v>123</v>
      </c>
      <c r="H6" s="16" t="s">
        <v>124</v>
      </c>
      <c r="I6" s="16" t="s">
        <v>106</v>
      </c>
      <c r="J6" s="16" t="s">
        <v>107</v>
      </c>
      <c r="K6" s="16"/>
      <c r="L6" s="34" t="n">
        <f aca="false">FALSE()</f>
        <v>0</v>
      </c>
      <c r="M6" s="2" t="s">
        <v>125</v>
      </c>
      <c r="P6" s="36"/>
      <c r="S6" s="2" t="s">
        <v>108</v>
      </c>
      <c r="T6" s="0" t="s">
        <v>108</v>
      </c>
      <c r="Z6" s="2" t="s">
        <v>108</v>
      </c>
      <c r="AA6" s="0" t="s">
        <v>108</v>
      </c>
      <c r="AB6" s="0" t="s">
        <v>108</v>
      </c>
      <c r="AC6" s="0" t="s">
        <v>108</v>
      </c>
      <c r="AD6" s="0" t="s">
        <v>108</v>
      </c>
      <c r="AE6" s="0" t="s">
        <v>108</v>
      </c>
      <c r="AF6" s="0" t="s">
        <v>108</v>
      </c>
      <c r="AI6" s="0" t="s">
        <v>108</v>
      </c>
      <c r="AJ6" s="3" t="n">
        <f aca="false">COUNTIF(Z6:AI6,"Y")</f>
        <v>8</v>
      </c>
      <c r="AW6" s="4" t="n">
        <f aca="false">COUNTIF(AK6:AV6,"Y")</f>
        <v>0</v>
      </c>
      <c r="BL6" s="5" t="n">
        <f aca="false">COUNTIF(AX6:BK6,"Y")</f>
        <v>0</v>
      </c>
      <c r="BR6" s="6" t="n">
        <f aca="false">COUNTIF(BM6:BQ6,"Y")</f>
        <v>0</v>
      </c>
      <c r="CD6" s="7" t="n">
        <f aca="false">COUNTIF(BS6:CC6,"Y")</f>
        <v>0</v>
      </c>
      <c r="CK6" s="35" t="n">
        <f aca="false">COUNTIF(CE6:CJ6,"Y")</f>
        <v>0</v>
      </c>
    </row>
    <row r="7" customFormat="false" ht="15" hidden="false" customHeight="false" outlineLevel="0" collapsed="false">
      <c r="A7" s="16" t="s">
        <v>99</v>
      </c>
      <c r="B7" s="16" t="s">
        <v>100</v>
      </c>
      <c r="C7" s="16" t="s">
        <v>126</v>
      </c>
      <c r="D7" s="16" t="s">
        <v>102</v>
      </c>
      <c r="E7" s="16"/>
      <c r="F7" s="3" t="n">
        <v>1998</v>
      </c>
      <c r="G7" s="33" t="s">
        <v>127</v>
      </c>
      <c r="H7" s="16" t="s">
        <v>128</v>
      </c>
      <c r="I7" s="16" t="s">
        <v>129</v>
      </c>
      <c r="J7" s="16" t="s">
        <v>130</v>
      </c>
      <c r="K7" s="16"/>
      <c r="L7" s="34" t="n">
        <f aca="false">FALSE()</f>
        <v>0</v>
      </c>
      <c r="O7" s="0" t="s">
        <v>131</v>
      </c>
      <c r="P7" s="36"/>
      <c r="T7" s="0" t="s">
        <v>108</v>
      </c>
      <c r="AC7" s="0" t="s">
        <v>108</v>
      </c>
      <c r="AD7" s="0" t="s">
        <v>108</v>
      </c>
      <c r="AE7" s="0" t="s">
        <v>108</v>
      </c>
      <c r="AF7" s="0" t="s">
        <v>108</v>
      </c>
      <c r="AI7" s="0" t="s">
        <v>108</v>
      </c>
      <c r="AJ7" s="3" t="n">
        <f aca="false">COUNTIF(Z7:AI7,"Y")</f>
        <v>5</v>
      </c>
      <c r="AW7" s="4" t="n">
        <f aca="false">COUNTIF(AK7:AV7,"Y")</f>
        <v>0</v>
      </c>
      <c r="BL7" s="5" t="n">
        <f aca="false">COUNTIF(AX7:BK7,"Y")</f>
        <v>0</v>
      </c>
      <c r="BR7" s="6" t="n">
        <f aca="false">COUNTIF(BM7:BQ7,"Y")</f>
        <v>0</v>
      </c>
      <c r="CD7" s="7" t="n">
        <f aca="false">COUNTIF(BS7:CC7,"Y")</f>
        <v>0</v>
      </c>
      <c r="CK7" s="35" t="n">
        <f aca="false">COUNTIF(CE7:CJ7,"Y")</f>
        <v>0</v>
      </c>
    </row>
    <row r="8" customFormat="false" ht="15" hidden="false" customHeight="false" outlineLevel="0" collapsed="false">
      <c r="A8" s="37" t="s">
        <v>99</v>
      </c>
      <c r="B8" s="37" t="s">
        <v>132</v>
      </c>
      <c r="C8" s="37" t="s">
        <v>133</v>
      </c>
      <c r="D8" s="37" t="s">
        <v>134</v>
      </c>
      <c r="E8" s="37" t="s">
        <v>135</v>
      </c>
      <c r="F8" s="38" t="n">
        <v>1993</v>
      </c>
      <c r="G8" s="39" t="s">
        <v>136</v>
      </c>
      <c r="H8" s="37" t="s">
        <v>137</v>
      </c>
      <c r="I8" s="37" t="s">
        <v>138</v>
      </c>
      <c r="J8" s="37" t="s">
        <v>107</v>
      </c>
      <c r="K8" s="37" t="s">
        <v>139</v>
      </c>
      <c r="L8" s="40" t="n">
        <f aca="false">TRUE()</f>
        <v>1</v>
      </c>
      <c r="M8" s="2" t="s">
        <v>140</v>
      </c>
      <c r="O8" s="0" t="s">
        <v>141</v>
      </c>
      <c r="P8" s="36" t="s">
        <v>142</v>
      </c>
      <c r="Y8" s="0" t="s">
        <v>108</v>
      </c>
      <c r="AB8" s="0" t="s">
        <v>108</v>
      </c>
      <c r="AC8" s="0" t="s">
        <v>108</v>
      </c>
      <c r="AD8" s="0" t="s">
        <v>108</v>
      </c>
      <c r="AE8" s="0" t="s">
        <v>108</v>
      </c>
      <c r="AI8" s="0" t="s">
        <v>108</v>
      </c>
      <c r="AJ8" s="3" t="n">
        <f aca="false">COUNTIF(Z8:AI8,"Y")</f>
        <v>5</v>
      </c>
      <c r="AK8" s="2" t="s">
        <v>108</v>
      </c>
      <c r="AM8" s="0" t="s">
        <v>108</v>
      </c>
      <c r="AN8" s="0" t="s">
        <v>108</v>
      </c>
      <c r="AQ8" s="0" t="s">
        <v>108</v>
      </c>
      <c r="AU8" s="0" t="s">
        <v>108</v>
      </c>
      <c r="AW8" s="4" t="n">
        <f aca="false">COUNTIF(AK8:AV8,"Y")</f>
        <v>5</v>
      </c>
      <c r="AY8" s="0" t="s">
        <v>108</v>
      </c>
      <c r="BC8" s="0" t="s">
        <v>108</v>
      </c>
      <c r="BD8" s="0" t="s">
        <v>108</v>
      </c>
      <c r="BE8" s="0" t="s">
        <v>108</v>
      </c>
      <c r="BL8" s="5" t="n">
        <f aca="false">COUNTIF(AX8:BK8,"Y")</f>
        <v>4</v>
      </c>
      <c r="BR8" s="6" t="n">
        <f aca="false">COUNTIF(BM8:BQ8,"Y")</f>
        <v>0</v>
      </c>
      <c r="CD8" s="7" t="n">
        <f aca="false">COUNTIF(BS8:CC8,"Y")</f>
        <v>0</v>
      </c>
      <c r="CK8" s="35" t="n">
        <f aca="false">COUNTIF(CE8:CJ8,"Y")</f>
        <v>0</v>
      </c>
    </row>
    <row r="9" customFormat="false" ht="15" hidden="false" customHeight="false" outlineLevel="0" collapsed="false">
      <c r="A9" s="37" t="s">
        <v>99</v>
      </c>
      <c r="B9" s="37" t="s">
        <v>132</v>
      </c>
      <c r="C9" s="37" t="s">
        <v>143</v>
      </c>
      <c r="D9" s="37" t="s">
        <v>134</v>
      </c>
      <c r="E9" s="37" t="s">
        <v>144</v>
      </c>
      <c r="F9" s="38" t="n">
        <v>1993</v>
      </c>
      <c r="G9" s="39" t="s">
        <v>145</v>
      </c>
      <c r="H9" s="37" t="s">
        <v>146</v>
      </c>
      <c r="I9" s="37" t="s">
        <v>147</v>
      </c>
      <c r="J9" s="37" t="s">
        <v>107</v>
      </c>
      <c r="K9" s="37"/>
      <c r="L9" s="40" t="n">
        <f aca="false">FALSE()</f>
        <v>0</v>
      </c>
      <c r="N9" s="0" t="s">
        <v>148</v>
      </c>
      <c r="P9" s="36"/>
      <c r="AE9" s="0" t="s">
        <v>108</v>
      </c>
      <c r="AI9" s="0" t="s">
        <v>108</v>
      </c>
      <c r="AJ9" s="3" t="n">
        <f aca="false">COUNTIF(Z9:AI9,"Y")</f>
        <v>2</v>
      </c>
      <c r="AK9" s="2" t="s">
        <v>108</v>
      </c>
      <c r="AU9" s="0" t="s">
        <v>108</v>
      </c>
      <c r="AV9" s="0" t="s">
        <v>108</v>
      </c>
      <c r="AW9" s="4" t="n">
        <f aca="false">COUNTIF(AK9:AV9,"Y")</f>
        <v>3</v>
      </c>
      <c r="AX9" s="2" t="s">
        <v>108</v>
      </c>
      <c r="AY9" s="0" t="s">
        <v>108</v>
      </c>
      <c r="BC9" s="0" t="s">
        <v>108</v>
      </c>
      <c r="BL9" s="5" t="n">
        <f aca="false">COUNTIF(AX9:BK9,"Y")</f>
        <v>3</v>
      </c>
      <c r="BR9" s="6" t="n">
        <f aca="false">COUNTIF(BM9:BQ9,"Y")</f>
        <v>0</v>
      </c>
      <c r="BZ9" s="0" t="s">
        <v>108</v>
      </c>
      <c r="CD9" s="7" t="n">
        <f aca="false">COUNTIF(BS9:CC9,"Y")</f>
        <v>1</v>
      </c>
      <c r="CK9" s="35" t="n">
        <f aca="false">COUNTIF(CE9:CJ9,"Y")</f>
        <v>0</v>
      </c>
    </row>
    <row r="10" customFormat="false" ht="13.8" hidden="false" customHeight="false" outlineLevel="0" collapsed="false">
      <c r="A10" s="37" t="s">
        <v>99</v>
      </c>
      <c r="B10" s="37" t="s">
        <v>132</v>
      </c>
      <c r="C10" s="37" t="s">
        <v>149</v>
      </c>
      <c r="D10" s="37" t="s">
        <v>134</v>
      </c>
      <c r="E10" s="37" t="s">
        <v>150</v>
      </c>
      <c r="F10" s="38" t="n">
        <v>1993</v>
      </c>
      <c r="G10" s="39" t="s">
        <v>151</v>
      </c>
      <c r="H10" s="37" t="s">
        <v>152</v>
      </c>
      <c r="I10" s="37" t="s">
        <v>153</v>
      </c>
      <c r="J10" s="37" t="s">
        <v>107</v>
      </c>
      <c r="K10" s="37"/>
      <c r="L10" s="40" t="n">
        <f aca="false">FALSE()</f>
        <v>0</v>
      </c>
      <c r="P10" s="36"/>
      <c r="AE10" s="0" t="s">
        <v>108</v>
      </c>
      <c r="AI10" s="0" t="s">
        <v>108</v>
      </c>
      <c r="AJ10" s="3" t="n">
        <f aca="false">COUNTIF(Z10:AI10,"Y")</f>
        <v>2</v>
      </c>
      <c r="AK10" s="2" t="s">
        <v>108</v>
      </c>
      <c r="AL10" s="0" t="s">
        <v>108</v>
      </c>
      <c r="AM10" s="0" t="s">
        <v>108</v>
      </c>
      <c r="AN10" s="0" t="s">
        <v>108</v>
      </c>
      <c r="AW10" s="4" t="n">
        <f aca="false">COUNTIF(AK10:AV10,"Y")</f>
        <v>4</v>
      </c>
      <c r="AY10" s="0" t="s">
        <v>108</v>
      </c>
      <c r="BB10" s="0" t="s">
        <v>108</v>
      </c>
      <c r="BC10" s="0" t="s">
        <v>108</v>
      </c>
      <c r="BL10" s="5" t="n">
        <f aca="false">COUNTIF(AX10:BK10,"Y")</f>
        <v>3</v>
      </c>
      <c r="BR10" s="6" t="n">
        <f aca="false">COUNTIF(BM10:BQ10,"Y")</f>
        <v>0</v>
      </c>
      <c r="CD10" s="7" t="n">
        <f aca="false">COUNTIF(BS10:CC10,"Y")</f>
        <v>0</v>
      </c>
      <c r="CK10" s="35" t="n">
        <f aca="false">COUNTIF(CE10:CJ10,"Y")</f>
        <v>0</v>
      </c>
    </row>
    <row r="11" customFormat="false" ht="18" hidden="false" customHeight="true" outlineLevel="0" collapsed="false">
      <c r="A11" s="37" t="s">
        <v>99</v>
      </c>
      <c r="B11" s="37" t="s">
        <v>132</v>
      </c>
      <c r="C11" s="37" t="s">
        <v>154</v>
      </c>
      <c r="D11" s="37" t="s">
        <v>134</v>
      </c>
      <c r="E11" s="37" t="s">
        <v>155</v>
      </c>
      <c r="F11" s="38" t="n">
        <v>1994</v>
      </c>
      <c r="G11" s="39" t="s">
        <v>156</v>
      </c>
      <c r="H11" s="37" t="s">
        <v>157</v>
      </c>
      <c r="I11" s="37" t="s">
        <v>158</v>
      </c>
      <c r="J11" s="37" t="s">
        <v>159</v>
      </c>
      <c r="K11" s="37"/>
      <c r="L11" s="40" t="n">
        <f aca="false">FALSE()</f>
        <v>0</v>
      </c>
      <c r="P11" s="36"/>
      <c r="S11" s="2" t="s">
        <v>108</v>
      </c>
      <c r="Y11" s="0" t="s">
        <v>108</v>
      </c>
      <c r="AB11" s="0" t="s">
        <v>108</v>
      </c>
      <c r="AI11" s="0" t="s">
        <v>108</v>
      </c>
      <c r="AJ11" s="3" t="n">
        <f aca="false">COUNTIF(Z11:AI11,"Y")</f>
        <v>2</v>
      </c>
      <c r="AK11" s="2" t="s">
        <v>108</v>
      </c>
      <c r="AM11" s="0" t="s">
        <v>108</v>
      </c>
      <c r="AW11" s="4" t="n">
        <f aca="false">COUNTIF(AK11:AV11,"Y")</f>
        <v>2</v>
      </c>
      <c r="BL11" s="5" t="n">
        <f aca="false">COUNTIF(AX11:BK11,"Y")</f>
        <v>0</v>
      </c>
      <c r="BR11" s="6" t="n">
        <f aca="false">COUNTIF(BM11:BQ11,"Y")</f>
        <v>0</v>
      </c>
      <c r="CD11" s="7" t="n">
        <f aca="false">COUNTIF(BS11:CC11,"Y")</f>
        <v>0</v>
      </c>
      <c r="CK11" s="35" t="n">
        <f aca="false">COUNTIF(CE11:CJ11,"Y")</f>
        <v>0</v>
      </c>
    </row>
    <row r="12" customFormat="false" ht="17.25" hidden="false" customHeight="true" outlineLevel="0" collapsed="false">
      <c r="A12" s="37" t="s">
        <v>99</v>
      </c>
      <c r="B12" s="37" t="s">
        <v>132</v>
      </c>
      <c r="C12" s="37" t="s">
        <v>160</v>
      </c>
      <c r="D12" s="37" t="s">
        <v>134</v>
      </c>
      <c r="E12" s="37" t="s">
        <v>161</v>
      </c>
      <c r="F12" s="38" t="n">
        <v>1995</v>
      </c>
      <c r="G12" s="39" t="s">
        <v>162</v>
      </c>
      <c r="H12" s="37" t="s">
        <v>163</v>
      </c>
      <c r="I12" s="37" t="s">
        <v>164</v>
      </c>
      <c r="J12" s="37" t="s">
        <v>165</v>
      </c>
      <c r="K12" s="37"/>
      <c r="L12" s="40" t="n">
        <f aca="false">FALSE()</f>
        <v>0</v>
      </c>
      <c r="O12" s="41"/>
      <c r="P12" s="36"/>
      <c r="S12" s="2" t="s">
        <v>108</v>
      </c>
      <c r="AC12" s="0" t="s">
        <v>108</v>
      </c>
      <c r="AE12" s="0" t="s">
        <v>108</v>
      </c>
      <c r="AJ12" s="3" t="n">
        <f aca="false">COUNTIF(Z12:AI12,"Y")</f>
        <v>2</v>
      </c>
      <c r="AK12" s="2" t="s">
        <v>108</v>
      </c>
      <c r="AL12" s="0" t="s">
        <v>108</v>
      </c>
      <c r="AM12" s="0" t="s">
        <v>108</v>
      </c>
      <c r="AS12" s="0" t="s">
        <v>108</v>
      </c>
      <c r="AW12" s="4" t="n">
        <f aca="false">COUNTIF(AK12:AV12,"Y")</f>
        <v>4</v>
      </c>
      <c r="BL12" s="5" t="n">
        <f aca="false">COUNTIF(AX12:BK12,"Y")</f>
        <v>0</v>
      </c>
      <c r="BR12" s="6" t="n">
        <f aca="false">COUNTIF(BM12:BQ12,"Y")</f>
        <v>0</v>
      </c>
      <c r="CD12" s="7" t="n">
        <f aca="false">COUNTIF(BS12:CC12,"Y")</f>
        <v>0</v>
      </c>
      <c r="CK12" s="35" t="n">
        <f aca="false">COUNTIF(CE12:CJ12,"Y")</f>
        <v>0</v>
      </c>
    </row>
    <row r="13" customFormat="false" ht="15.75" hidden="false" customHeight="true" outlineLevel="0" collapsed="false">
      <c r="A13" s="37" t="s">
        <v>99</v>
      </c>
      <c r="B13" s="37" t="s">
        <v>132</v>
      </c>
      <c r="C13" s="37" t="s">
        <v>166</v>
      </c>
      <c r="D13" s="37" t="s">
        <v>134</v>
      </c>
      <c r="E13" s="37" t="s">
        <v>110</v>
      </c>
      <c r="F13" s="38" t="n">
        <v>1996</v>
      </c>
      <c r="G13" s="39" t="s">
        <v>167</v>
      </c>
      <c r="H13" s="37" t="s">
        <v>168</v>
      </c>
      <c r="I13" s="37" t="s">
        <v>169</v>
      </c>
      <c r="J13" s="37" t="s">
        <v>107</v>
      </c>
      <c r="K13" s="37"/>
      <c r="L13" s="40" t="n">
        <f aca="false">FALSE()</f>
        <v>0</v>
      </c>
      <c r="M13" s="2" t="s">
        <v>109</v>
      </c>
      <c r="P13" s="36"/>
      <c r="T13" s="0" t="s">
        <v>108</v>
      </c>
      <c r="Z13" s="2" t="s">
        <v>108</v>
      </c>
      <c r="AA13" s="0" t="s">
        <v>108</v>
      </c>
      <c r="AB13" s="0" t="s">
        <v>108</v>
      </c>
      <c r="AC13" s="0" t="s">
        <v>108</v>
      </c>
      <c r="AD13" s="0" t="s">
        <v>108</v>
      </c>
      <c r="AE13" s="0" t="s">
        <v>108</v>
      </c>
      <c r="AF13" s="0" t="s">
        <v>108</v>
      </c>
      <c r="AI13" s="0" t="s">
        <v>108</v>
      </c>
      <c r="AJ13" s="3" t="n">
        <f aca="false">COUNTIF(Z13:AI13,"Y")</f>
        <v>8</v>
      </c>
      <c r="AK13" s="2" t="s">
        <v>108</v>
      </c>
      <c r="AW13" s="4" t="n">
        <f aca="false">COUNTIF(AK13:AV13,"Y")</f>
        <v>1</v>
      </c>
      <c r="BL13" s="5" t="n">
        <f aca="false">COUNTIF(AX13:BK13,"Y")</f>
        <v>0</v>
      </c>
      <c r="BR13" s="6" t="n">
        <f aca="false">COUNTIF(BM13:BQ13,"Y")</f>
        <v>0</v>
      </c>
      <c r="CD13" s="7" t="n">
        <f aca="false">COUNTIF(BS13:CC13,"Y")</f>
        <v>0</v>
      </c>
      <c r="CK13" s="35" t="n">
        <f aca="false">COUNTIF(CE13:CJ13,"Y")</f>
        <v>0</v>
      </c>
    </row>
    <row r="14" customFormat="false" ht="13.8" hidden="false" customHeight="false" outlineLevel="0" collapsed="false">
      <c r="A14" s="37" t="s">
        <v>99</v>
      </c>
      <c r="B14" s="37" t="s">
        <v>132</v>
      </c>
      <c r="C14" s="37" t="s">
        <v>170</v>
      </c>
      <c r="D14" s="37" t="s">
        <v>134</v>
      </c>
      <c r="E14" s="37" t="s">
        <v>171</v>
      </c>
      <c r="F14" s="38" t="n">
        <v>1998</v>
      </c>
      <c r="G14" s="39" t="s">
        <v>172</v>
      </c>
      <c r="H14" s="37" t="s">
        <v>173</v>
      </c>
      <c r="I14" s="37" t="s">
        <v>164</v>
      </c>
      <c r="J14" s="37" t="s">
        <v>165</v>
      </c>
      <c r="K14" s="37"/>
      <c r="L14" s="40" t="n">
        <f aca="false">FALSE()</f>
        <v>0</v>
      </c>
      <c r="M14" s="2" t="s">
        <v>160</v>
      </c>
      <c r="N14" s="0" t="s">
        <v>148</v>
      </c>
      <c r="P14" s="36"/>
      <c r="S14" s="2" t="s">
        <v>108</v>
      </c>
      <c r="Y14" s="0" t="s">
        <v>108</v>
      </c>
      <c r="AB14" s="0" t="s">
        <v>108</v>
      </c>
      <c r="AC14" s="0" t="s">
        <v>108</v>
      </c>
      <c r="AD14" s="0" t="s">
        <v>108</v>
      </c>
      <c r="AE14" s="0" t="s">
        <v>108</v>
      </c>
      <c r="AI14" s="0" t="s">
        <v>108</v>
      </c>
      <c r="AJ14" s="3" t="n">
        <f aca="false">COUNTIF(Z14:AI14,"Y")</f>
        <v>5</v>
      </c>
      <c r="AK14" s="2" t="s">
        <v>108</v>
      </c>
      <c r="AL14" s="0" t="s">
        <v>108</v>
      </c>
      <c r="AM14" s="0" t="s">
        <v>108</v>
      </c>
      <c r="AQ14" s="0" t="s">
        <v>108</v>
      </c>
      <c r="AS14" s="0" t="s">
        <v>108</v>
      </c>
      <c r="AU14" s="0" t="s">
        <v>108</v>
      </c>
      <c r="AV14" s="0" t="s">
        <v>108</v>
      </c>
      <c r="AW14" s="4" t="n">
        <f aca="false">COUNTIF(AK14:AV14,"Y")</f>
        <v>7</v>
      </c>
      <c r="AX14" s="2" t="s">
        <v>108</v>
      </c>
      <c r="AY14" s="0" t="s">
        <v>108</v>
      </c>
      <c r="BB14" s="0" t="s">
        <v>108</v>
      </c>
      <c r="BC14" s="0" t="s">
        <v>108</v>
      </c>
      <c r="BL14" s="5" t="n">
        <f aca="false">COUNTIF(AX14:BK14,"Y")</f>
        <v>4</v>
      </c>
      <c r="BR14" s="6" t="n">
        <f aca="false">COUNTIF(BM14:BQ14,"Y")</f>
        <v>0</v>
      </c>
      <c r="CD14" s="7" t="n">
        <f aca="false">COUNTIF(BS14:CC14,"Y")</f>
        <v>0</v>
      </c>
      <c r="CK14" s="35" t="n">
        <f aca="false">COUNTIF(CE14:CJ14,"Y")</f>
        <v>0</v>
      </c>
    </row>
    <row r="15" customFormat="false" ht="13.8" hidden="false" customHeight="false" outlineLevel="0" collapsed="false">
      <c r="A15" s="37" t="s">
        <v>99</v>
      </c>
      <c r="B15" s="37" t="s">
        <v>132</v>
      </c>
      <c r="C15" s="37" t="s">
        <v>174</v>
      </c>
      <c r="D15" s="37" t="s">
        <v>134</v>
      </c>
      <c r="E15" s="37" t="s">
        <v>175</v>
      </c>
      <c r="F15" s="38" t="n">
        <v>1999</v>
      </c>
      <c r="G15" s="39" t="s">
        <v>176</v>
      </c>
      <c r="H15" s="37" t="s">
        <v>177</v>
      </c>
      <c r="I15" s="37" t="s">
        <v>178</v>
      </c>
      <c r="J15" s="37" t="s">
        <v>165</v>
      </c>
      <c r="K15" s="37"/>
      <c r="L15" s="40" t="n">
        <f aca="false">FALSE()</f>
        <v>0</v>
      </c>
      <c r="N15" s="42"/>
      <c r="O15" s="0" t="s">
        <v>179</v>
      </c>
      <c r="P15" s="36"/>
      <c r="T15" s="0" t="s">
        <v>108</v>
      </c>
      <c r="Z15" s="2" t="s">
        <v>108</v>
      </c>
      <c r="AA15" s="0" t="s">
        <v>108</v>
      </c>
      <c r="AB15" s="0" t="s">
        <v>108</v>
      </c>
      <c r="AC15" s="0" t="s">
        <v>108</v>
      </c>
      <c r="AD15" s="0" t="s">
        <v>108</v>
      </c>
      <c r="AE15" s="0" t="s">
        <v>108</v>
      </c>
      <c r="AF15" s="0" t="s">
        <v>108</v>
      </c>
      <c r="AI15" s="0" t="s">
        <v>108</v>
      </c>
      <c r="AJ15" s="3" t="n">
        <f aca="false">COUNTIF(Z15:AI15,"Y")</f>
        <v>8</v>
      </c>
      <c r="AK15" s="2" t="s">
        <v>108</v>
      </c>
      <c r="AM15" s="0" t="s">
        <v>108</v>
      </c>
      <c r="AW15" s="4" t="n">
        <f aca="false">COUNTIF(AK15:AV15,"Y")</f>
        <v>2</v>
      </c>
      <c r="BL15" s="5" t="n">
        <f aca="false">COUNTIF(AX15:BK15,"Y")</f>
        <v>0</v>
      </c>
      <c r="BR15" s="6" t="n">
        <f aca="false">COUNTIF(BM15:BQ15,"Y")</f>
        <v>0</v>
      </c>
      <c r="CD15" s="7" t="n">
        <f aca="false">COUNTIF(BS15:CC15,"Y")</f>
        <v>0</v>
      </c>
      <c r="CK15" s="35" t="n">
        <f aca="false">COUNTIF(CE15:CJ15,"Y")</f>
        <v>0</v>
      </c>
    </row>
    <row r="16" customFormat="false" ht="15" hidden="false" customHeight="false" outlineLevel="0" collapsed="false">
      <c r="A16" s="37" t="s">
        <v>99</v>
      </c>
      <c r="B16" s="37" t="s">
        <v>132</v>
      </c>
      <c r="C16" s="37" t="s">
        <v>180</v>
      </c>
      <c r="D16" s="37" t="s">
        <v>134</v>
      </c>
      <c r="E16" s="37" t="s">
        <v>181</v>
      </c>
      <c r="F16" s="38" t="n">
        <v>2006</v>
      </c>
      <c r="G16" s="39" t="s">
        <v>182</v>
      </c>
      <c r="H16" s="37" t="s">
        <v>183</v>
      </c>
      <c r="I16" s="37" t="s">
        <v>184</v>
      </c>
      <c r="J16" s="37" t="s">
        <v>185</v>
      </c>
      <c r="K16" s="37" t="s">
        <v>186</v>
      </c>
      <c r="L16" s="40" t="n">
        <f aca="false">TRUE()</f>
        <v>1</v>
      </c>
      <c r="O16" s="0" t="s">
        <v>187</v>
      </c>
      <c r="P16" s="36" t="s">
        <v>188</v>
      </c>
      <c r="T16" s="0" t="s">
        <v>108</v>
      </c>
      <c r="Y16" s="0" t="s">
        <v>108</v>
      </c>
      <c r="Z16" s="2" t="s">
        <v>108</v>
      </c>
      <c r="AA16" s="0" t="s">
        <v>108</v>
      </c>
      <c r="AB16" s="0" t="s">
        <v>108</v>
      </c>
      <c r="AC16" s="0" t="s">
        <v>108</v>
      </c>
      <c r="AD16" s="0" t="s">
        <v>108</v>
      </c>
      <c r="AE16" s="0" t="s">
        <v>108</v>
      </c>
      <c r="AF16" s="0" t="s">
        <v>108</v>
      </c>
      <c r="AI16" s="0" t="s">
        <v>108</v>
      </c>
      <c r="AJ16" s="3" t="n">
        <f aca="false">COUNTIF(Z16:AI16,"Y")</f>
        <v>8</v>
      </c>
      <c r="AK16" s="2" t="s">
        <v>108</v>
      </c>
      <c r="AM16" s="0" t="s">
        <v>108</v>
      </c>
      <c r="AU16" s="0" t="s">
        <v>108</v>
      </c>
      <c r="AV16" s="0" t="s">
        <v>108</v>
      </c>
      <c r="AW16" s="4" t="n">
        <f aca="false">COUNTIF(AK16:AV16,"Y")</f>
        <v>4</v>
      </c>
      <c r="AY16" s="0" t="s">
        <v>108</v>
      </c>
      <c r="BL16" s="5" t="n">
        <f aca="false">COUNTIF(AX16:BK16,"Y")</f>
        <v>1</v>
      </c>
      <c r="BR16" s="6" t="n">
        <f aca="false">COUNTIF(BM16:BQ16,"Y")</f>
        <v>0</v>
      </c>
      <c r="CD16" s="7" t="n">
        <f aca="false">COUNTIF(BS16:CC16,"Y")</f>
        <v>0</v>
      </c>
      <c r="CK16" s="35" t="n">
        <f aca="false">COUNTIF(CE16:CJ16,"Y")</f>
        <v>0</v>
      </c>
    </row>
    <row r="17" customFormat="false" ht="13.8" hidden="false" customHeight="false" outlineLevel="0" collapsed="false">
      <c r="A17" s="37" t="s">
        <v>99</v>
      </c>
      <c r="B17" s="37" t="s">
        <v>132</v>
      </c>
      <c r="C17" s="37" t="s">
        <v>189</v>
      </c>
      <c r="D17" s="37" t="s">
        <v>134</v>
      </c>
      <c r="E17" s="37" t="s">
        <v>190</v>
      </c>
      <c r="F17" s="38" t="n">
        <v>2008</v>
      </c>
      <c r="G17" s="39" t="s">
        <v>191</v>
      </c>
      <c r="H17" s="37" t="s">
        <v>192</v>
      </c>
      <c r="I17" s="37" t="s">
        <v>193</v>
      </c>
      <c r="J17" s="37" t="s">
        <v>107</v>
      </c>
      <c r="K17" s="37"/>
      <c r="L17" s="40" t="n">
        <f aca="false">FALSE()</f>
        <v>0</v>
      </c>
      <c r="N17" s="0" t="s">
        <v>194</v>
      </c>
      <c r="P17" s="36"/>
      <c r="T17" s="0" t="s">
        <v>108</v>
      </c>
      <c r="Z17" s="2" t="s">
        <v>108</v>
      </c>
      <c r="AA17" s="0" t="s">
        <v>108</v>
      </c>
      <c r="AB17" s="0" t="s">
        <v>108</v>
      </c>
      <c r="AC17" s="0" t="s">
        <v>108</v>
      </c>
      <c r="AD17" s="0" t="s">
        <v>108</v>
      </c>
      <c r="AE17" s="0" t="s">
        <v>108</v>
      </c>
      <c r="AF17" s="0" t="s">
        <v>108</v>
      </c>
      <c r="AI17" s="0" t="s">
        <v>108</v>
      </c>
      <c r="AJ17" s="3" t="n">
        <f aca="false">COUNTIF(Z17:AI17,"Y")</f>
        <v>8</v>
      </c>
      <c r="AK17" s="2" t="s">
        <v>108</v>
      </c>
      <c r="AM17" s="0" t="s">
        <v>108</v>
      </c>
      <c r="AQ17" s="0" t="s">
        <v>108</v>
      </c>
      <c r="AU17" s="0" t="s">
        <v>108</v>
      </c>
      <c r="AV17" s="0" t="s">
        <v>108</v>
      </c>
      <c r="AW17" s="4" t="n">
        <f aca="false">COUNTIF(AK17:AV17,"Y")</f>
        <v>5</v>
      </c>
      <c r="AX17" s="2" t="s">
        <v>108</v>
      </c>
      <c r="AY17" s="0" t="s">
        <v>108</v>
      </c>
      <c r="BC17" s="0" t="s">
        <v>108</v>
      </c>
      <c r="BL17" s="5" t="n">
        <f aca="false">COUNTIF(AX17:BK17,"Y")</f>
        <v>3</v>
      </c>
      <c r="BR17" s="6" t="n">
        <f aca="false">COUNTIF(BM17:BQ17,"Y")</f>
        <v>0</v>
      </c>
      <c r="BZ17" s="0" t="s">
        <v>108</v>
      </c>
      <c r="CD17" s="7" t="n">
        <f aca="false">COUNTIF(BS17:CC17,"Y")</f>
        <v>1</v>
      </c>
      <c r="CK17" s="35" t="n">
        <f aca="false">COUNTIF(CE17:CJ17,"Y")</f>
        <v>0</v>
      </c>
    </row>
    <row r="18" customFormat="false" ht="13.8" hidden="false" customHeight="false" outlineLevel="0" collapsed="false">
      <c r="A18" s="37" t="s">
        <v>99</v>
      </c>
      <c r="B18" s="37" t="s">
        <v>132</v>
      </c>
      <c r="C18" s="37" t="s">
        <v>195</v>
      </c>
      <c r="D18" s="37" t="s">
        <v>134</v>
      </c>
      <c r="E18" s="37"/>
      <c r="F18" s="38" t="n">
        <v>2010</v>
      </c>
      <c r="G18" s="39" t="s">
        <v>196</v>
      </c>
      <c r="H18" s="37" t="s">
        <v>197</v>
      </c>
      <c r="I18" s="37" t="s">
        <v>198</v>
      </c>
      <c r="J18" s="37" t="s">
        <v>185</v>
      </c>
      <c r="K18" s="37"/>
      <c r="L18" s="40" t="n">
        <f aca="false">FALSE()</f>
        <v>0</v>
      </c>
      <c r="M18" s="2" t="s">
        <v>180</v>
      </c>
      <c r="N18" s="0" t="s">
        <v>143</v>
      </c>
      <c r="P18" s="36"/>
      <c r="T18" s="0" t="s">
        <v>108</v>
      </c>
      <c r="Y18" s="0" t="s">
        <v>108</v>
      </c>
      <c r="Z18" s="2" t="s">
        <v>108</v>
      </c>
      <c r="AA18" s="0" t="s">
        <v>108</v>
      </c>
      <c r="AB18" s="0" t="s">
        <v>108</v>
      </c>
      <c r="AC18" s="0" t="s">
        <v>108</v>
      </c>
      <c r="AD18" s="0" t="s">
        <v>108</v>
      </c>
      <c r="AI18" s="0" t="s">
        <v>108</v>
      </c>
      <c r="AJ18" s="3" t="n">
        <f aca="false">COUNTIF(Z18:AI18,"Y")</f>
        <v>6</v>
      </c>
      <c r="AK18" s="2" t="s">
        <v>108</v>
      </c>
      <c r="AL18" s="0" t="s">
        <v>108</v>
      </c>
      <c r="AM18" s="0" t="s">
        <v>108</v>
      </c>
      <c r="AU18" s="0" t="s">
        <v>108</v>
      </c>
      <c r="AV18" s="0" t="s">
        <v>108</v>
      </c>
      <c r="AW18" s="4" t="n">
        <f aca="false">COUNTIF(AK18:AV18,"Y")</f>
        <v>5</v>
      </c>
      <c r="AY18" s="0" t="s">
        <v>108</v>
      </c>
      <c r="BC18" s="0" t="s">
        <v>108</v>
      </c>
      <c r="BG18" s="0" t="s">
        <v>108</v>
      </c>
      <c r="BL18" s="5" t="n">
        <f aca="false">COUNTIF(AX18:BK18,"Y")</f>
        <v>3</v>
      </c>
      <c r="BR18" s="6" t="n">
        <f aca="false">COUNTIF(BM18:BQ18,"Y")</f>
        <v>0</v>
      </c>
      <c r="CD18" s="7" t="n">
        <f aca="false">COUNTIF(BS18:CC18,"Y")</f>
        <v>0</v>
      </c>
      <c r="CK18" s="35" t="n">
        <f aca="false">COUNTIF(CE18:CJ18,"Y")</f>
        <v>0</v>
      </c>
    </row>
    <row r="19" customFormat="false" ht="13.8" hidden="false" customHeight="false" outlineLevel="0" collapsed="false">
      <c r="A19" s="37" t="s">
        <v>99</v>
      </c>
      <c r="B19" s="37" t="s">
        <v>132</v>
      </c>
      <c r="C19" s="37" t="s">
        <v>199</v>
      </c>
      <c r="D19" s="37" t="s">
        <v>134</v>
      </c>
      <c r="E19" s="37" t="s">
        <v>200</v>
      </c>
      <c r="F19" s="38" t="n">
        <v>2011</v>
      </c>
      <c r="G19" s="39" t="s">
        <v>201</v>
      </c>
      <c r="H19" s="37" t="s">
        <v>202</v>
      </c>
      <c r="I19" s="37" t="s">
        <v>203</v>
      </c>
      <c r="J19" s="37" t="s">
        <v>107</v>
      </c>
      <c r="K19" s="37"/>
      <c r="L19" s="40" t="n">
        <f aca="false">FALSE()</f>
        <v>0</v>
      </c>
      <c r="P19" s="36"/>
      <c r="T19" s="0" t="s">
        <v>108</v>
      </c>
      <c r="Y19" s="0" t="s">
        <v>108</v>
      </c>
      <c r="Z19" s="2" t="s">
        <v>108</v>
      </c>
      <c r="AA19" s="0" t="s">
        <v>108</v>
      </c>
      <c r="AB19" s="0" t="s">
        <v>108</v>
      </c>
      <c r="AC19" s="0" t="s">
        <v>108</v>
      </c>
      <c r="AD19" s="0" t="s">
        <v>108</v>
      </c>
      <c r="AE19" s="0" t="s">
        <v>108</v>
      </c>
      <c r="AF19" s="0" t="s">
        <v>108</v>
      </c>
      <c r="AI19" s="0" t="s">
        <v>108</v>
      </c>
      <c r="AJ19" s="3" t="n">
        <f aca="false">COUNTIF(Z19:AI19,"Y")</f>
        <v>8</v>
      </c>
      <c r="AK19" s="2" t="s">
        <v>108</v>
      </c>
      <c r="AM19" s="0" t="s">
        <v>108</v>
      </c>
      <c r="AS19" s="0" t="s">
        <v>108</v>
      </c>
      <c r="AW19" s="4" t="n">
        <f aca="false">COUNTIF(AK19:AV19,"Y")</f>
        <v>3</v>
      </c>
      <c r="BL19" s="5" t="n">
        <f aca="false">COUNTIF(AX19:BK19,"Y")</f>
        <v>0</v>
      </c>
      <c r="BR19" s="6" t="n">
        <f aca="false">COUNTIF(BM19:BQ19,"Y")</f>
        <v>0</v>
      </c>
      <c r="BV19" s="0" t="s">
        <v>108</v>
      </c>
      <c r="CD19" s="7" t="n">
        <f aca="false">COUNTIF(BS19:CC19,"Y")</f>
        <v>1</v>
      </c>
      <c r="CI19" s="0" t="s">
        <v>108</v>
      </c>
      <c r="CK19" s="35" t="n">
        <f aca="false">COUNTIF(CE19:CJ19,"Y")</f>
        <v>1</v>
      </c>
    </row>
    <row r="20" customFormat="false" ht="13.8" hidden="false" customHeight="false" outlineLevel="0" collapsed="false">
      <c r="A20" s="37" t="s">
        <v>99</v>
      </c>
      <c r="B20" s="37" t="s">
        <v>132</v>
      </c>
      <c r="C20" s="37" t="s">
        <v>204</v>
      </c>
      <c r="D20" s="37" t="s">
        <v>134</v>
      </c>
      <c r="E20" s="37" t="s">
        <v>205</v>
      </c>
      <c r="F20" s="38" t="n">
        <v>2021</v>
      </c>
      <c r="G20" s="39" t="s">
        <v>206</v>
      </c>
      <c r="H20" s="37" t="s">
        <v>207</v>
      </c>
      <c r="I20" s="37" t="s">
        <v>208</v>
      </c>
      <c r="J20" s="37" t="s">
        <v>209</v>
      </c>
      <c r="K20" s="37"/>
      <c r="L20" s="40" t="n">
        <f aca="false">FALSE()</f>
        <v>0</v>
      </c>
      <c r="M20" s="2" t="s">
        <v>170</v>
      </c>
      <c r="P20" s="36"/>
      <c r="S20" s="2" t="s">
        <v>108</v>
      </c>
      <c r="Y20" s="0" t="s">
        <v>108</v>
      </c>
      <c r="AB20" s="0" t="s">
        <v>108</v>
      </c>
      <c r="AC20" s="0" t="s">
        <v>108</v>
      </c>
      <c r="AD20" s="0" t="s">
        <v>108</v>
      </c>
      <c r="AE20" s="0" t="s">
        <v>108</v>
      </c>
      <c r="AI20" s="0" t="s">
        <v>108</v>
      </c>
      <c r="AJ20" s="3" t="n">
        <f aca="false">COUNTIF(Z20:AI20,"Y")</f>
        <v>5</v>
      </c>
      <c r="AK20" s="2" t="s">
        <v>108</v>
      </c>
      <c r="AL20" s="0" t="s">
        <v>108</v>
      </c>
      <c r="AM20" s="0" t="s">
        <v>108</v>
      </c>
      <c r="AQ20" s="0" t="s">
        <v>108</v>
      </c>
      <c r="AS20" s="0" t="s">
        <v>108</v>
      </c>
      <c r="AU20" s="0" t="s">
        <v>108</v>
      </c>
      <c r="AV20" s="0" t="s">
        <v>108</v>
      </c>
      <c r="AW20" s="4" t="n">
        <f aca="false">COUNTIF(AK20:AV20,"Y")</f>
        <v>7</v>
      </c>
      <c r="AX20" s="2" t="s">
        <v>108</v>
      </c>
      <c r="AY20" s="0" t="s">
        <v>108</v>
      </c>
      <c r="AZ20" s="0" t="s">
        <v>108</v>
      </c>
      <c r="BB20" s="0" t="s">
        <v>108</v>
      </c>
      <c r="BC20" s="0" t="s">
        <v>108</v>
      </c>
      <c r="BK20" s="0" t="s">
        <v>108</v>
      </c>
      <c r="BL20" s="5" t="n">
        <f aca="false">COUNTIF(AX20:BK20,"Y")</f>
        <v>6</v>
      </c>
      <c r="BR20" s="6" t="n">
        <f aca="false">COUNTIF(BM20:BQ20,"Y")</f>
        <v>0</v>
      </c>
      <c r="CD20" s="7" t="n">
        <f aca="false">COUNTIF(BS20:CC20,"Y")</f>
        <v>0</v>
      </c>
      <c r="CK20" s="35" t="n">
        <f aca="false">COUNTIF(CE20:CJ20,"Y")</f>
        <v>0</v>
      </c>
    </row>
    <row r="21" customFormat="false" ht="15" hidden="false" customHeight="false" outlineLevel="0" collapsed="false">
      <c r="A21" s="13" t="s">
        <v>99</v>
      </c>
      <c r="B21" s="13" t="s">
        <v>210</v>
      </c>
      <c r="C21" s="13" t="s">
        <v>211</v>
      </c>
      <c r="D21" s="13" t="s">
        <v>212</v>
      </c>
      <c r="E21" s="13"/>
      <c r="F21" s="5" t="n">
        <v>1996</v>
      </c>
      <c r="G21" s="43" t="s">
        <v>213</v>
      </c>
      <c r="H21" s="13" t="s">
        <v>214</v>
      </c>
      <c r="I21" s="13" t="s">
        <v>215</v>
      </c>
      <c r="J21" s="13" t="s">
        <v>216</v>
      </c>
      <c r="K21" s="13"/>
      <c r="L21" s="44" t="n">
        <f aca="false">FALSE()</f>
        <v>0</v>
      </c>
      <c r="O21" s="41"/>
      <c r="P21" s="36"/>
      <c r="T21" s="0" t="s">
        <v>108</v>
      </c>
      <c r="V21" s="0" t="s">
        <v>108</v>
      </c>
      <c r="X21" s="0" t="s">
        <v>108</v>
      </c>
      <c r="AB21" s="0" t="s">
        <v>108</v>
      </c>
      <c r="AC21" s="0" t="s">
        <v>108</v>
      </c>
      <c r="AD21" s="0" t="s">
        <v>108</v>
      </c>
      <c r="AE21" s="0" t="s">
        <v>108</v>
      </c>
      <c r="AI21" s="0" t="s">
        <v>108</v>
      </c>
      <c r="AJ21" s="3" t="n">
        <f aca="false">COUNTIF(Z21:AI21,"Y")</f>
        <v>5</v>
      </c>
      <c r="AK21" s="2" t="s">
        <v>108</v>
      </c>
      <c r="AM21" s="0" t="s">
        <v>108</v>
      </c>
      <c r="AN21" s="0" t="s">
        <v>108</v>
      </c>
      <c r="AW21" s="4" t="n">
        <f aca="false">COUNTIF(AK21:AV21,"Y")</f>
        <v>3</v>
      </c>
      <c r="BL21" s="5" t="n">
        <f aca="false">COUNTIF(AX21:BK21,"Y")</f>
        <v>0</v>
      </c>
      <c r="BM21" s="2" t="s">
        <v>108</v>
      </c>
      <c r="BR21" s="6" t="n">
        <f aca="false">COUNTIF(BM21:BQ21,"Y")</f>
        <v>1</v>
      </c>
      <c r="CD21" s="7" t="n">
        <f aca="false">COUNTIF(BS21:CC21,"Y")</f>
        <v>0</v>
      </c>
      <c r="CK21" s="35" t="n">
        <f aca="false">COUNTIF(CE21:CJ21,"Y")</f>
        <v>0</v>
      </c>
    </row>
    <row r="22" customFormat="false" ht="15" hidden="false" customHeight="false" outlineLevel="0" collapsed="false">
      <c r="A22" s="13" t="s">
        <v>99</v>
      </c>
      <c r="B22" s="13" t="s">
        <v>210</v>
      </c>
      <c r="C22" s="13" t="s">
        <v>217</v>
      </c>
      <c r="D22" s="13" t="s">
        <v>212</v>
      </c>
      <c r="E22" s="13" t="s">
        <v>218</v>
      </c>
      <c r="F22" s="5" t="n">
        <v>1995</v>
      </c>
      <c r="G22" s="43" t="s">
        <v>219</v>
      </c>
      <c r="H22" s="13" t="s">
        <v>220</v>
      </c>
      <c r="I22" s="13" t="s">
        <v>221</v>
      </c>
      <c r="J22" s="13" t="s">
        <v>107</v>
      </c>
      <c r="K22" s="13"/>
      <c r="L22" s="44" t="n">
        <f aca="false">FALSE()</f>
        <v>0</v>
      </c>
      <c r="O22" s="41"/>
      <c r="P22" s="36"/>
      <c r="T22" s="0" t="s">
        <v>108</v>
      </c>
      <c r="V22" s="0" t="s">
        <v>108</v>
      </c>
      <c r="AC22" s="0" t="s">
        <v>108</v>
      </c>
      <c r="AD22" s="0" t="s">
        <v>108</v>
      </c>
      <c r="AE22" s="0" t="s">
        <v>108</v>
      </c>
      <c r="AF22" s="0" t="s">
        <v>108</v>
      </c>
      <c r="AI22" s="0" t="s">
        <v>108</v>
      </c>
      <c r="AJ22" s="3" t="n">
        <f aca="false">COUNTIF(Z22:AI22,"Y")</f>
        <v>5</v>
      </c>
      <c r="AW22" s="4" t="n">
        <f aca="false">COUNTIF(AK22:AV22,"Y")</f>
        <v>0</v>
      </c>
      <c r="BL22" s="5" t="n">
        <f aca="false">COUNTIF(AX22:BK22,"Y")</f>
        <v>0</v>
      </c>
      <c r="BR22" s="6" t="n">
        <f aca="false">COUNTIF(BM22:BQ22,"Y")</f>
        <v>0</v>
      </c>
      <c r="CD22" s="7" t="n">
        <f aca="false">COUNTIF(BS22:CC22,"Y")</f>
        <v>0</v>
      </c>
      <c r="CK22" s="35" t="n">
        <f aca="false">COUNTIF(CE22:CJ22,"Y")</f>
        <v>0</v>
      </c>
    </row>
    <row r="23" customFormat="false" ht="15" hidden="false" customHeight="false" outlineLevel="0" collapsed="false">
      <c r="A23" s="45" t="s">
        <v>99</v>
      </c>
      <c r="B23" s="45" t="s">
        <v>222</v>
      </c>
      <c r="C23" s="45" t="s">
        <v>223</v>
      </c>
      <c r="D23" s="45" t="s">
        <v>224</v>
      </c>
      <c r="E23" s="45" t="s">
        <v>225</v>
      </c>
      <c r="F23" s="46" t="n">
        <v>1996</v>
      </c>
      <c r="G23" s="47" t="s">
        <v>226</v>
      </c>
      <c r="H23" s="45" t="s">
        <v>227</v>
      </c>
      <c r="I23" s="45" t="s">
        <v>228</v>
      </c>
      <c r="J23" s="45" t="s">
        <v>107</v>
      </c>
      <c r="K23" s="45" t="s">
        <v>229</v>
      </c>
      <c r="L23" s="48" t="n">
        <f aca="false">TRUE()</f>
        <v>1</v>
      </c>
      <c r="M23" s="2" t="s">
        <v>121</v>
      </c>
      <c r="O23" s="41"/>
      <c r="P23" s="36" t="s">
        <v>230</v>
      </c>
      <c r="S23" s="2" t="s">
        <v>108</v>
      </c>
      <c r="T23" s="0" t="s">
        <v>108</v>
      </c>
      <c r="V23" s="0" t="s">
        <v>108</v>
      </c>
      <c r="Y23" s="0" t="s">
        <v>108</v>
      </c>
      <c r="Z23" s="2" t="s">
        <v>108</v>
      </c>
      <c r="AA23" s="0" t="s">
        <v>108</v>
      </c>
      <c r="AB23" s="0" t="s">
        <v>108</v>
      </c>
      <c r="AC23" s="0" t="s">
        <v>108</v>
      </c>
      <c r="AD23" s="0" t="s">
        <v>108</v>
      </c>
      <c r="AE23" s="0" t="s">
        <v>108</v>
      </c>
      <c r="AF23" s="0" t="s">
        <v>108</v>
      </c>
      <c r="AI23" s="0" t="s">
        <v>108</v>
      </c>
      <c r="AJ23" s="3" t="n">
        <f aca="false">COUNTIF(Z23:AI23,"Y")</f>
        <v>8</v>
      </c>
      <c r="AK23" s="2" t="s">
        <v>108</v>
      </c>
      <c r="AM23" s="0" t="s">
        <v>108</v>
      </c>
      <c r="AN23" s="0" t="s">
        <v>108</v>
      </c>
      <c r="AW23" s="4" t="n">
        <f aca="false">COUNTIF(AK23:AV23,"Y")</f>
        <v>3</v>
      </c>
      <c r="BL23" s="5" t="n">
        <f aca="false">COUNTIF(AX23:BK23,"Y")</f>
        <v>0</v>
      </c>
      <c r="BM23" s="2" t="s">
        <v>108</v>
      </c>
      <c r="BR23" s="6" t="n">
        <f aca="false">COUNTIF(BM23:BQ23,"Y")</f>
        <v>1</v>
      </c>
      <c r="CD23" s="7" t="n">
        <f aca="false">COUNTIF(BS23:CC23,"Y")</f>
        <v>0</v>
      </c>
      <c r="CK23" s="35" t="n">
        <f aca="false">COUNTIF(CE23:CJ23,"Y")</f>
        <v>0</v>
      </c>
    </row>
    <row r="24" customFormat="false" ht="15" hidden="false" customHeight="false" outlineLevel="0" collapsed="false">
      <c r="A24" s="45" t="s">
        <v>99</v>
      </c>
      <c r="B24" s="45" t="s">
        <v>222</v>
      </c>
      <c r="C24" s="45" t="s">
        <v>231</v>
      </c>
      <c r="D24" s="45" t="s">
        <v>224</v>
      </c>
      <c r="E24" s="45"/>
      <c r="F24" s="46" t="n">
        <v>1997</v>
      </c>
      <c r="G24" s="47" t="s">
        <v>232</v>
      </c>
      <c r="H24" s="45" t="s">
        <v>233</v>
      </c>
      <c r="I24" s="45" t="s">
        <v>234</v>
      </c>
      <c r="J24" s="45" t="s">
        <v>165</v>
      </c>
      <c r="K24" s="45"/>
      <c r="L24" s="48" t="n">
        <f aca="false">FALSE()</f>
        <v>0</v>
      </c>
      <c r="M24" s="2" t="s">
        <v>235</v>
      </c>
      <c r="N24" s="0" t="s">
        <v>148</v>
      </c>
      <c r="O24" s="41"/>
      <c r="P24" s="36"/>
      <c r="S24" s="2" t="s">
        <v>108</v>
      </c>
      <c r="U24" s="0" t="s">
        <v>108</v>
      </c>
      <c r="V24" s="0" t="s">
        <v>108</v>
      </c>
      <c r="X24" s="0" t="s">
        <v>108</v>
      </c>
      <c r="Y24" s="0" t="s">
        <v>108</v>
      </c>
      <c r="AB24" s="0" t="s">
        <v>108</v>
      </c>
      <c r="AC24" s="0" t="s">
        <v>108</v>
      </c>
      <c r="AE24" s="0" t="s">
        <v>108</v>
      </c>
      <c r="AI24" s="0" t="s">
        <v>108</v>
      </c>
      <c r="AJ24" s="3" t="n">
        <f aca="false">COUNTIF(Z24:AI24,"Y")</f>
        <v>4</v>
      </c>
      <c r="AK24" s="2" t="s">
        <v>108</v>
      </c>
      <c r="AL24" s="0" t="s">
        <v>108</v>
      </c>
      <c r="AM24" s="0" t="s">
        <v>108</v>
      </c>
      <c r="AN24" s="0" t="s">
        <v>108</v>
      </c>
      <c r="AP24" s="0" t="s">
        <v>108</v>
      </c>
      <c r="AQ24" s="0" t="s">
        <v>108</v>
      </c>
      <c r="AS24" s="0" t="s">
        <v>108</v>
      </c>
      <c r="AT24" s="0" t="s">
        <v>108</v>
      </c>
      <c r="AU24" s="0" t="s">
        <v>108</v>
      </c>
      <c r="AV24" s="0" t="s">
        <v>108</v>
      </c>
      <c r="AW24" s="4" t="n">
        <f aca="false">COUNTIF(AK24:AV24,"Y")</f>
        <v>10</v>
      </c>
      <c r="AX24" s="2" t="s">
        <v>108</v>
      </c>
      <c r="AY24" s="0" t="s">
        <v>108</v>
      </c>
      <c r="AZ24" s="0" t="s">
        <v>108</v>
      </c>
      <c r="BB24" s="0" t="s">
        <v>108</v>
      </c>
      <c r="BC24" s="0" t="s">
        <v>108</v>
      </c>
      <c r="BL24" s="5" t="n">
        <f aca="false">COUNTIF(AX24:BK24,"Y")</f>
        <v>5</v>
      </c>
      <c r="BM24" s="2" t="s">
        <v>108</v>
      </c>
      <c r="BN24" s="0" t="s">
        <v>108</v>
      </c>
      <c r="BQ24" s="0" t="s">
        <v>108</v>
      </c>
      <c r="BR24" s="6" t="n">
        <f aca="false">COUNTIF(BM24:BQ24,"Y")</f>
        <v>3</v>
      </c>
      <c r="CD24" s="7" t="n">
        <f aca="false">COUNTIF(BS24:CC24,"Y")</f>
        <v>0</v>
      </c>
      <c r="CK24" s="35" t="n">
        <f aca="false">COUNTIF(CE24:CJ24,"Y")</f>
        <v>0</v>
      </c>
    </row>
    <row r="25" customFormat="false" ht="13.8" hidden="false" customHeight="false" outlineLevel="0" collapsed="false">
      <c r="A25" s="45" t="s">
        <v>99</v>
      </c>
      <c r="B25" s="45" t="s">
        <v>222</v>
      </c>
      <c r="C25" s="45" t="s">
        <v>236</v>
      </c>
      <c r="D25" s="45" t="s">
        <v>224</v>
      </c>
      <c r="E25" s="45" t="s">
        <v>237</v>
      </c>
      <c r="F25" s="46" t="n">
        <v>1998</v>
      </c>
      <c r="G25" s="45"/>
      <c r="H25" s="45" t="s">
        <v>238</v>
      </c>
      <c r="I25" s="45" t="s">
        <v>239</v>
      </c>
      <c r="J25" s="45" t="s">
        <v>107</v>
      </c>
      <c r="K25" s="45"/>
      <c r="L25" s="48" t="n">
        <f aca="false">FALSE()</f>
        <v>0</v>
      </c>
      <c r="M25" s="2" t="s">
        <v>217</v>
      </c>
      <c r="N25" s="0" t="s">
        <v>148</v>
      </c>
      <c r="O25" s="41"/>
      <c r="P25" s="49"/>
      <c r="T25" s="0" t="s">
        <v>108</v>
      </c>
      <c r="V25" s="0" t="s">
        <v>108</v>
      </c>
      <c r="AC25" s="0" t="s">
        <v>108</v>
      </c>
      <c r="AD25" s="0" t="s">
        <v>108</v>
      </c>
      <c r="AE25" s="0" t="s">
        <v>108</v>
      </c>
      <c r="AF25" s="0" t="s">
        <v>108</v>
      </c>
      <c r="AI25" s="0" t="s">
        <v>108</v>
      </c>
      <c r="AJ25" s="3" t="n">
        <f aca="false">COUNTIF(Z25:AI25,"Y")</f>
        <v>5</v>
      </c>
      <c r="AL25" s="0" t="s">
        <v>108</v>
      </c>
      <c r="AU25" s="0" t="s">
        <v>108</v>
      </c>
      <c r="AV25" s="0" t="s">
        <v>108</v>
      </c>
      <c r="AW25" s="4" t="n">
        <f aca="false">COUNTIF(AK25:AV25,"Y")</f>
        <v>3</v>
      </c>
      <c r="AX25" s="2" t="s">
        <v>108</v>
      </c>
      <c r="AY25" s="0" t="s">
        <v>108</v>
      </c>
      <c r="AZ25" s="0" t="s">
        <v>108</v>
      </c>
      <c r="BB25" s="0" t="s">
        <v>108</v>
      </c>
      <c r="BC25" s="0" t="s">
        <v>108</v>
      </c>
      <c r="BL25" s="5" t="n">
        <f aca="false">COUNTIF(AX25:BK25,"Y")</f>
        <v>5</v>
      </c>
      <c r="BR25" s="6" t="n">
        <f aca="false">COUNTIF(BM25:BQ25,"Y")</f>
        <v>0</v>
      </c>
      <c r="BS25" s="2" t="s">
        <v>108</v>
      </c>
      <c r="CD25" s="7" t="n">
        <f aca="false">COUNTIF(BS25:CC25,"Y")</f>
        <v>1</v>
      </c>
      <c r="CK25" s="35" t="n">
        <f aca="false">COUNTIF(CE25:CJ25,"Y")</f>
        <v>0</v>
      </c>
    </row>
    <row r="26" customFormat="false" ht="13.8" hidden="false" customHeight="false" outlineLevel="0" collapsed="false">
      <c r="A26" s="45" t="s">
        <v>99</v>
      </c>
      <c r="B26" s="45" t="s">
        <v>222</v>
      </c>
      <c r="C26" s="45" t="s">
        <v>240</v>
      </c>
      <c r="D26" s="45" t="s">
        <v>224</v>
      </c>
      <c r="E26" s="45" t="s">
        <v>241</v>
      </c>
      <c r="F26" s="46" t="n">
        <v>1999</v>
      </c>
      <c r="G26" s="47" t="s">
        <v>242</v>
      </c>
      <c r="H26" s="45" t="s">
        <v>243</v>
      </c>
      <c r="I26" s="45" t="s">
        <v>147</v>
      </c>
      <c r="J26" s="45" t="s">
        <v>107</v>
      </c>
      <c r="K26" s="45"/>
      <c r="L26" s="48" t="n">
        <f aca="false">FALSE()</f>
        <v>0</v>
      </c>
      <c r="M26" s="2" t="s">
        <v>143</v>
      </c>
      <c r="O26" s="41"/>
      <c r="P26" s="36"/>
      <c r="T26" s="0" t="s">
        <v>108</v>
      </c>
      <c r="V26" s="0" t="s">
        <v>108</v>
      </c>
      <c r="AA26" s="0" t="s">
        <v>108</v>
      </c>
      <c r="AB26" s="0" t="s">
        <v>108</v>
      </c>
      <c r="AE26" s="0" t="s">
        <v>108</v>
      </c>
      <c r="AF26" s="0" t="s">
        <v>108</v>
      </c>
      <c r="AH26" s="0" t="s">
        <v>108</v>
      </c>
      <c r="AI26" s="0" t="s">
        <v>108</v>
      </c>
      <c r="AJ26" s="3" t="n">
        <f aca="false">COUNTIF(Z26:AI26,"Y")</f>
        <v>6</v>
      </c>
      <c r="AK26" s="2" t="s">
        <v>108</v>
      </c>
      <c r="AN26" s="0" t="s">
        <v>108</v>
      </c>
      <c r="AU26" s="0" t="s">
        <v>108</v>
      </c>
      <c r="AV26" s="0" t="s">
        <v>108</v>
      </c>
      <c r="AW26" s="4" t="n">
        <f aca="false">COUNTIF(AK26:AV26,"Y")</f>
        <v>4</v>
      </c>
      <c r="AX26" s="2" t="s">
        <v>108</v>
      </c>
      <c r="AY26" s="0" t="s">
        <v>108</v>
      </c>
      <c r="BA26" s="0" t="s">
        <v>108</v>
      </c>
      <c r="BC26" s="0" t="s">
        <v>108</v>
      </c>
      <c r="BD26" s="0" t="s">
        <v>108</v>
      </c>
      <c r="BE26" s="0" t="s">
        <v>108</v>
      </c>
      <c r="BL26" s="5" t="n">
        <f aca="false">COUNTIF(AX26:BK26,"Y")</f>
        <v>6</v>
      </c>
      <c r="BM26" s="2" t="s">
        <v>108</v>
      </c>
      <c r="BN26" s="0" t="s">
        <v>108</v>
      </c>
      <c r="BR26" s="6" t="n">
        <f aca="false">COUNTIF(BM26:BQ26,"Y")</f>
        <v>2</v>
      </c>
      <c r="BZ26" s="0" t="s">
        <v>108</v>
      </c>
      <c r="CD26" s="7" t="n">
        <f aca="false">COUNTIF(BS26:CC26,"Y")</f>
        <v>1</v>
      </c>
      <c r="CK26" s="35" t="n">
        <f aca="false">COUNTIF(CE26:CJ26,"Y")</f>
        <v>0</v>
      </c>
    </row>
    <row r="27" customFormat="false" ht="13.8" hidden="false" customHeight="false" outlineLevel="0" collapsed="false">
      <c r="A27" s="45" t="s">
        <v>99</v>
      </c>
      <c r="B27" s="45" t="s">
        <v>222</v>
      </c>
      <c r="C27" s="45" t="s">
        <v>244</v>
      </c>
      <c r="D27" s="45" t="s">
        <v>224</v>
      </c>
      <c r="E27" s="45" t="s">
        <v>245</v>
      </c>
      <c r="F27" s="46" t="n">
        <v>2001</v>
      </c>
      <c r="G27" s="45"/>
      <c r="H27" s="45" t="s">
        <v>246</v>
      </c>
      <c r="I27" s="45" t="s">
        <v>178</v>
      </c>
      <c r="J27" s="45" t="s">
        <v>165</v>
      </c>
      <c r="K27" s="45"/>
      <c r="L27" s="48" t="n">
        <f aca="false">FALSE()</f>
        <v>0</v>
      </c>
      <c r="N27" s="0" t="s">
        <v>247</v>
      </c>
      <c r="O27" s="0" t="s">
        <v>248</v>
      </c>
      <c r="P27" s="36"/>
      <c r="T27" s="0" t="s">
        <v>108</v>
      </c>
      <c r="V27" s="0" t="s">
        <v>108</v>
      </c>
      <c r="X27" s="0" t="s">
        <v>108</v>
      </c>
      <c r="Y27" s="0" t="s">
        <v>108</v>
      </c>
      <c r="Z27" s="2" t="s">
        <v>108</v>
      </c>
      <c r="AA27" s="0" t="s">
        <v>108</v>
      </c>
      <c r="AB27" s="0" t="s">
        <v>108</v>
      </c>
      <c r="AC27" s="0" t="s">
        <v>108</v>
      </c>
      <c r="AD27" s="0" t="s">
        <v>108</v>
      </c>
      <c r="AE27" s="0" t="s">
        <v>108</v>
      </c>
      <c r="AF27" s="0" t="s">
        <v>108</v>
      </c>
      <c r="AI27" s="0" t="s">
        <v>108</v>
      </c>
      <c r="AJ27" s="3" t="n">
        <f aca="false">COUNTIF(Z27:AI27,"Y")</f>
        <v>8</v>
      </c>
      <c r="AK27" s="2" t="s">
        <v>108</v>
      </c>
      <c r="AL27" s="0" t="s">
        <v>108</v>
      </c>
      <c r="AM27" s="0" t="s">
        <v>108</v>
      </c>
      <c r="AN27" s="0" t="s">
        <v>108</v>
      </c>
      <c r="AU27" s="0" t="s">
        <v>108</v>
      </c>
      <c r="AV27" s="0" t="s">
        <v>108</v>
      </c>
      <c r="AW27" s="4" t="n">
        <f aca="false">COUNTIF(AK27:AV27,"Y")</f>
        <v>6</v>
      </c>
      <c r="AY27" s="0" t="s">
        <v>108</v>
      </c>
      <c r="BL27" s="5" t="n">
        <f aca="false">COUNTIF(AX27:BK27,"Y")</f>
        <v>1</v>
      </c>
      <c r="BM27" s="2" t="s">
        <v>108</v>
      </c>
      <c r="BR27" s="6" t="n">
        <f aca="false">COUNTIF(BM27:BQ27,"Y")</f>
        <v>1</v>
      </c>
      <c r="CD27" s="7" t="n">
        <f aca="false">COUNTIF(BS27:CC27,"Y")</f>
        <v>0</v>
      </c>
      <c r="CK27" s="35" t="n">
        <f aca="false">COUNTIF(CE27:CJ27,"Y")</f>
        <v>0</v>
      </c>
    </row>
    <row r="28" customFormat="false" ht="15" hidden="false" customHeight="false" outlineLevel="0" collapsed="false">
      <c r="A28" s="45" t="s">
        <v>99</v>
      </c>
      <c r="B28" s="45" t="s">
        <v>222</v>
      </c>
      <c r="C28" s="45" t="s">
        <v>249</v>
      </c>
      <c r="D28" s="45" t="s">
        <v>224</v>
      </c>
      <c r="E28" s="45" t="s">
        <v>250</v>
      </c>
      <c r="F28" s="46" t="n">
        <v>2001</v>
      </c>
      <c r="G28" s="47" t="s">
        <v>251</v>
      </c>
      <c r="H28" s="45" t="s">
        <v>252</v>
      </c>
      <c r="I28" s="45" t="s">
        <v>253</v>
      </c>
      <c r="J28" s="45" t="s">
        <v>107</v>
      </c>
      <c r="K28" s="45" t="s">
        <v>254</v>
      </c>
      <c r="L28" s="48" t="n">
        <f aca="false">TRUE()</f>
        <v>1</v>
      </c>
      <c r="O28" s="0" t="s">
        <v>255</v>
      </c>
      <c r="P28" s="36" t="s">
        <v>256</v>
      </c>
      <c r="Q28" s="0" t="s">
        <v>257</v>
      </c>
      <c r="U28" s="0" t="s">
        <v>108</v>
      </c>
      <c r="V28" s="0" t="s">
        <v>108</v>
      </c>
      <c r="X28" s="0" t="s">
        <v>108</v>
      </c>
      <c r="Y28" s="0" t="s">
        <v>108</v>
      </c>
      <c r="AB28" s="0" t="s">
        <v>108</v>
      </c>
      <c r="AE28" s="0" t="s">
        <v>108</v>
      </c>
      <c r="AI28" s="0" t="s">
        <v>108</v>
      </c>
      <c r="AJ28" s="3" t="n">
        <f aca="false">COUNTIF(Z28:AI28,"Y")</f>
        <v>3</v>
      </c>
      <c r="AK28" s="2" t="s">
        <v>108</v>
      </c>
      <c r="AL28" s="0" t="s">
        <v>108</v>
      </c>
      <c r="AM28" s="0" t="s">
        <v>108</v>
      </c>
      <c r="AQ28" s="0" t="s">
        <v>108</v>
      </c>
      <c r="AS28" s="0" t="s">
        <v>108</v>
      </c>
      <c r="AU28" s="0" t="s">
        <v>108</v>
      </c>
      <c r="AW28" s="4" t="n">
        <f aca="false">COUNTIF(AK28:AV28,"Y")</f>
        <v>6</v>
      </c>
      <c r="AY28" s="0" t="s">
        <v>108</v>
      </c>
      <c r="BC28" s="0" t="s">
        <v>108</v>
      </c>
      <c r="BL28" s="5" t="n">
        <f aca="false">COUNTIF(AX28:BK28,"Y")</f>
        <v>2</v>
      </c>
      <c r="BM28" s="2" t="s">
        <v>108</v>
      </c>
      <c r="BN28" s="0" t="s">
        <v>108</v>
      </c>
      <c r="BO28" s="0" t="s">
        <v>108</v>
      </c>
      <c r="BQ28" s="0" t="s">
        <v>108</v>
      </c>
      <c r="BR28" s="6" t="n">
        <f aca="false">COUNTIF(BM28:BQ28,"Y")</f>
        <v>4</v>
      </c>
      <c r="BS28" s="2" t="s">
        <v>108</v>
      </c>
      <c r="CD28" s="7" t="n">
        <f aca="false">COUNTIF(BS28:CC28,"Y")</f>
        <v>1</v>
      </c>
      <c r="CE28" s="0" t="s">
        <v>108</v>
      </c>
      <c r="CJ28" s="0" t="s">
        <v>108</v>
      </c>
      <c r="CK28" s="35" t="n">
        <f aca="false">COUNTIF(CE28:CJ28,"Y")</f>
        <v>2</v>
      </c>
    </row>
    <row r="29" customFormat="false" ht="15" hidden="false" customHeight="false" outlineLevel="0" collapsed="false">
      <c r="A29" s="45" t="s">
        <v>99</v>
      </c>
      <c r="B29" s="45" t="s">
        <v>222</v>
      </c>
      <c r="C29" s="45" t="s">
        <v>258</v>
      </c>
      <c r="D29" s="45" t="s">
        <v>224</v>
      </c>
      <c r="E29" s="45" t="s">
        <v>259</v>
      </c>
      <c r="F29" s="46" t="n">
        <v>2001</v>
      </c>
      <c r="G29" s="47" t="s">
        <v>260</v>
      </c>
      <c r="H29" s="45" t="s">
        <v>261</v>
      </c>
      <c r="I29" s="45" t="s">
        <v>215</v>
      </c>
      <c r="J29" s="45" t="s">
        <v>216</v>
      </c>
      <c r="K29" s="45" t="s">
        <v>262</v>
      </c>
      <c r="L29" s="48" t="n">
        <f aca="false">TRUE()</f>
        <v>1</v>
      </c>
      <c r="N29" s="0" t="s">
        <v>263</v>
      </c>
      <c r="O29" s="0" t="s">
        <v>264</v>
      </c>
      <c r="P29" s="36" t="s">
        <v>265</v>
      </c>
      <c r="Q29" s="0" t="s">
        <v>266</v>
      </c>
      <c r="T29" s="0" t="s">
        <v>108</v>
      </c>
      <c r="U29" s="0" t="s">
        <v>108</v>
      </c>
      <c r="V29" s="0" t="s">
        <v>108</v>
      </c>
      <c r="X29" s="0" t="s">
        <v>108</v>
      </c>
      <c r="Y29" s="0" t="s">
        <v>108</v>
      </c>
      <c r="AA29" s="0" t="s">
        <v>108</v>
      </c>
      <c r="AB29" s="0" t="s">
        <v>108</v>
      </c>
      <c r="AC29" s="0" t="s">
        <v>108</v>
      </c>
      <c r="AD29" s="0" t="s">
        <v>108</v>
      </c>
      <c r="AE29" s="0" t="s">
        <v>108</v>
      </c>
      <c r="AF29" s="0" t="s">
        <v>108</v>
      </c>
      <c r="AI29" s="0" t="s">
        <v>108</v>
      </c>
      <c r="AJ29" s="3" t="n">
        <f aca="false">COUNTIF(Z29:AI29,"Y")</f>
        <v>7</v>
      </c>
      <c r="AK29" s="2" t="s">
        <v>108</v>
      </c>
      <c r="AM29" s="0" t="s">
        <v>108</v>
      </c>
      <c r="AN29" s="0" t="s">
        <v>108</v>
      </c>
      <c r="AQ29" s="0" t="s">
        <v>108</v>
      </c>
      <c r="AT29" s="0" t="s">
        <v>108</v>
      </c>
      <c r="AU29" s="0" t="s">
        <v>108</v>
      </c>
      <c r="AV29" s="0" t="s">
        <v>108</v>
      </c>
      <c r="AW29" s="4" t="n">
        <f aca="false">COUNTIF(AK29:AV29,"Y")</f>
        <v>7</v>
      </c>
      <c r="AX29" s="2" t="s">
        <v>108</v>
      </c>
      <c r="AY29" s="0" t="s">
        <v>108</v>
      </c>
      <c r="BL29" s="5" t="n">
        <f aca="false">COUNTIF(AX29:BK29,"Y")</f>
        <v>2</v>
      </c>
      <c r="BM29" s="2" t="s">
        <v>108</v>
      </c>
      <c r="BN29" s="0" t="s">
        <v>108</v>
      </c>
      <c r="BQ29" s="0" t="s">
        <v>108</v>
      </c>
      <c r="BR29" s="6" t="n">
        <f aca="false">COUNTIF(BM29:BQ29,"Y")</f>
        <v>3</v>
      </c>
      <c r="CD29" s="7" t="n">
        <f aca="false">COUNTIF(BS29:CC29,"Y")</f>
        <v>0</v>
      </c>
      <c r="CK29" s="35" t="n">
        <f aca="false">COUNTIF(CE29:CJ29,"Y")</f>
        <v>0</v>
      </c>
    </row>
    <row r="30" customFormat="false" ht="15" hidden="false" customHeight="false" outlineLevel="0" collapsed="false">
      <c r="A30" s="45" t="s">
        <v>99</v>
      </c>
      <c r="B30" s="45" t="s">
        <v>222</v>
      </c>
      <c r="C30" s="45" t="s">
        <v>263</v>
      </c>
      <c r="D30" s="45" t="s">
        <v>224</v>
      </c>
      <c r="E30" s="45" t="s">
        <v>267</v>
      </c>
      <c r="F30" s="46" t="n">
        <v>2003</v>
      </c>
      <c r="G30" s="47" t="s">
        <v>268</v>
      </c>
      <c r="H30" s="45" t="s">
        <v>269</v>
      </c>
      <c r="I30" s="45" t="s">
        <v>215</v>
      </c>
      <c r="J30" s="45" t="s">
        <v>216</v>
      </c>
      <c r="K30" s="45"/>
      <c r="L30" s="48" t="n">
        <f aca="false">FALSE()</f>
        <v>0</v>
      </c>
      <c r="P30" s="36" t="s">
        <v>270</v>
      </c>
      <c r="Q30" s="0" t="s">
        <v>271</v>
      </c>
      <c r="T30" s="0" t="s">
        <v>108</v>
      </c>
      <c r="V30" s="0" t="s">
        <v>108</v>
      </c>
      <c r="Y30" s="0" t="s">
        <v>108</v>
      </c>
      <c r="AA30" s="0" t="s">
        <v>108</v>
      </c>
      <c r="AB30" s="0" t="s">
        <v>108</v>
      </c>
      <c r="AD30" s="0" t="s">
        <v>108</v>
      </c>
      <c r="AE30" s="0" t="s">
        <v>108</v>
      </c>
      <c r="AI30" s="0" t="s">
        <v>108</v>
      </c>
      <c r="AJ30" s="3" t="n">
        <f aca="false">COUNTIF(Z30:AI30,"Y")</f>
        <v>5</v>
      </c>
      <c r="AK30" s="2" t="s">
        <v>108</v>
      </c>
      <c r="AM30" s="0" t="s">
        <v>108</v>
      </c>
      <c r="AN30" s="0" t="s">
        <v>108</v>
      </c>
      <c r="AQ30" s="0" t="s">
        <v>108</v>
      </c>
      <c r="AS30" s="0" t="s">
        <v>108</v>
      </c>
      <c r="AU30" s="0" t="s">
        <v>108</v>
      </c>
      <c r="AV30" s="0" t="s">
        <v>108</v>
      </c>
      <c r="AW30" s="4" t="n">
        <f aca="false">COUNTIF(AK30:AV30,"Y")</f>
        <v>7</v>
      </c>
      <c r="AX30" s="2" t="s">
        <v>108</v>
      </c>
      <c r="AY30" s="0" t="s">
        <v>108</v>
      </c>
      <c r="BL30" s="5" t="n">
        <f aca="false">COUNTIF(AX30:BK30,"Y")</f>
        <v>2</v>
      </c>
      <c r="BM30" s="2" t="s">
        <v>108</v>
      </c>
      <c r="BN30" s="0" t="s">
        <v>108</v>
      </c>
      <c r="BQ30" s="0" t="s">
        <v>108</v>
      </c>
      <c r="BR30" s="6" t="n">
        <f aca="false">COUNTIF(BM30:BQ30,"Y")</f>
        <v>3</v>
      </c>
      <c r="BS30" s="2" t="s">
        <v>108</v>
      </c>
      <c r="CD30" s="7" t="n">
        <f aca="false">COUNTIF(BS30:CC30,"Y")</f>
        <v>1</v>
      </c>
      <c r="CK30" s="35" t="n">
        <f aca="false">COUNTIF(CE30:CJ30,"Y")</f>
        <v>0</v>
      </c>
    </row>
    <row r="31" customFormat="false" ht="13.8" hidden="false" customHeight="false" outlineLevel="0" collapsed="false">
      <c r="A31" s="45" t="s">
        <v>99</v>
      </c>
      <c r="B31" s="45" t="s">
        <v>222</v>
      </c>
      <c r="C31" s="45" t="s">
        <v>272</v>
      </c>
      <c r="D31" s="45" t="s">
        <v>224</v>
      </c>
      <c r="E31" s="45"/>
      <c r="F31" s="46" t="n">
        <v>2004</v>
      </c>
      <c r="G31" s="47" t="s">
        <v>273</v>
      </c>
      <c r="H31" s="45" t="s">
        <v>274</v>
      </c>
      <c r="I31" s="45" t="s">
        <v>275</v>
      </c>
      <c r="J31" s="45" t="s">
        <v>165</v>
      </c>
      <c r="K31" s="45"/>
      <c r="L31" s="48" t="n">
        <f aca="false">FALSE()</f>
        <v>0</v>
      </c>
      <c r="M31" s="2" t="s">
        <v>231</v>
      </c>
      <c r="P31" s="36"/>
      <c r="S31" s="2" t="s">
        <v>108</v>
      </c>
      <c r="U31" s="0" t="s">
        <v>108</v>
      </c>
      <c r="V31" s="0" t="s">
        <v>108</v>
      </c>
      <c r="X31" s="0" t="s">
        <v>108</v>
      </c>
      <c r="Y31" s="0" t="s">
        <v>108</v>
      </c>
      <c r="AB31" s="0" t="s">
        <v>108</v>
      </c>
      <c r="AC31" s="0" t="s">
        <v>108</v>
      </c>
      <c r="AE31" s="0" t="s">
        <v>108</v>
      </c>
      <c r="AI31" s="0" t="s">
        <v>108</v>
      </c>
      <c r="AJ31" s="3" t="n">
        <f aca="false">COUNTIF(Z31:AI31,"Y")</f>
        <v>4</v>
      </c>
      <c r="AK31" s="2" t="s">
        <v>108</v>
      </c>
      <c r="AL31" s="0" t="s">
        <v>108</v>
      </c>
      <c r="AS31" s="0" t="s">
        <v>108</v>
      </c>
      <c r="AT31" s="0" t="s">
        <v>108</v>
      </c>
      <c r="AU31" s="0" t="s">
        <v>108</v>
      </c>
      <c r="AV31" s="0" t="s">
        <v>108</v>
      </c>
      <c r="AW31" s="4" t="n">
        <f aca="false">COUNTIF(AK31:AV31,"Y")</f>
        <v>6</v>
      </c>
      <c r="AX31" s="2" t="s">
        <v>108</v>
      </c>
      <c r="AY31" s="0" t="s">
        <v>108</v>
      </c>
      <c r="AZ31" s="0" t="s">
        <v>108</v>
      </c>
      <c r="BB31" s="0" t="s">
        <v>108</v>
      </c>
      <c r="BC31" s="0" t="s">
        <v>108</v>
      </c>
      <c r="BL31" s="5" t="n">
        <f aca="false">COUNTIF(AX31:BK31,"Y")</f>
        <v>5</v>
      </c>
      <c r="BM31" s="2" t="s">
        <v>108</v>
      </c>
      <c r="BN31" s="0" t="s">
        <v>108</v>
      </c>
      <c r="BQ31" s="0" t="s">
        <v>108</v>
      </c>
      <c r="BR31" s="6" t="n">
        <f aca="false">COUNTIF(BM31:BQ31,"Y")</f>
        <v>3</v>
      </c>
      <c r="CA31" s="0" t="s">
        <v>108</v>
      </c>
      <c r="CD31" s="7" t="n">
        <f aca="false">COUNTIF(BS31:CC31,"Y")</f>
        <v>1</v>
      </c>
      <c r="CK31" s="35" t="n">
        <f aca="false">COUNTIF(CE31:CJ31,"Y")</f>
        <v>0</v>
      </c>
    </row>
    <row r="32" customFormat="false" ht="15" hidden="false" customHeight="false" outlineLevel="0" collapsed="false">
      <c r="A32" s="45" t="s">
        <v>99</v>
      </c>
      <c r="B32" s="45" t="s">
        <v>222</v>
      </c>
      <c r="C32" s="45" t="s">
        <v>276</v>
      </c>
      <c r="D32" s="45" t="s">
        <v>224</v>
      </c>
      <c r="E32" s="45" t="s">
        <v>277</v>
      </c>
      <c r="F32" s="46" t="n">
        <v>2004</v>
      </c>
      <c r="G32" s="45"/>
      <c r="H32" s="45" t="s">
        <v>278</v>
      </c>
      <c r="I32" s="45"/>
      <c r="J32" s="45" t="s">
        <v>99</v>
      </c>
      <c r="K32" s="45" t="s">
        <v>279</v>
      </c>
      <c r="L32" s="48" t="n">
        <f aca="false">TRUE()</f>
        <v>1</v>
      </c>
      <c r="N32" s="0" t="s">
        <v>263</v>
      </c>
      <c r="O32" s="0" t="s">
        <v>280</v>
      </c>
      <c r="P32" s="36" t="s">
        <v>281</v>
      </c>
      <c r="V32" s="0" t="s">
        <v>108</v>
      </c>
      <c r="X32" s="0" t="s">
        <v>108</v>
      </c>
      <c r="Y32" s="0" t="s">
        <v>108</v>
      </c>
      <c r="Z32" s="2" t="s">
        <v>108</v>
      </c>
      <c r="AA32" s="0" t="s">
        <v>108</v>
      </c>
      <c r="AB32" s="0" t="s">
        <v>108</v>
      </c>
      <c r="AC32" s="0" t="s">
        <v>108</v>
      </c>
      <c r="AD32" s="0" t="s">
        <v>108</v>
      </c>
      <c r="AE32" s="0" t="s">
        <v>108</v>
      </c>
      <c r="AF32" s="0" t="s">
        <v>108</v>
      </c>
      <c r="AI32" s="0" t="s">
        <v>108</v>
      </c>
      <c r="AJ32" s="3" t="n">
        <f aca="false">COUNTIF(Z32:AI32,"Y")</f>
        <v>8</v>
      </c>
      <c r="AK32" s="2" t="s">
        <v>108</v>
      </c>
      <c r="AM32" s="0" t="s">
        <v>108</v>
      </c>
      <c r="AN32" s="0" t="s">
        <v>108</v>
      </c>
      <c r="AQ32" s="0" t="s">
        <v>108</v>
      </c>
      <c r="AS32" s="0" t="s">
        <v>108</v>
      </c>
      <c r="AT32" s="0" t="s">
        <v>108</v>
      </c>
      <c r="AU32" s="0" t="s">
        <v>108</v>
      </c>
      <c r="AV32" s="0" t="s">
        <v>108</v>
      </c>
      <c r="AW32" s="4" t="n">
        <f aca="false">COUNTIF(AK32:AV32,"Y")</f>
        <v>8</v>
      </c>
      <c r="AY32" s="0" t="s">
        <v>108</v>
      </c>
      <c r="BL32" s="5" t="n">
        <f aca="false">COUNTIF(AX32:BK32,"Y")</f>
        <v>1</v>
      </c>
      <c r="BM32" s="2" t="s">
        <v>108</v>
      </c>
      <c r="BN32" s="0" t="s">
        <v>108</v>
      </c>
      <c r="BQ32" s="0" t="s">
        <v>108</v>
      </c>
      <c r="BR32" s="6" t="n">
        <f aca="false">COUNTIF(BM32:BQ32,"Y")</f>
        <v>3</v>
      </c>
      <c r="BS32" s="2" t="s">
        <v>108</v>
      </c>
      <c r="CD32" s="7" t="n">
        <f aca="false">COUNTIF(BS32:CC32,"Y")</f>
        <v>1</v>
      </c>
      <c r="CK32" s="35" t="n">
        <f aca="false">COUNTIF(CE32:CJ32,"Y")</f>
        <v>0</v>
      </c>
    </row>
    <row r="33" customFormat="false" ht="13.8" hidden="false" customHeight="false" outlineLevel="0" collapsed="false">
      <c r="A33" s="45" t="s">
        <v>99</v>
      </c>
      <c r="B33" s="45" t="s">
        <v>222</v>
      </c>
      <c r="C33" s="45" t="s">
        <v>282</v>
      </c>
      <c r="D33" s="45" t="s">
        <v>224</v>
      </c>
      <c r="E33" s="45" t="s">
        <v>283</v>
      </c>
      <c r="F33" s="46" t="n">
        <v>2005</v>
      </c>
      <c r="G33" s="47" t="s">
        <v>284</v>
      </c>
      <c r="H33" s="45" t="s">
        <v>285</v>
      </c>
      <c r="I33" s="45" t="s">
        <v>286</v>
      </c>
      <c r="J33" s="45" t="s">
        <v>130</v>
      </c>
      <c r="K33" s="45" t="s">
        <v>287</v>
      </c>
      <c r="L33" s="48" t="n">
        <f aca="false">TRUE()</f>
        <v>1</v>
      </c>
      <c r="N33" s="0" t="s">
        <v>288</v>
      </c>
      <c r="O33" s="0" t="s">
        <v>289</v>
      </c>
      <c r="P33" s="36" t="s">
        <v>290</v>
      </c>
      <c r="T33" s="0" t="s">
        <v>108</v>
      </c>
      <c r="V33" s="0" t="s">
        <v>108</v>
      </c>
      <c r="Y33" s="0" t="s">
        <v>108</v>
      </c>
      <c r="AB33" s="0" t="s">
        <v>108</v>
      </c>
      <c r="AC33" s="0" t="s">
        <v>108</v>
      </c>
      <c r="AE33" s="0" t="s">
        <v>108</v>
      </c>
      <c r="AF33" s="0" t="s">
        <v>108</v>
      </c>
      <c r="AI33" s="0" t="s">
        <v>108</v>
      </c>
      <c r="AJ33" s="3" t="n">
        <f aca="false">COUNTIF(Z33:AI33,"Y")</f>
        <v>5</v>
      </c>
      <c r="AK33" s="2" t="s">
        <v>108</v>
      </c>
      <c r="AL33" s="0" t="s">
        <v>108</v>
      </c>
      <c r="AM33" s="0" t="s">
        <v>108</v>
      </c>
      <c r="AP33" s="0" t="s">
        <v>108</v>
      </c>
      <c r="AQ33" s="0" t="s">
        <v>108</v>
      </c>
      <c r="AU33" s="0" t="s">
        <v>108</v>
      </c>
      <c r="AV33" s="0" t="s">
        <v>108</v>
      </c>
      <c r="AW33" s="4" t="n">
        <f aca="false">COUNTIF(AK33:AV33,"Y")</f>
        <v>7</v>
      </c>
      <c r="AX33" s="2" t="s">
        <v>108</v>
      </c>
      <c r="AY33" s="0" t="s">
        <v>108</v>
      </c>
      <c r="BL33" s="5" t="n">
        <f aca="false">COUNTIF(AX33:BK33,"Y")</f>
        <v>2</v>
      </c>
      <c r="BM33" s="2" t="s">
        <v>108</v>
      </c>
      <c r="BN33" s="0" t="s">
        <v>108</v>
      </c>
      <c r="BQ33" s="0" t="s">
        <v>108</v>
      </c>
      <c r="BR33" s="6" t="n">
        <f aca="false">COUNTIF(BM33:BQ33,"Y")</f>
        <v>3</v>
      </c>
      <c r="BS33" s="2" t="s">
        <v>108</v>
      </c>
      <c r="CD33" s="7" t="n">
        <f aca="false">COUNTIF(BS33:CC33,"Y")</f>
        <v>1</v>
      </c>
      <c r="CK33" s="35" t="n">
        <f aca="false">COUNTIF(CE33:CJ33,"Y")</f>
        <v>0</v>
      </c>
    </row>
    <row r="34" customFormat="false" ht="13.8" hidden="false" customHeight="false" outlineLevel="0" collapsed="false">
      <c r="A34" s="45" t="s">
        <v>99</v>
      </c>
      <c r="B34" s="45" t="s">
        <v>222</v>
      </c>
      <c r="C34" s="45" t="s">
        <v>291</v>
      </c>
      <c r="D34" s="45" t="s">
        <v>224</v>
      </c>
      <c r="E34" s="45" t="s">
        <v>292</v>
      </c>
      <c r="F34" s="46" t="n">
        <v>2007</v>
      </c>
      <c r="G34" s="47" t="s">
        <v>293</v>
      </c>
      <c r="H34" s="45" t="s">
        <v>294</v>
      </c>
      <c r="I34" s="45" t="s">
        <v>295</v>
      </c>
      <c r="J34" s="45" t="s">
        <v>296</v>
      </c>
      <c r="K34" s="45"/>
      <c r="L34" s="48" t="n">
        <f aca="false">FALSE()</f>
        <v>0</v>
      </c>
      <c r="N34" s="42"/>
      <c r="O34" s="0" t="s">
        <v>297</v>
      </c>
      <c r="P34" s="36" t="s">
        <v>298</v>
      </c>
      <c r="S34" s="2" t="s">
        <v>108</v>
      </c>
      <c r="T34" s="0" t="s">
        <v>108</v>
      </c>
      <c r="U34" s="0" t="s">
        <v>108</v>
      </c>
      <c r="V34" s="0" t="s">
        <v>108</v>
      </c>
      <c r="X34" s="0" t="s">
        <v>108</v>
      </c>
      <c r="Y34" s="0" t="s">
        <v>108</v>
      </c>
      <c r="AB34" s="0" t="s">
        <v>108</v>
      </c>
      <c r="AC34" s="0" t="s">
        <v>108</v>
      </c>
      <c r="AD34" s="0" t="s">
        <v>108</v>
      </c>
      <c r="AE34" s="0" t="s">
        <v>108</v>
      </c>
      <c r="AF34" s="0" t="s">
        <v>108</v>
      </c>
      <c r="AI34" s="0" t="s">
        <v>108</v>
      </c>
      <c r="AJ34" s="3" t="n">
        <f aca="false">COUNTIF(Z34:AI34,"Y")</f>
        <v>6</v>
      </c>
      <c r="AK34" s="2" t="s">
        <v>108</v>
      </c>
      <c r="AM34" s="0" t="s">
        <v>108</v>
      </c>
      <c r="AN34" s="0" t="s">
        <v>108</v>
      </c>
      <c r="AP34" s="0" t="s">
        <v>108</v>
      </c>
      <c r="AT34" s="0" t="s">
        <v>108</v>
      </c>
      <c r="AU34" s="0" t="s">
        <v>108</v>
      </c>
      <c r="AV34" s="0" t="s">
        <v>108</v>
      </c>
      <c r="AW34" s="4" t="n">
        <f aca="false">COUNTIF(AK34:AV34,"Y")</f>
        <v>7</v>
      </c>
      <c r="AY34" s="0" t="s">
        <v>108</v>
      </c>
      <c r="BL34" s="5" t="n">
        <f aca="false">COUNTIF(AX34:BK34,"Y")</f>
        <v>1</v>
      </c>
      <c r="BM34" s="2" t="s">
        <v>108</v>
      </c>
      <c r="BN34" s="0" t="s">
        <v>108</v>
      </c>
      <c r="BQ34" s="0" t="s">
        <v>108</v>
      </c>
      <c r="BR34" s="6" t="n">
        <f aca="false">COUNTIF(BM34:BQ34,"Y")</f>
        <v>3</v>
      </c>
      <c r="BS34" s="2" t="s">
        <v>108</v>
      </c>
      <c r="CD34" s="7" t="n">
        <f aca="false">COUNTIF(BS34:CC34,"Y")</f>
        <v>1</v>
      </c>
      <c r="CK34" s="35" t="n">
        <f aca="false">COUNTIF(CE34:CJ34,"Y")</f>
        <v>0</v>
      </c>
    </row>
    <row r="35" customFormat="false" ht="13.8" hidden="false" customHeight="false" outlineLevel="0" collapsed="false">
      <c r="A35" s="45" t="s">
        <v>99</v>
      </c>
      <c r="B35" s="45" t="s">
        <v>222</v>
      </c>
      <c r="C35" s="45" t="s">
        <v>299</v>
      </c>
      <c r="D35" s="45" t="s">
        <v>224</v>
      </c>
      <c r="E35" s="45" t="s">
        <v>300</v>
      </c>
      <c r="F35" s="46" t="n">
        <v>2007</v>
      </c>
      <c r="G35" s="47" t="s">
        <v>301</v>
      </c>
      <c r="H35" s="45" t="s">
        <v>302</v>
      </c>
      <c r="I35" s="45"/>
      <c r="J35" s="45" t="s">
        <v>99</v>
      </c>
      <c r="K35" s="45" t="s">
        <v>303</v>
      </c>
      <c r="L35" s="48" t="n">
        <f aca="false">TRUE()</f>
        <v>1</v>
      </c>
      <c r="M35" s="2" t="s">
        <v>263</v>
      </c>
      <c r="N35" s="42"/>
      <c r="O35" s="0" t="s">
        <v>304</v>
      </c>
      <c r="P35" s="36" t="s">
        <v>270</v>
      </c>
      <c r="Q35" s="0" t="s">
        <v>257</v>
      </c>
      <c r="T35" s="0" t="s">
        <v>108</v>
      </c>
      <c r="V35" s="0" t="s">
        <v>108</v>
      </c>
      <c r="Y35" s="0" t="s">
        <v>108</v>
      </c>
      <c r="AA35" s="0" t="s">
        <v>108</v>
      </c>
      <c r="AB35" s="0" t="s">
        <v>108</v>
      </c>
      <c r="AC35" s="0" t="s">
        <v>108</v>
      </c>
      <c r="AD35" s="0" t="s">
        <v>108</v>
      </c>
      <c r="AE35" s="0" t="s">
        <v>108</v>
      </c>
      <c r="AF35" s="0" t="s">
        <v>108</v>
      </c>
      <c r="AI35" s="0" t="s">
        <v>108</v>
      </c>
      <c r="AJ35" s="3" t="n">
        <f aca="false">COUNTIF(Z35:AI35,"Y")</f>
        <v>7</v>
      </c>
      <c r="AK35" s="2" t="s">
        <v>108</v>
      </c>
      <c r="AM35" s="0" t="s">
        <v>108</v>
      </c>
      <c r="AN35" s="0" t="s">
        <v>108</v>
      </c>
      <c r="AQ35" s="0" t="s">
        <v>108</v>
      </c>
      <c r="AS35" s="0" t="s">
        <v>108</v>
      </c>
      <c r="AU35" s="0" t="s">
        <v>108</v>
      </c>
      <c r="AV35" s="0" t="s">
        <v>108</v>
      </c>
      <c r="AW35" s="4" t="n">
        <f aca="false">COUNTIF(AK35:AV35,"Y")</f>
        <v>7</v>
      </c>
      <c r="AX35" s="2" t="s">
        <v>108</v>
      </c>
      <c r="AY35" s="0" t="s">
        <v>108</v>
      </c>
      <c r="BL35" s="5" t="n">
        <f aca="false">COUNTIF(AX35:BK35,"Y")</f>
        <v>2</v>
      </c>
      <c r="BM35" s="2" t="s">
        <v>108</v>
      </c>
      <c r="BN35" s="0" t="s">
        <v>108</v>
      </c>
      <c r="BQ35" s="0" t="s">
        <v>108</v>
      </c>
      <c r="BR35" s="6" t="n">
        <f aca="false">COUNTIF(BM35:BQ35,"Y")</f>
        <v>3</v>
      </c>
      <c r="BS35" s="2" t="s">
        <v>108</v>
      </c>
      <c r="BZ35" s="0" t="s">
        <v>108</v>
      </c>
      <c r="CA35" s="0" t="s">
        <v>108</v>
      </c>
      <c r="CD35" s="7" t="n">
        <f aca="false">COUNTIF(BS35:CC35,"Y")</f>
        <v>3</v>
      </c>
      <c r="CK35" s="35" t="n">
        <f aca="false">COUNTIF(CE35:CJ35,"Y")</f>
        <v>0</v>
      </c>
    </row>
    <row r="36" customFormat="false" ht="13.8" hidden="false" customHeight="false" outlineLevel="0" collapsed="false">
      <c r="A36" s="45" t="s">
        <v>99</v>
      </c>
      <c r="B36" s="45" t="s">
        <v>222</v>
      </c>
      <c r="C36" s="45" t="s">
        <v>305</v>
      </c>
      <c r="D36" s="45" t="s">
        <v>224</v>
      </c>
      <c r="E36" s="45" t="s">
        <v>306</v>
      </c>
      <c r="F36" s="46" t="n">
        <v>2007</v>
      </c>
      <c r="G36" s="47" t="s">
        <v>307</v>
      </c>
      <c r="H36" s="45" t="s">
        <v>308</v>
      </c>
      <c r="I36" s="45" t="s">
        <v>309</v>
      </c>
      <c r="J36" s="45" t="s">
        <v>107</v>
      </c>
      <c r="K36" s="45"/>
      <c r="L36" s="48" t="n">
        <f aca="false">FALSE()</f>
        <v>0</v>
      </c>
      <c r="M36" s="2" t="s">
        <v>276</v>
      </c>
      <c r="N36" s="0" t="s">
        <v>133</v>
      </c>
      <c r="P36" s="36"/>
      <c r="V36" s="0" t="s">
        <v>108</v>
      </c>
      <c r="X36" s="0" t="s">
        <v>108</v>
      </c>
      <c r="Y36" s="0" t="s">
        <v>108</v>
      </c>
      <c r="Z36" s="2" t="s">
        <v>108</v>
      </c>
      <c r="AA36" s="0" t="s">
        <v>108</v>
      </c>
      <c r="AB36" s="0" t="s">
        <v>108</v>
      </c>
      <c r="AC36" s="0" t="s">
        <v>108</v>
      </c>
      <c r="AD36" s="0" t="s">
        <v>108</v>
      </c>
      <c r="AE36" s="0" t="s">
        <v>108</v>
      </c>
      <c r="AF36" s="0" t="s">
        <v>108</v>
      </c>
      <c r="AI36" s="0" t="s">
        <v>108</v>
      </c>
      <c r="AJ36" s="3" t="n">
        <f aca="false">COUNTIF(Z36:AI36,"Y")</f>
        <v>8</v>
      </c>
      <c r="AK36" s="2" t="s">
        <v>108</v>
      </c>
      <c r="AL36" s="0" t="s">
        <v>108</v>
      </c>
      <c r="AM36" s="0" t="s">
        <v>108</v>
      </c>
      <c r="AN36" s="0" t="s">
        <v>108</v>
      </c>
      <c r="AQ36" s="0" t="s">
        <v>108</v>
      </c>
      <c r="AS36" s="0" t="s">
        <v>108</v>
      </c>
      <c r="AT36" s="0" t="s">
        <v>108</v>
      </c>
      <c r="AU36" s="0" t="s">
        <v>108</v>
      </c>
      <c r="AV36" s="0" t="s">
        <v>108</v>
      </c>
      <c r="AW36" s="4" t="n">
        <f aca="false">COUNTIF(AK36:AV36,"Y")</f>
        <v>9</v>
      </c>
      <c r="AY36" s="0" t="s">
        <v>108</v>
      </c>
      <c r="BC36" s="0" t="s">
        <v>108</v>
      </c>
      <c r="BD36" s="0" t="s">
        <v>108</v>
      </c>
      <c r="BE36" s="0" t="s">
        <v>108</v>
      </c>
      <c r="BL36" s="5" t="n">
        <f aca="false">COUNTIF(AX36:BK36,"Y")</f>
        <v>4</v>
      </c>
      <c r="BM36" s="2" t="s">
        <v>108</v>
      </c>
      <c r="BN36" s="0" t="s">
        <v>108</v>
      </c>
      <c r="BQ36" s="0" t="s">
        <v>108</v>
      </c>
      <c r="BR36" s="6" t="n">
        <f aca="false">COUNTIF(BM36:BQ36,"Y")</f>
        <v>3</v>
      </c>
      <c r="BS36" s="2" t="s">
        <v>108</v>
      </c>
      <c r="CD36" s="7" t="n">
        <f aca="false">COUNTIF(BS36:CC36,"Y")</f>
        <v>1</v>
      </c>
      <c r="CK36" s="35" t="n">
        <f aca="false">COUNTIF(CE36:CJ36,"Y")</f>
        <v>0</v>
      </c>
    </row>
    <row r="37" customFormat="false" ht="13.8" hidden="false" customHeight="false" outlineLevel="0" collapsed="false">
      <c r="A37" s="45" t="s">
        <v>99</v>
      </c>
      <c r="B37" s="45" t="s">
        <v>222</v>
      </c>
      <c r="C37" s="45" t="s">
        <v>310</v>
      </c>
      <c r="D37" s="45" t="s">
        <v>224</v>
      </c>
      <c r="E37" s="45" t="s">
        <v>311</v>
      </c>
      <c r="F37" s="46" t="n">
        <v>2008</v>
      </c>
      <c r="G37" s="47" t="s">
        <v>312</v>
      </c>
      <c r="H37" s="45" t="s">
        <v>313</v>
      </c>
      <c r="I37" s="45" t="s">
        <v>314</v>
      </c>
      <c r="J37" s="45" t="s">
        <v>315</v>
      </c>
      <c r="K37" s="45"/>
      <c r="L37" s="48" t="n">
        <f aca="false">FALSE()</f>
        <v>0</v>
      </c>
      <c r="M37" s="2" t="s">
        <v>263</v>
      </c>
      <c r="P37" s="36"/>
      <c r="T37" s="0" t="s">
        <v>108</v>
      </c>
      <c r="V37" s="0" t="s">
        <v>108</v>
      </c>
      <c r="Y37" s="0" t="s">
        <v>108</v>
      </c>
      <c r="AA37" s="0" t="s">
        <v>108</v>
      </c>
      <c r="AB37" s="0" t="s">
        <v>108</v>
      </c>
      <c r="AD37" s="0" t="s">
        <v>108</v>
      </c>
      <c r="AE37" s="0" t="s">
        <v>108</v>
      </c>
      <c r="AI37" s="0" t="s">
        <v>108</v>
      </c>
      <c r="AJ37" s="3" t="n">
        <f aca="false">COUNTIF(Z37:AI37,"Y")</f>
        <v>5</v>
      </c>
      <c r="AK37" s="2" t="s">
        <v>108</v>
      </c>
      <c r="AL37" s="0" t="s">
        <v>108</v>
      </c>
      <c r="AM37" s="0" t="s">
        <v>108</v>
      </c>
      <c r="AN37" s="0" t="s">
        <v>108</v>
      </c>
      <c r="AQ37" s="0" t="s">
        <v>108</v>
      </c>
      <c r="AS37" s="0" t="s">
        <v>108</v>
      </c>
      <c r="AU37" s="0" t="s">
        <v>108</v>
      </c>
      <c r="AV37" s="0" t="s">
        <v>108</v>
      </c>
      <c r="AW37" s="4" t="n">
        <f aca="false">COUNTIF(AK37:AV37,"Y")</f>
        <v>8</v>
      </c>
      <c r="AX37" s="2" t="s">
        <v>108</v>
      </c>
      <c r="AY37" s="0" t="s">
        <v>108</v>
      </c>
      <c r="BB37" s="0" t="s">
        <v>108</v>
      </c>
      <c r="BC37" s="0" t="s">
        <v>108</v>
      </c>
      <c r="BD37" s="0" t="s">
        <v>108</v>
      </c>
      <c r="BE37" s="0" t="s">
        <v>108</v>
      </c>
      <c r="BF37" s="0" t="s">
        <v>108</v>
      </c>
      <c r="BL37" s="5" t="n">
        <f aca="false">COUNTIF(AX37:BK37,"Y")</f>
        <v>7</v>
      </c>
      <c r="BM37" s="2" t="s">
        <v>108</v>
      </c>
      <c r="BN37" s="0" t="s">
        <v>108</v>
      </c>
      <c r="BQ37" s="0" t="s">
        <v>108</v>
      </c>
      <c r="BR37" s="6" t="n">
        <f aca="false">COUNTIF(BM37:BQ37,"Y")</f>
        <v>3</v>
      </c>
      <c r="BS37" s="2" t="s">
        <v>108</v>
      </c>
      <c r="CD37" s="7" t="n">
        <f aca="false">COUNTIF(BS37:CC37,"Y")</f>
        <v>1</v>
      </c>
      <c r="CK37" s="35" t="n">
        <f aca="false">COUNTIF(CE37:CJ37,"Y")</f>
        <v>0</v>
      </c>
    </row>
    <row r="38" customFormat="false" ht="13.8" hidden="false" customHeight="false" outlineLevel="0" collapsed="false">
      <c r="A38" s="45" t="s">
        <v>99</v>
      </c>
      <c r="B38" s="45" t="s">
        <v>222</v>
      </c>
      <c r="C38" s="45" t="s">
        <v>316</v>
      </c>
      <c r="D38" s="45" t="s">
        <v>224</v>
      </c>
      <c r="E38" s="45" t="s">
        <v>317</v>
      </c>
      <c r="F38" s="46" t="n">
        <v>2009</v>
      </c>
      <c r="G38" s="47" t="s">
        <v>318</v>
      </c>
      <c r="H38" s="45" t="s">
        <v>319</v>
      </c>
      <c r="I38" s="45" t="s">
        <v>320</v>
      </c>
      <c r="J38" s="45" t="s">
        <v>315</v>
      </c>
      <c r="K38" s="45"/>
      <c r="L38" s="48" t="n">
        <f aca="false">FALSE()</f>
        <v>0</v>
      </c>
      <c r="M38" s="2" t="s">
        <v>321</v>
      </c>
      <c r="N38" s="42"/>
      <c r="O38" s="0" t="s">
        <v>322</v>
      </c>
      <c r="P38" s="36"/>
      <c r="V38" s="0" t="s">
        <v>108</v>
      </c>
      <c r="Z38" s="2" t="s">
        <v>108</v>
      </c>
      <c r="AA38" s="0" t="s">
        <v>108</v>
      </c>
      <c r="AB38" s="0" t="s">
        <v>108</v>
      </c>
      <c r="AE38" s="0" t="s">
        <v>108</v>
      </c>
      <c r="AF38" s="0" t="s">
        <v>108</v>
      </c>
      <c r="AI38" s="0" t="s">
        <v>108</v>
      </c>
      <c r="AJ38" s="3" t="n">
        <f aca="false">COUNTIF(Z38:AI38,"Y")</f>
        <v>6</v>
      </c>
      <c r="AK38" s="2" t="s">
        <v>108</v>
      </c>
      <c r="AM38" s="0" t="s">
        <v>108</v>
      </c>
      <c r="AN38" s="0" t="s">
        <v>108</v>
      </c>
      <c r="AU38" s="0" t="s">
        <v>108</v>
      </c>
      <c r="AV38" s="0" t="s">
        <v>108</v>
      </c>
      <c r="AW38" s="4" t="n">
        <f aca="false">COUNTIF(AK38:AV38,"Y")</f>
        <v>5</v>
      </c>
      <c r="AY38" s="0" t="s">
        <v>108</v>
      </c>
      <c r="BL38" s="5" t="n">
        <f aca="false">COUNTIF(AX38:BK38,"Y")</f>
        <v>1</v>
      </c>
      <c r="BM38" s="2" t="s">
        <v>108</v>
      </c>
      <c r="BN38" s="0" t="s">
        <v>108</v>
      </c>
      <c r="BQ38" s="0" t="s">
        <v>108</v>
      </c>
      <c r="BR38" s="6" t="n">
        <f aca="false">COUNTIF(BM38:BQ38,"Y")</f>
        <v>3</v>
      </c>
      <c r="CD38" s="7" t="n">
        <f aca="false">COUNTIF(BS38:CC38,"Y")</f>
        <v>0</v>
      </c>
      <c r="CK38" s="35" t="n">
        <f aca="false">COUNTIF(CE38:CJ38,"Y")</f>
        <v>0</v>
      </c>
    </row>
    <row r="39" customFormat="false" ht="13.8" hidden="false" customHeight="false" outlineLevel="0" collapsed="false">
      <c r="A39" s="45" t="s">
        <v>99</v>
      </c>
      <c r="B39" s="45" t="s">
        <v>222</v>
      </c>
      <c r="C39" s="45" t="s">
        <v>323</v>
      </c>
      <c r="D39" s="45" t="s">
        <v>224</v>
      </c>
      <c r="E39" s="45" t="s">
        <v>324</v>
      </c>
      <c r="F39" s="46" t="n">
        <v>2009</v>
      </c>
      <c r="G39" s="47" t="s">
        <v>325</v>
      </c>
      <c r="H39" s="45" t="s">
        <v>326</v>
      </c>
      <c r="I39" s="45" t="s">
        <v>327</v>
      </c>
      <c r="J39" s="45" t="s">
        <v>315</v>
      </c>
      <c r="K39" s="45"/>
      <c r="L39" s="48" t="n">
        <f aca="false">FALSE()</f>
        <v>0</v>
      </c>
      <c r="N39" s="42"/>
      <c r="P39" s="36" t="s">
        <v>328</v>
      </c>
      <c r="Q39" s="0" t="s">
        <v>266</v>
      </c>
      <c r="T39" s="0" t="s">
        <v>108</v>
      </c>
      <c r="U39" s="0" t="s">
        <v>108</v>
      </c>
      <c r="V39" s="0" t="s">
        <v>108</v>
      </c>
      <c r="X39" s="0" t="s">
        <v>108</v>
      </c>
      <c r="Y39" s="0" t="s">
        <v>108</v>
      </c>
      <c r="AB39" s="0" t="s">
        <v>108</v>
      </c>
      <c r="AE39" s="0" t="s">
        <v>108</v>
      </c>
      <c r="AI39" s="0" t="s">
        <v>108</v>
      </c>
      <c r="AJ39" s="3" t="n">
        <f aca="false">COUNTIF(Z39:AI39,"Y")</f>
        <v>3</v>
      </c>
      <c r="AK39" s="2" t="s">
        <v>108</v>
      </c>
      <c r="AM39" s="0" t="s">
        <v>108</v>
      </c>
      <c r="AN39" s="0" t="s">
        <v>108</v>
      </c>
      <c r="AQ39" s="0" t="s">
        <v>108</v>
      </c>
      <c r="AU39" s="0" t="s">
        <v>108</v>
      </c>
      <c r="AW39" s="4" t="n">
        <f aca="false">COUNTIF(AK39:AV39,"Y")</f>
        <v>5</v>
      </c>
      <c r="AY39" s="0" t="s">
        <v>108</v>
      </c>
      <c r="BL39" s="5" t="n">
        <f aca="false">COUNTIF(AX39:BK39,"Y")</f>
        <v>1</v>
      </c>
      <c r="BM39" s="2" t="s">
        <v>108</v>
      </c>
      <c r="BN39" s="0" t="s">
        <v>108</v>
      </c>
      <c r="BO39" s="0" t="s">
        <v>108</v>
      </c>
      <c r="BQ39" s="0" t="s">
        <v>108</v>
      </c>
      <c r="BR39" s="6" t="n">
        <f aca="false">COUNTIF(BM39:BQ39,"Y")</f>
        <v>4</v>
      </c>
      <c r="BS39" s="2" t="s">
        <v>108</v>
      </c>
      <c r="CD39" s="7" t="n">
        <f aca="false">COUNTIF(BS39:CC39,"Y")</f>
        <v>1</v>
      </c>
      <c r="CK39" s="35" t="n">
        <f aca="false">COUNTIF(CE39:CJ39,"Y")</f>
        <v>0</v>
      </c>
    </row>
    <row r="40" customFormat="false" ht="13.8" hidden="false" customHeight="false" outlineLevel="0" collapsed="false">
      <c r="A40" s="45" t="s">
        <v>99</v>
      </c>
      <c r="B40" s="45" t="s">
        <v>222</v>
      </c>
      <c r="C40" s="45" t="s">
        <v>329</v>
      </c>
      <c r="D40" s="45" t="s">
        <v>224</v>
      </c>
      <c r="E40" s="45" t="s">
        <v>330</v>
      </c>
      <c r="F40" s="46" t="n">
        <v>2009</v>
      </c>
      <c r="G40" s="47" t="s">
        <v>331</v>
      </c>
      <c r="H40" s="45" t="s">
        <v>332</v>
      </c>
      <c r="I40" s="45" t="s">
        <v>333</v>
      </c>
      <c r="J40" s="45" t="s">
        <v>107</v>
      </c>
      <c r="K40" s="45"/>
      <c r="L40" s="48" t="n">
        <f aca="false">FALSE()</f>
        <v>0</v>
      </c>
      <c r="N40" s="42"/>
      <c r="O40" s="0" t="s">
        <v>334</v>
      </c>
      <c r="Q40" s="0" t="s">
        <v>271</v>
      </c>
      <c r="V40" s="0" t="s">
        <v>108</v>
      </c>
      <c r="X40" s="0" t="s">
        <v>108</v>
      </c>
      <c r="Y40" s="0" t="s">
        <v>108</v>
      </c>
      <c r="AE40" s="0" t="s">
        <v>108</v>
      </c>
      <c r="AF40" s="0" t="s">
        <v>108</v>
      </c>
      <c r="AI40" s="0" t="s">
        <v>108</v>
      </c>
      <c r="AJ40" s="3" t="n">
        <f aca="false">COUNTIF(Z40:AI40,"Y")</f>
        <v>3</v>
      </c>
      <c r="AK40" s="2" t="s">
        <v>108</v>
      </c>
      <c r="AM40" s="0" t="s">
        <v>108</v>
      </c>
      <c r="AN40" s="0" t="s">
        <v>108</v>
      </c>
      <c r="AU40" s="0" t="s">
        <v>108</v>
      </c>
      <c r="AV40" s="0" t="s">
        <v>108</v>
      </c>
      <c r="AW40" s="4" t="n">
        <f aca="false">COUNTIF(AK40:AV40,"Y")</f>
        <v>5</v>
      </c>
      <c r="AY40" s="0" t="s">
        <v>108</v>
      </c>
      <c r="BL40" s="5" t="n">
        <f aca="false">COUNTIF(AX40:BK40,"Y")</f>
        <v>1</v>
      </c>
      <c r="BM40" s="2" t="s">
        <v>108</v>
      </c>
      <c r="BR40" s="6" t="n">
        <f aca="false">COUNTIF(BM40:BQ40,"Y")</f>
        <v>1</v>
      </c>
      <c r="BS40" s="2" t="s">
        <v>108</v>
      </c>
      <c r="BY40" s="0" t="s">
        <v>108</v>
      </c>
      <c r="CA40" s="0" t="s">
        <v>108</v>
      </c>
      <c r="CD40" s="7" t="n">
        <f aca="false">COUNTIF(BS40:CC40,"Y")</f>
        <v>3</v>
      </c>
      <c r="CK40" s="35" t="n">
        <f aca="false">COUNTIF(CE40:CJ40,"Y")</f>
        <v>0</v>
      </c>
    </row>
    <row r="41" customFormat="false" ht="13.8" hidden="false" customHeight="false" outlineLevel="0" collapsed="false">
      <c r="A41" s="45" t="s">
        <v>99</v>
      </c>
      <c r="B41" s="45" t="s">
        <v>222</v>
      </c>
      <c r="C41" s="45" t="s">
        <v>335</v>
      </c>
      <c r="D41" s="45" t="s">
        <v>224</v>
      </c>
      <c r="E41" s="45" t="s">
        <v>336</v>
      </c>
      <c r="F41" s="46" t="n">
        <v>2010</v>
      </c>
      <c r="G41" s="47" t="s">
        <v>337</v>
      </c>
      <c r="H41" s="45" t="s">
        <v>338</v>
      </c>
      <c r="I41" s="45" t="s">
        <v>129</v>
      </c>
      <c r="J41" s="45" t="s">
        <v>130</v>
      </c>
      <c r="K41" s="45"/>
      <c r="L41" s="48" t="n">
        <f aca="false">FALSE()</f>
        <v>0</v>
      </c>
      <c r="M41" s="2" t="s">
        <v>282</v>
      </c>
      <c r="N41" s="42"/>
      <c r="P41" s="36" t="s">
        <v>290</v>
      </c>
      <c r="T41" s="0" t="s">
        <v>108</v>
      </c>
      <c r="V41" s="0" t="s">
        <v>108</v>
      </c>
      <c r="Y41" s="0" t="s">
        <v>108</v>
      </c>
      <c r="AB41" s="0" t="s">
        <v>108</v>
      </c>
      <c r="AC41" s="0" t="s">
        <v>108</v>
      </c>
      <c r="AE41" s="0" t="s">
        <v>108</v>
      </c>
      <c r="AF41" s="0" t="s">
        <v>108</v>
      </c>
      <c r="AI41" s="0" t="s">
        <v>108</v>
      </c>
      <c r="AJ41" s="3" t="n">
        <f aca="false">COUNTIF(Z41:AI41,"Y")</f>
        <v>5</v>
      </c>
      <c r="AK41" s="2" t="s">
        <v>108</v>
      </c>
      <c r="AL41" s="0" t="s">
        <v>108</v>
      </c>
      <c r="AM41" s="0" t="s">
        <v>108</v>
      </c>
      <c r="AN41" s="0" t="s">
        <v>108</v>
      </c>
      <c r="AP41" s="0" t="s">
        <v>108</v>
      </c>
      <c r="AQ41" s="0" t="s">
        <v>108</v>
      </c>
      <c r="AU41" s="0" t="s">
        <v>108</v>
      </c>
      <c r="AV41" s="0" t="s">
        <v>108</v>
      </c>
      <c r="AW41" s="4" t="n">
        <f aca="false">COUNTIF(AK41:AV41,"Y")</f>
        <v>8</v>
      </c>
      <c r="AX41" s="2" t="s">
        <v>108</v>
      </c>
      <c r="AY41" s="0" t="s">
        <v>108</v>
      </c>
      <c r="BB41" s="0" t="s">
        <v>108</v>
      </c>
      <c r="BC41" s="0" t="s">
        <v>108</v>
      </c>
      <c r="BF41" s="0" t="s">
        <v>108</v>
      </c>
      <c r="BL41" s="5" t="n">
        <f aca="false">COUNTIF(AX41:BK41,"Y")</f>
        <v>5</v>
      </c>
      <c r="BM41" s="2" t="s">
        <v>108</v>
      </c>
      <c r="BN41" s="0" t="s">
        <v>108</v>
      </c>
      <c r="BQ41" s="0" t="s">
        <v>108</v>
      </c>
      <c r="BR41" s="6" t="n">
        <f aca="false">COUNTIF(BM41:BQ41,"Y")</f>
        <v>3</v>
      </c>
      <c r="BS41" s="2" t="s">
        <v>108</v>
      </c>
      <c r="CA41" s="0" t="s">
        <v>108</v>
      </c>
      <c r="CD41" s="7" t="n">
        <f aca="false">COUNTIF(BS41:CC41,"Y")</f>
        <v>2</v>
      </c>
      <c r="CK41" s="35" t="n">
        <f aca="false">COUNTIF(CE41:CJ41,"Y")</f>
        <v>0</v>
      </c>
    </row>
    <row r="42" customFormat="false" ht="13.8" hidden="false" customHeight="false" outlineLevel="0" collapsed="false">
      <c r="A42" s="45" t="s">
        <v>99</v>
      </c>
      <c r="B42" s="45" t="s">
        <v>222</v>
      </c>
      <c r="C42" s="45" t="s">
        <v>339</v>
      </c>
      <c r="D42" s="45" t="s">
        <v>224</v>
      </c>
      <c r="E42" s="45" t="s">
        <v>340</v>
      </c>
      <c r="F42" s="46" t="n">
        <v>2010</v>
      </c>
      <c r="G42" s="47" t="s">
        <v>341</v>
      </c>
      <c r="H42" s="45" t="s">
        <v>342</v>
      </c>
      <c r="I42" s="45"/>
      <c r="J42" s="45" t="s">
        <v>315</v>
      </c>
      <c r="K42" s="45"/>
      <c r="L42" s="48" t="n">
        <f aca="false">FALSE()</f>
        <v>0</v>
      </c>
      <c r="M42" s="2" t="s">
        <v>263</v>
      </c>
      <c r="N42" s="42"/>
      <c r="P42" s="36"/>
      <c r="T42" s="0" t="s">
        <v>108</v>
      </c>
      <c r="V42" s="0" t="s">
        <v>108</v>
      </c>
      <c r="Y42" s="0" t="s">
        <v>108</v>
      </c>
      <c r="AA42" s="0" t="s">
        <v>108</v>
      </c>
      <c r="AB42" s="0" t="s">
        <v>108</v>
      </c>
      <c r="AC42" s="0" t="s">
        <v>108</v>
      </c>
      <c r="AD42" s="0" t="s">
        <v>108</v>
      </c>
      <c r="AE42" s="0" t="s">
        <v>108</v>
      </c>
      <c r="AF42" s="0" t="s">
        <v>108</v>
      </c>
      <c r="AI42" s="0" t="s">
        <v>108</v>
      </c>
      <c r="AJ42" s="3" t="n">
        <f aca="false">COUNTIF(Z42:AI42,"Y")</f>
        <v>7</v>
      </c>
      <c r="AK42" s="2" t="s">
        <v>108</v>
      </c>
      <c r="AM42" s="0" t="s">
        <v>108</v>
      </c>
      <c r="AN42" s="0" t="s">
        <v>108</v>
      </c>
      <c r="AQ42" s="0" t="s">
        <v>108</v>
      </c>
      <c r="AS42" s="0" t="s">
        <v>108</v>
      </c>
      <c r="AU42" s="0" t="s">
        <v>108</v>
      </c>
      <c r="AV42" s="0" t="s">
        <v>108</v>
      </c>
      <c r="AW42" s="4" t="n">
        <f aca="false">COUNTIF(AK42:AV42,"Y")</f>
        <v>7</v>
      </c>
      <c r="AX42" s="2" t="s">
        <v>108</v>
      </c>
      <c r="AY42" s="0" t="s">
        <v>108</v>
      </c>
      <c r="BL42" s="5" t="n">
        <f aca="false">COUNTIF(AX42:BK42,"Y")</f>
        <v>2</v>
      </c>
      <c r="BM42" s="2" t="s">
        <v>108</v>
      </c>
      <c r="BN42" s="0" t="s">
        <v>108</v>
      </c>
      <c r="BQ42" s="0" t="s">
        <v>108</v>
      </c>
      <c r="BR42" s="6" t="n">
        <f aca="false">COUNTIF(BM42:BQ42,"Y")</f>
        <v>3</v>
      </c>
      <c r="BS42" s="2" t="s">
        <v>108</v>
      </c>
      <c r="CD42" s="7" t="n">
        <f aca="false">COUNTIF(BS42:CC42,"Y")</f>
        <v>1</v>
      </c>
      <c r="CJ42" s="0" t="s">
        <v>108</v>
      </c>
      <c r="CK42" s="35" t="n">
        <f aca="false">COUNTIF(CE42:CJ42,"Y")</f>
        <v>1</v>
      </c>
    </row>
    <row r="43" customFormat="false" ht="13.8" hidden="false" customHeight="false" outlineLevel="0" collapsed="false">
      <c r="A43" s="45" t="s">
        <v>99</v>
      </c>
      <c r="B43" s="45" t="s">
        <v>222</v>
      </c>
      <c r="C43" s="45" t="s">
        <v>343</v>
      </c>
      <c r="D43" s="45" t="s">
        <v>224</v>
      </c>
      <c r="E43" s="45" t="s">
        <v>344</v>
      </c>
      <c r="F43" s="46" t="n">
        <v>2011</v>
      </c>
      <c r="G43" s="47" t="s">
        <v>345</v>
      </c>
      <c r="H43" s="45" t="s">
        <v>346</v>
      </c>
      <c r="I43" s="45" t="s">
        <v>347</v>
      </c>
      <c r="J43" s="45" t="s">
        <v>165</v>
      </c>
      <c r="K43" s="45"/>
      <c r="L43" s="48" t="n">
        <f aca="false">FALSE()</f>
        <v>0</v>
      </c>
      <c r="M43" s="2" t="s">
        <v>339</v>
      </c>
      <c r="N43" s="42"/>
      <c r="P43" s="36"/>
      <c r="T43" s="0" t="s">
        <v>108</v>
      </c>
      <c r="V43" s="0" t="s">
        <v>108</v>
      </c>
      <c r="Y43" s="0" t="s">
        <v>108</v>
      </c>
      <c r="AA43" s="0" t="s">
        <v>108</v>
      </c>
      <c r="AB43" s="0" t="s">
        <v>108</v>
      </c>
      <c r="AC43" s="0" t="s">
        <v>108</v>
      </c>
      <c r="AD43" s="0" t="s">
        <v>108</v>
      </c>
      <c r="AE43" s="0" t="s">
        <v>108</v>
      </c>
      <c r="AF43" s="0" t="s">
        <v>108</v>
      </c>
      <c r="AI43" s="0" t="s">
        <v>108</v>
      </c>
      <c r="AJ43" s="3" t="n">
        <f aca="false">COUNTIF(Z43:AI43,"Y")</f>
        <v>7</v>
      </c>
      <c r="AK43" s="2" t="s">
        <v>108</v>
      </c>
      <c r="AM43" s="0" t="s">
        <v>108</v>
      </c>
      <c r="AN43" s="0" t="s">
        <v>108</v>
      </c>
      <c r="AQ43" s="0" t="s">
        <v>108</v>
      </c>
      <c r="AS43" s="0" t="s">
        <v>108</v>
      </c>
      <c r="AU43" s="0" t="s">
        <v>108</v>
      </c>
      <c r="AV43" s="0" t="s">
        <v>108</v>
      </c>
      <c r="AW43" s="4" t="n">
        <f aca="false">COUNTIF(AK43:AV43,"Y")</f>
        <v>7</v>
      </c>
      <c r="AX43" s="2" t="s">
        <v>108</v>
      </c>
      <c r="AY43" s="0" t="s">
        <v>108</v>
      </c>
      <c r="BL43" s="5" t="n">
        <f aca="false">COUNTIF(AX43:BK43,"Y")</f>
        <v>2</v>
      </c>
      <c r="BM43" s="2" t="s">
        <v>108</v>
      </c>
      <c r="BN43" s="0" t="s">
        <v>108</v>
      </c>
      <c r="BQ43" s="0" t="s">
        <v>108</v>
      </c>
      <c r="BR43" s="6" t="n">
        <f aca="false">COUNTIF(BM43:BQ43,"Y")</f>
        <v>3</v>
      </c>
      <c r="BS43" s="2" t="s">
        <v>108</v>
      </c>
      <c r="CD43" s="7" t="n">
        <f aca="false">COUNTIF(BS43:CC43,"Y")</f>
        <v>1</v>
      </c>
      <c r="CJ43" s="0" t="s">
        <v>108</v>
      </c>
      <c r="CK43" s="35" t="n">
        <f aca="false">COUNTIF(CE43:CJ43,"Y")</f>
        <v>1</v>
      </c>
    </row>
    <row r="44" customFormat="false" ht="13.8" hidden="false" customHeight="false" outlineLevel="0" collapsed="false">
      <c r="A44" s="45" t="s">
        <v>99</v>
      </c>
      <c r="B44" s="45" t="s">
        <v>222</v>
      </c>
      <c r="C44" s="45" t="s">
        <v>348</v>
      </c>
      <c r="D44" s="45" t="s">
        <v>224</v>
      </c>
      <c r="E44" s="45" t="s">
        <v>349</v>
      </c>
      <c r="F44" s="46" t="n">
        <v>2011</v>
      </c>
      <c r="G44" s="47" t="s">
        <v>350</v>
      </c>
      <c r="H44" s="45" t="s">
        <v>351</v>
      </c>
      <c r="I44" s="45" t="s">
        <v>352</v>
      </c>
      <c r="J44" s="45" t="s">
        <v>107</v>
      </c>
      <c r="K44" s="45"/>
      <c r="L44" s="48" t="n">
        <f aca="false">FALSE()</f>
        <v>0</v>
      </c>
      <c r="N44" s="42"/>
      <c r="P44" s="36"/>
      <c r="T44" s="0" t="s">
        <v>108</v>
      </c>
      <c r="V44" s="0" t="s">
        <v>108</v>
      </c>
      <c r="Y44" s="0" t="s">
        <v>108</v>
      </c>
      <c r="Z44" s="2" t="s">
        <v>108</v>
      </c>
      <c r="AA44" s="0" t="s">
        <v>108</v>
      </c>
      <c r="AB44" s="0" t="s">
        <v>108</v>
      </c>
      <c r="AC44" s="0" t="s">
        <v>108</v>
      </c>
      <c r="AD44" s="0" t="s">
        <v>108</v>
      </c>
      <c r="AE44" s="0" t="s">
        <v>108</v>
      </c>
      <c r="AF44" s="0" t="s">
        <v>108</v>
      </c>
      <c r="AH44" s="0" t="s">
        <v>108</v>
      </c>
      <c r="AI44" s="0" t="s">
        <v>108</v>
      </c>
      <c r="AJ44" s="3" t="n">
        <f aca="false">COUNTIF(Z44:AI44,"Y")</f>
        <v>9</v>
      </c>
      <c r="AK44" s="2" t="s">
        <v>108</v>
      </c>
      <c r="AL44" s="0" t="s">
        <v>108</v>
      </c>
      <c r="AM44" s="0" t="s">
        <v>108</v>
      </c>
      <c r="AN44" s="0" t="s">
        <v>108</v>
      </c>
      <c r="AU44" s="0" t="s">
        <v>108</v>
      </c>
      <c r="AW44" s="4" t="n">
        <f aca="false">COUNTIF(AK44:AV44,"Y")</f>
        <v>5</v>
      </c>
      <c r="AY44" s="0" t="s">
        <v>108</v>
      </c>
      <c r="BA44" s="0" t="s">
        <v>108</v>
      </c>
      <c r="BB44" s="0" t="s">
        <v>108</v>
      </c>
      <c r="BC44" s="0" t="s">
        <v>108</v>
      </c>
      <c r="BD44" s="0" t="s">
        <v>108</v>
      </c>
      <c r="BF44" s="0" t="s">
        <v>108</v>
      </c>
      <c r="BL44" s="5" t="n">
        <f aca="false">COUNTIF(AX44:BK44,"Y")</f>
        <v>6</v>
      </c>
      <c r="BM44" s="2" t="s">
        <v>108</v>
      </c>
      <c r="BR44" s="6" t="n">
        <f aca="false">COUNTIF(BM44:BQ44,"Y")</f>
        <v>1</v>
      </c>
      <c r="CD44" s="7" t="n">
        <f aca="false">COUNTIF(BS44:CC44,"Y")</f>
        <v>0</v>
      </c>
      <c r="CK44" s="35" t="n">
        <f aca="false">COUNTIF(CE44:CJ44,"Y")</f>
        <v>0</v>
      </c>
    </row>
    <row r="45" customFormat="false" ht="13.8" hidden="false" customHeight="false" outlineLevel="0" collapsed="false">
      <c r="A45" s="45" t="s">
        <v>99</v>
      </c>
      <c r="B45" s="45" t="s">
        <v>222</v>
      </c>
      <c r="C45" s="45" t="s">
        <v>353</v>
      </c>
      <c r="D45" s="45" t="s">
        <v>224</v>
      </c>
      <c r="E45" s="45" t="s">
        <v>354</v>
      </c>
      <c r="F45" s="46" t="n">
        <v>2011</v>
      </c>
      <c r="G45" s="47" t="s">
        <v>355</v>
      </c>
      <c r="H45" s="45" t="s">
        <v>356</v>
      </c>
      <c r="I45" s="45"/>
      <c r="J45" s="45" t="s">
        <v>165</v>
      </c>
      <c r="K45" s="45" t="s">
        <v>357</v>
      </c>
      <c r="L45" s="48" t="n">
        <f aca="false">TRUE()</f>
        <v>1</v>
      </c>
      <c r="M45" s="2" t="s">
        <v>174</v>
      </c>
      <c r="N45" s="0" t="s">
        <v>358</v>
      </c>
      <c r="O45" s="0" t="s">
        <v>179</v>
      </c>
      <c r="P45" s="36" t="s">
        <v>359</v>
      </c>
      <c r="Q45" s="0" t="s">
        <v>360</v>
      </c>
      <c r="S45" s="2" t="s">
        <v>108</v>
      </c>
      <c r="T45" s="0" t="s">
        <v>108</v>
      </c>
      <c r="V45" s="0" t="s">
        <v>108</v>
      </c>
      <c r="Y45" s="0" t="s">
        <v>108</v>
      </c>
      <c r="Z45" s="2" t="s">
        <v>108</v>
      </c>
      <c r="AA45" s="0" t="s">
        <v>108</v>
      </c>
      <c r="AB45" s="0" t="s">
        <v>108</v>
      </c>
      <c r="AC45" s="0" t="s">
        <v>108</v>
      </c>
      <c r="AD45" s="0" t="s">
        <v>108</v>
      </c>
      <c r="AE45" s="0" t="s">
        <v>108</v>
      </c>
      <c r="AF45" s="0" t="s">
        <v>108</v>
      </c>
      <c r="AI45" s="0" t="s">
        <v>108</v>
      </c>
      <c r="AJ45" s="3" t="n">
        <f aca="false">COUNTIF(Z45:AI45,"Y")</f>
        <v>8</v>
      </c>
      <c r="AK45" s="2" t="s">
        <v>108</v>
      </c>
      <c r="AM45" s="0" t="s">
        <v>108</v>
      </c>
      <c r="AN45" s="0" t="s">
        <v>108</v>
      </c>
      <c r="AS45" s="0" t="s">
        <v>108</v>
      </c>
      <c r="AU45" s="0" t="s">
        <v>108</v>
      </c>
      <c r="AV45" s="0" t="s">
        <v>108</v>
      </c>
      <c r="AW45" s="4" t="n">
        <f aca="false">COUNTIF(AK45:AV45,"Y")</f>
        <v>6</v>
      </c>
      <c r="AY45" s="0" t="s">
        <v>108</v>
      </c>
      <c r="BA45" s="0" t="s">
        <v>108</v>
      </c>
      <c r="BL45" s="5" t="n">
        <f aca="false">COUNTIF(AX45:BK45,"Y")</f>
        <v>2</v>
      </c>
      <c r="BM45" s="2" t="s">
        <v>108</v>
      </c>
      <c r="BR45" s="6" t="n">
        <f aca="false">COUNTIF(BM45:BQ45,"Y")</f>
        <v>1</v>
      </c>
      <c r="CD45" s="7" t="n">
        <f aca="false">COUNTIF(BS45:CC45,"Y")</f>
        <v>0</v>
      </c>
      <c r="CF45" s="0" t="s">
        <v>108</v>
      </c>
      <c r="CI45" s="0" t="s">
        <v>108</v>
      </c>
      <c r="CK45" s="35" t="n">
        <f aca="false">COUNTIF(CE45:CJ45,"Y")</f>
        <v>2</v>
      </c>
    </row>
    <row r="46" customFormat="false" ht="13.8" hidden="false" customHeight="false" outlineLevel="0" collapsed="false">
      <c r="A46" s="45" t="s">
        <v>99</v>
      </c>
      <c r="B46" s="45" t="s">
        <v>222</v>
      </c>
      <c r="C46" s="45" t="s">
        <v>361</v>
      </c>
      <c r="D46" s="45" t="s">
        <v>224</v>
      </c>
      <c r="E46" s="45" t="s">
        <v>362</v>
      </c>
      <c r="F46" s="46" t="n">
        <v>2013</v>
      </c>
      <c r="G46" s="47" t="s">
        <v>363</v>
      </c>
      <c r="H46" s="45" t="s">
        <v>364</v>
      </c>
      <c r="I46" s="45" t="s">
        <v>365</v>
      </c>
      <c r="J46" s="45" t="s">
        <v>315</v>
      </c>
      <c r="K46" s="45"/>
      <c r="L46" s="48" t="n">
        <f aca="false">FALSE()</f>
        <v>0</v>
      </c>
      <c r="M46" s="2" t="s">
        <v>366</v>
      </c>
      <c r="N46" s="41"/>
      <c r="P46" s="36" t="s">
        <v>367</v>
      </c>
      <c r="T46" s="0" t="s">
        <v>108</v>
      </c>
      <c r="V46" s="0" t="s">
        <v>108</v>
      </c>
      <c r="Y46" s="0" t="s">
        <v>108</v>
      </c>
      <c r="Z46" s="2" t="s">
        <v>108</v>
      </c>
      <c r="AB46" s="0" t="s">
        <v>108</v>
      </c>
      <c r="AC46" s="0" t="s">
        <v>108</v>
      </c>
      <c r="AD46" s="0" t="s">
        <v>108</v>
      </c>
      <c r="AE46" s="0" t="s">
        <v>108</v>
      </c>
      <c r="AF46" s="0" t="s">
        <v>108</v>
      </c>
      <c r="AI46" s="0" t="s">
        <v>108</v>
      </c>
      <c r="AJ46" s="3" t="n">
        <f aca="false">COUNTIF(Z46:AI46,"Y")</f>
        <v>7</v>
      </c>
      <c r="AK46" s="2" t="s">
        <v>108</v>
      </c>
      <c r="AM46" s="0" t="s">
        <v>108</v>
      </c>
      <c r="AN46" s="0" t="s">
        <v>108</v>
      </c>
      <c r="AP46" s="0" t="s">
        <v>108</v>
      </c>
      <c r="AU46" s="0" t="s">
        <v>108</v>
      </c>
      <c r="AV46" s="0" t="s">
        <v>108</v>
      </c>
      <c r="AW46" s="4" t="n">
        <f aca="false">COUNTIF(AK46:AV46,"Y")</f>
        <v>6</v>
      </c>
      <c r="AX46" s="2" t="s">
        <v>108</v>
      </c>
      <c r="AY46" s="0" t="s">
        <v>108</v>
      </c>
      <c r="BL46" s="5" t="n">
        <f aca="false">COUNTIF(AX46:BK46,"Y")</f>
        <v>2</v>
      </c>
      <c r="BR46" s="6" t="n">
        <f aca="false">COUNTIF(BM46:BQ46,"Y")</f>
        <v>0</v>
      </c>
      <c r="CD46" s="7" t="n">
        <f aca="false">COUNTIF(BS46:CC46,"Y")</f>
        <v>0</v>
      </c>
      <c r="CK46" s="35" t="n">
        <f aca="false">COUNTIF(CE46:CJ46,"Y")</f>
        <v>0</v>
      </c>
    </row>
    <row r="47" customFormat="false" ht="13.8" hidden="false" customHeight="false" outlineLevel="0" collapsed="false">
      <c r="A47" s="45" t="s">
        <v>99</v>
      </c>
      <c r="B47" s="45" t="s">
        <v>222</v>
      </c>
      <c r="C47" s="45" t="s">
        <v>368</v>
      </c>
      <c r="D47" s="45" t="s">
        <v>224</v>
      </c>
      <c r="E47" s="45" t="s">
        <v>369</v>
      </c>
      <c r="F47" s="46" t="n">
        <v>2013</v>
      </c>
      <c r="G47" s="47" t="s">
        <v>370</v>
      </c>
      <c r="H47" s="45" t="s">
        <v>371</v>
      </c>
      <c r="I47" s="45" t="s">
        <v>372</v>
      </c>
      <c r="J47" s="45" t="s">
        <v>185</v>
      </c>
      <c r="K47" s="45"/>
      <c r="L47" s="48" t="n">
        <f aca="false">FALSE()</f>
        <v>0</v>
      </c>
      <c r="M47" s="2" t="s">
        <v>180</v>
      </c>
      <c r="N47" s="0" t="s">
        <v>258</v>
      </c>
      <c r="P47" s="36"/>
      <c r="T47" s="0" t="s">
        <v>108</v>
      </c>
      <c r="U47" s="0" t="s">
        <v>108</v>
      </c>
      <c r="V47" s="0" t="s">
        <v>108</v>
      </c>
      <c r="X47" s="0" t="s">
        <v>108</v>
      </c>
      <c r="Y47" s="0" t="s">
        <v>108</v>
      </c>
      <c r="Z47" s="2" t="s">
        <v>108</v>
      </c>
      <c r="AA47" s="0" t="s">
        <v>108</v>
      </c>
      <c r="AB47" s="0" t="s">
        <v>108</v>
      </c>
      <c r="AC47" s="0" t="s">
        <v>108</v>
      </c>
      <c r="AD47" s="0" t="s">
        <v>108</v>
      </c>
      <c r="AE47" s="0" t="s">
        <v>108</v>
      </c>
      <c r="AF47" s="0" t="s">
        <v>108</v>
      </c>
      <c r="AI47" s="0" t="s">
        <v>108</v>
      </c>
      <c r="AJ47" s="3" t="n">
        <f aca="false">COUNTIF(Z47:AI47,"Y")</f>
        <v>8</v>
      </c>
      <c r="AK47" s="2" t="s">
        <v>108</v>
      </c>
      <c r="AM47" s="0" t="s">
        <v>108</v>
      </c>
      <c r="AU47" s="0" t="s">
        <v>108</v>
      </c>
      <c r="AV47" s="0" t="s">
        <v>108</v>
      </c>
      <c r="AW47" s="4" t="n">
        <f aca="false">COUNTIF(AK47:AV47,"Y")</f>
        <v>4</v>
      </c>
      <c r="AY47" s="0" t="s">
        <v>108</v>
      </c>
      <c r="BL47" s="5" t="n">
        <f aca="false">COUNTIF(AX47:BK47,"Y")</f>
        <v>1</v>
      </c>
      <c r="BM47" s="2" t="s">
        <v>108</v>
      </c>
      <c r="BN47" s="0" t="s">
        <v>108</v>
      </c>
      <c r="BQ47" s="0" t="s">
        <v>108</v>
      </c>
      <c r="BR47" s="6" t="n">
        <f aca="false">COUNTIF(BM47:BQ47,"Y")</f>
        <v>3</v>
      </c>
      <c r="BS47" s="2" t="s">
        <v>108</v>
      </c>
      <c r="CD47" s="7" t="n">
        <f aca="false">COUNTIF(BS47:CC47,"Y")</f>
        <v>1</v>
      </c>
      <c r="CK47" s="35" t="n">
        <f aca="false">COUNTIF(CE47:CJ47,"Y")</f>
        <v>0</v>
      </c>
    </row>
    <row r="48" customFormat="false" ht="13.8" hidden="false" customHeight="false" outlineLevel="0" collapsed="false">
      <c r="A48" s="45" t="s">
        <v>99</v>
      </c>
      <c r="B48" s="45" t="s">
        <v>222</v>
      </c>
      <c r="C48" s="45" t="s">
        <v>373</v>
      </c>
      <c r="D48" s="45" t="s">
        <v>224</v>
      </c>
      <c r="E48" s="45" t="s">
        <v>374</v>
      </c>
      <c r="F48" s="46" t="n">
        <v>2015</v>
      </c>
      <c r="G48" s="47" t="s">
        <v>375</v>
      </c>
      <c r="H48" s="45" t="s">
        <v>376</v>
      </c>
      <c r="I48" s="45" t="s">
        <v>333</v>
      </c>
      <c r="J48" s="45" t="s">
        <v>107</v>
      </c>
      <c r="K48" s="45"/>
      <c r="L48" s="48" t="n">
        <f aca="false">FALSE()</f>
        <v>0</v>
      </c>
      <c r="M48" s="2" t="s">
        <v>329</v>
      </c>
      <c r="N48" s="0" t="s">
        <v>377</v>
      </c>
      <c r="O48" s="0" t="s">
        <v>378</v>
      </c>
      <c r="P48" s="36" t="s">
        <v>379</v>
      </c>
      <c r="Q48" s="0" t="s">
        <v>271</v>
      </c>
      <c r="U48" s="0" t="s">
        <v>108</v>
      </c>
      <c r="V48" s="0" t="s">
        <v>108</v>
      </c>
      <c r="X48" s="0" t="s">
        <v>108</v>
      </c>
      <c r="Y48" s="0" t="s">
        <v>108</v>
      </c>
      <c r="Z48" s="2" t="s">
        <v>108</v>
      </c>
      <c r="AE48" s="0" t="s">
        <v>108</v>
      </c>
      <c r="AF48" s="0" t="s">
        <v>108</v>
      </c>
      <c r="AI48" s="0" t="s">
        <v>108</v>
      </c>
      <c r="AJ48" s="3" t="n">
        <f aca="false">COUNTIF(Z48:AI48,"Y")</f>
        <v>4</v>
      </c>
      <c r="AK48" s="2" t="s">
        <v>108</v>
      </c>
      <c r="AM48" s="0" t="s">
        <v>108</v>
      </c>
      <c r="AN48" s="0" t="s">
        <v>108</v>
      </c>
      <c r="AP48" s="0" t="s">
        <v>108</v>
      </c>
      <c r="AU48" s="0" t="s">
        <v>108</v>
      </c>
      <c r="AV48" s="0" t="s">
        <v>108</v>
      </c>
      <c r="AW48" s="4" t="n">
        <f aca="false">COUNTIF(AK48:AV48,"Y")</f>
        <v>6</v>
      </c>
      <c r="AY48" s="0" t="s">
        <v>108</v>
      </c>
      <c r="BL48" s="5" t="n">
        <f aca="false">COUNTIF(AX48:BK48,"Y")</f>
        <v>1</v>
      </c>
      <c r="BM48" s="2" t="s">
        <v>108</v>
      </c>
      <c r="BN48" s="0" t="s">
        <v>108</v>
      </c>
      <c r="BQ48" s="0" t="s">
        <v>108</v>
      </c>
      <c r="BR48" s="6" t="n">
        <f aca="false">COUNTIF(BM48:BQ48,"Y")</f>
        <v>3</v>
      </c>
      <c r="BS48" s="2" t="s">
        <v>108</v>
      </c>
      <c r="BY48" s="0" t="s">
        <v>108</v>
      </c>
      <c r="CA48" s="0" t="s">
        <v>108</v>
      </c>
      <c r="CD48" s="7" t="n">
        <f aca="false">COUNTIF(BS48:CC48,"Y")</f>
        <v>3</v>
      </c>
      <c r="CK48" s="35" t="n">
        <f aca="false">COUNTIF(CE48:CJ48,"Y")</f>
        <v>0</v>
      </c>
    </row>
    <row r="49" customFormat="false" ht="13.8" hidden="false" customHeight="false" outlineLevel="0" collapsed="false">
      <c r="A49" s="45" t="s">
        <v>99</v>
      </c>
      <c r="B49" s="45" t="s">
        <v>222</v>
      </c>
      <c r="C49" s="45" t="s">
        <v>380</v>
      </c>
      <c r="D49" s="45" t="s">
        <v>224</v>
      </c>
      <c r="E49" s="45" t="s">
        <v>381</v>
      </c>
      <c r="F49" s="46" t="n">
        <v>2015</v>
      </c>
      <c r="G49" s="47" t="s">
        <v>382</v>
      </c>
      <c r="H49" s="45" t="s">
        <v>383</v>
      </c>
      <c r="I49" s="45" t="s">
        <v>384</v>
      </c>
      <c r="J49" s="45" t="s">
        <v>165</v>
      </c>
      <c r="K49" s="45" t="s">
        <v>385</v>
      </c>
      <c r="L49" s="48" t="n">
        <f aca="false">TRUE()</f>
        <v>1</v>
      </c>
      <c r="M49" s="2" t="s">
        <v>386</v>
      </c>
      <c r="N49" s="0" t="s">
        <v>387</v>
      </c>
      <c r="O49" s="0" t="s">
        <v>388</v>
      </c>
      <c r="P49" s="36" t="s">
        <v>389</v>
      </c>
      <c r="Q49" s="0" t="s">
        <v>360</v>
      </c>
      <c r="U49" s="0" t="s">
        <v>108</v>
      </c>
      <c r="V49" s="0" t="s">
        <v>108</v>
      </c>
      <c r="X49" s="0" t="s">
        <v>108</v>
      </c>
      <c r="Y49" s="0" t="s">
        <v>108</v>
      </c>
      <c r="Z49" s="2" t="s">
        <v>108</v>
      </c>
      <c r="AA49" s="0" t="s">
        <v>108</v>
      </c>
      <c r="AB49" s="0" t="s">
        <v>108</v>
      </c>
      <c r="AC49" s="0" t="s">
        <v>108</v>
      </c>
      <c r="AD49" s="0" t="s">
        <v>108</v>
      </c>
      <c r="AE49" s="0" t="s">
        <v>108</v>
      </c>
      <c r="AF49" s="0" t="s">
        <v>108</v>
      </c>
      <c r="AI49" s="0" t="s">
        <v>108</v>
      </c>
      <c r="AJ49" s="3" t="n">
        <f aca="false">COUNTIF(Z49:AI49,"Y")</f>
        <v>8</v>
      </c>
      <c r="AK49" s="2" t="s">
        <v>108</v>
      </c>
      <c r="AM49" s="0" t="s">
        <v>108</v>
      </c>
      <c r="AN49" s="0" t="s">
        <v>108</v>
      </c>
      <c r="AQ49" s="0" t="s">
        <v>108</v>
      </c>
      <c r="AS49" s="0" t="s">
        <v>108</v>
      </c>
      <c r="AT49" s="0" t="s">
        <v>108</v>
      </c>
      <c r="AU49" s="0" t="s">
        <v>108</v>
      </c>
      <c r="AV49" s="0" t="s">
        <v>108</v>
      </c>
      <c r="AW49" s="4" t="n">
        <f aca="false">COUNTIF(AK49:AV49,"Y")</f>
        <v>8</v>
      </c>
      <c r="AY49" s="0" t="s">
        <v>108</v>
      </c>
      <c r="BL49" s="5" t="n">
        <f aca="false">COUNTIF(AX49:BK49,"Y")</f>
        <v>1</v>
      </c>
      <c r="BM49" s="2" t="s">
        <v>108</v>
      </c>
      <c r="BN49" s="0" t="s">
        <v>108</v>
      </c>
      <c r="BO49" s="0" t="s">
        <v>108</v>
      </c>
      <c r="BQ49" s="0" t="s">
        <v>108</v>
      </c>
      <c r="BR49" s="6" t="n">
        <f aca="false">COUNTIF(BM49:BQ49,"Y")</f>
        <v>4</v>
      </c>
      <c r="BS49" s="2" t="s">
        <v>108</v>
      </c>
      <c r="CD49" s="7" t="n">
        <f aca="false">COUNTIF(BS49:CC49,"Y")</f>
        <v>1</v>
      </c>
      <c r="CJ49" s="0" t="s">
        <v>108</v>
      </c>
      <c r="CK49" s="35" t="n">
        <f aca="false">COUNTIF(CE49:CJ49,"Y")</f>
        <v>1</v>
      </c>
    </row>
    <row r="50" customFormat="false" ht="13.8" hidden="false" customHeight="false" outlineLevel="0" collapsed="false">
      <c r="A50" s="45" t="s">
        <v>99</v>
      </c>
      <c r="B50" s="45" t="s">
        <v>222</v>
      </c>
      <c r="C50" s="45" t="s">
        <v>390</v>
      </c>
      <c r="D50" s="45" t="s">
        <v>224</v>
      </c>
      <c r="E50" s="45" t="s">
        <v>250</v>
      </c>
      <c r="F50" s="46" t="n">
        <v>2016</v>
      </c>
      <c r="G50" s="47" t="s">
        <v>391</v>
      </c>
      <c r="H50" s="45" t="s">
        <v>392</v>
      </c>
      <c r="I50" s="45" t="s">
        <v>393</v>
      </c>
      <c r="J50" s="45" t="s">
        <v>107</v>
      </c>
      <c r="K50" s="45" t="s">
        <v>394</v>
      </c>
      <c r="L50" s="48" t="n">
        <f aca="false">TRUE()</f>
        <v>1</v>
      </c>
      <c r="M50" s="2" t="s">
        <v>249</v>
      </c>
      <c r="P50" s="36" t="s">
        <v>395</v>
      </c>
      <c r="Q50" s="0" t="s">
        <v>360</v>
      </c>
      <c r="T50" s="0" t="s">
        <v>108</v>
      </c>
      <c r="U50" s="0" t="s">
        <v>108</v>
      </c>
      <c r="V50" s="0" t="s">
        <v>108</v>
      </c>
      <c r="X50" s="0" t="s">
        <v>108</v>
      </c>
      <c r="Y50" s="0" t="s">
        <v>108</v>
      </c>
      <c r="AB50" s="0" t="s">
        <v>108</v>
      </c>
      <c r="AE50" s="0" t="s">
        <v>108</v>
      </c>
      <c r="AI50" s="0" t="s">
        <v>108</v>
      </c>
      <c r="AJ50" s="3" t="n">
        <f aca="false">COUNTIF(Z50:AI50,"Y")</f>
        <v>3</v>
      </c>
      <c r="AK50" s="2" t="s">
        <v>108</v>
      </c>
      <c r="AL50" s="0" t="s">
        <v>108</v>
      </c>
      <c r="AM50" s="0" t="s">
        <v>108</v>
      </c>
      <c r="AO50" s="0" t="s">
        <v>108</v>
      </c>
      <c r="AQ50" s="0" t="s">
        <v>108</v>
      </c>
      <c r="AS50" s="0" t="s">
        <v>108</v>
      </c>
      <c r="AU50" s="0" t="s">
        <v>108</v>
      </c>
      <c r="AW50" s="4" t="n">
        <f aca="false">COUNTIF(AK50:AV50,"Y")</f>
        <v>7</v>
      </c>
      <c r="AY50" s="0" t="s">
        <v>108</v>
      </c>
      <c r="BC50" s="0" t="s">
        <v>108</v>
      </c>
      <c r="BL50" s="5" t="n">
        <f aca="false">COUNTIF(AX50:BK50,"Y")</f>
        <v>2</v>
      </c>
      <c r="BM50" s="2" t="s">
        <v>108</v>
      </c>
      <c r="BN50" s="0" t="s">
        <v>108</v>
      </c>
      <c r="BO50" s="0" t="s">
        <v>108</v>
      </c>
      <c r="BQ50" s="0" t="s">
        <v>108</v>
      </c>
      <c r="BR50" s="6" t="n">
        <f aca="false">COUNTIF(BM50:BQ50,"Y")</f>
        <v>4</v>
      </c>
      <c r="BS50" s="2" t="s">
        <v>108</v>
      </c>
      <c r="CD50" s="7" t="n">
        <f aca="false">COUNTIF(BS50:CC50,"Y")</f>
        <v>1</v>
      </c>
      <c r="CE50" s="0" t="s">
        <v>108</v>
      </c>
      <c r="CJ50" s="0" t="s">
        <v>108</v>
      </c>
      <c r="CK50" s="35" t="n">
        <f aca="false">COUNTIF(CE50:CJ50,"Y")</f>
        <v>2</v>
      </c>
    </row>
    <row r="51" customFormat="false" ht="13.8" hidden="false" customHeight="false" outlineLevel="0" collapsed="false">
      <c r="A51" s="45" t="s">
        <v>99</v>
      </c>
      <c r="B51" s="45" t="s">
        <v>222</v>
      </c>
      <c r="C51" s="45" t="s">
        <v>396</v>
      </c>
      <c r="D51" s="45" t="s">
        <v>224</v>
      </c>
      <c r="E51" s="45" t="s">
        <v>397</v>
      </c>
      <c r="F51" s="46" t="n">
        <v>2016</v>
      </c>
      <c r="G51" s="47" t="s">
        <v>398</v>
      </c>
      <c r="H51" s="45" t="s">
        <v>399</v>
      </c>
      <c r="I51" s="45" t="s">
        <v>400</v>
      </c>
      <c r="J51" s="45" t="s">
        <v>130</v>
      </c>
      <c r="K51" s="45"/>
      <c r="L51" s="48" t="n">
        <f aca="false">FALSE()</f>
        <v>0</v>
      </c>
      <c r="M51" s="2" t="s">
        <v>282</v>
      </c>
      <c r="P51" s="36" t="s">
        <v>290</v>
      </c>
      <c r="S51" s="2" t="s">
        <v>108</v>
      </c>
      <c r="T51" s="0" t="s">
        <v>108</v>
      </c>
      <c r="V51" s="0" t="s">
        <v>108</v>
      </c>
      <c r="Y51" s="0" t="s">
        <v>108</v>
      </c>
      <c r="Z51" s="2" t="s">
        <v>108</v>
      </c>
      <c r="AA51" s="0" t="s">
        <v>108</v>
      </c>
      <c r="AB51" s="0" t="s">
        <v>108</v>
      </c>
      <c r="AC51" s="0" t="s">
        <v>108</v>
      </c>
      <c r="AE51" s="0" t="s">
        <v>108</v>
      </c>
      <c r="AF51" s="0" t="s">
        <v>108</v>
      </c>
      <c r="AG51" s="0" t="s">
        <v>108</v>
      </c>
      <c r="AI51" s="0" t="s">
        <v>108</v>
      </c>
      <c r="AJ51" s="3" t="n">
        <f aca="false">COUNTIF(Z51:AI51,"Y")</f>
        <v>8</v>
      </c>
      <c r="AK51" s="2" t="s">
        <v>108</v>
      </c>
      <c r="AL51" s="0" t="s">
        <v>108</v>
      </c>
      <c r="AM51" s="0" t="s">
        <v>108</v>
      </c>
      <c r="AP51" s="0" t="s">
        <v>108</v>
      </c>
      <c r="AQ51" s="0" t="s">
        <v>108</v>
      </c>
      <c r="AU51" s="0" t="s">
        <v>108</v>
      </c>
      <c r="AV51" s="0" t="s">
        <v>108</v>
      </c>
      <c r="AW51" s="4" t="n">
        <f aca="false">COUNTIF(AK51:AV51,"Y")</f>
        <v>7</v>
      </c>
      <c r="AX51" s="2" t="s">
        <v>108</v>
      </c>
      <c r="AY51" s="0" t="s">
        <v>108</v>
      </c>
      <c r="BL51" s="5" t="n">
        <f aca="false">COUNTIF(AX51:BK51,"Y")</f>
        <v>2</v>
      </c>
      <c r="BM51" s="2" t="s">
        <v>108</v>
      </c>
      <c r="BN51" s="0" t="s">
        <v>108</v>
      </c>
      <c r="BQ51" s="0" t="s">
        <v>108</v>
      </c>
      <c r="BR51" s="6" t="n">
        <f aca="false">COUNTIF(BM51:BQ51,"Y")</f>
        <v>3</v>
      </c>
      <c r="BS51" s="2" t="s">
        <v>108</v>
      </c>
      <c r="CD51" s="7" t="n">
        <f aca="false">COUNTIF(BS51:CC51,"Y")</f>
        <v>1</v>
      </c>
      <c r="CK51" s="35" t="n">
        <f aca="false">COUNTIF(CE51:CJ51,"Y")</f>
        <v>0</v>
      </c>
    </row>
    <row r="52" customFormat="false" ht="13.8" hidden="false" customHeight="false" outlineLevel="0" collapsed="false">
      <c r="A52" s="45" t="s">
        <v>99</v>
      </c>
      <c r="B52" s="45" t="s">
        <v>222</v>
      </c>
      <c r="C52" s="45" t="s">
        <v>401</v>
      </c>
      <c r="D52" s="45" t="s">
        <v>224</v>
      </c>
      <c r="E52" s="45" t="s">
        <v>402</v>
      </c>
      <c r="F52" s="46" t="n">
        <v>2017</v>
      </c>
      <c r="G52" s="47" t="s">
        <v>403</v>
      </c>
      <c r="H52" s="45" t="s">
        <v>404</v>
      </c>
      <c r="I52" s="45" t="s">
        <v>405</v>
      </c>
      <c r="J52" s="45" t="s">
        <v>209</v>
      </c>
      <c r="K52" s="45"/>
      <c r="L52" s="48" t="n">
        <f aca="false">FALSE()</f>
        <v>0</v>
      </c>
      <c r="N52" s="0" t="s">
        <v>406</v>
      </c>
      <c r="P52" s="36"/>
      <c r="S52" s="2" t="s">
        <v>108</v>
      </c>
      <c r="T52" s="0" t="s">
        <v>108</v>
      </c>
      <c r="V52" s="0" t="s">
        <v>108</v>
      </c>
      <c r="Y52" s="0" t="s">
        <v>108</v>
      </c>
      <c r="Z52" s="2" t="s">
        <v>108</v>
      </c>
      <c r="AA52" s="0" t="s">
        <v>108</v>
      </c>
      <c r="AB52" s="0" t="s">
        <v>108</v>
      </c>
      <c r="AC52" s="0" t="s">
        <v>108</v>
      </c>
      <c r="AD52" s="0" t="s">
        <v>108</v>
      </c>
      <c r="AE52" s="0" t="s">
        <v>108</v>
      </c>
      <c r="AF52" s="0" t="s">
        <v>108</v>
      </c>
      <c r="AI52" s="0" t="s">
        <v>108</v>
      </c>
      <c r="AJ52" s="3" t="n">
        <f aca="false">COUNTIF(Z52:AI52,"Y")</f>
        <v>8</v>
      </c>
      <c r="AK52" s="2" t="s">
        <v>108</v>
      </c>
      <c r="AM52" s="0" t="s">
        <v>108</v>
      </c>
      <c r="AN52" s="0" t="s">
        <v>108</v>
      </c>
      <c r="AW52" s="4" t="n">
        <f aca="false">COUNTIF(AK52:AV52,"Y")</f>
        <v>3</v>
      </c>
      <c r="AY52" s="0" t="s">
        <v>108</v>
      </c>
      <c r="AZ52" s="0" t="s">
        <v>108</v>
      </c>
      <c r="BA52" s="0" t="s">
        <v>108</v>
      </c>
      <c r="BC52" s="0" t="s">
        <v>108</v>
      </c>
      <c r="BD52" s="0" t="s">
        <v>108</v>
      </c>
      <c r="BE52" s="0" t="s">
        <v>108</v>
      </c>
      <c r="BL52" s="5" t="n">
        <f aca="false">COUNTIF(AX52:BK52,"Y")</f>
        <v>6</v>
      </c>
      <c r="BM52" s="2" t="s">
        <v>108</v>
      </c>
      <c r="BR52" s="6" t="n">
        <f aca="false">COUNTIF(BM52:BQ52,"Y")</f>
        <v>1</v>
      </c>
      <c r="CD52" s="7" t="n">
        <f aca="false">COUNTIF(BS52:CC52,"Y")</f>
        <v>0</v>
      </c>
      <c r="CK52" s="35" t="n">
        <f aca="false">COUNTIF(CE52:CJ52,"Y")</f>
        <v>0</v>
      </c>
    </row>
    <row r="53" customFormat="false" ht="13.8" hidden="false" customHeight="false" outlineLevel="0" collapsed="false">
      <c r="A53" s="45" t="s">
        <v>99</v>
      </c>
      <c r="B53" s="45" t="s">
        <v>222</v>
      </c>
      <c r="C53" s="45" t="s">
        <v>407</v>
      </c>
      <c r="D53" s="45" t="s">
        <v>224</v>
      </c>
      <c r="E53" s="45" t="s">
        <v>171</v>
      </c>
      <c r="F53" s="46" t="n">
        <v>2018</v>
      </c>
      <c r="G53" s="45"/>
      <c r="H53" s="45" t="s">
        <v>408</v>
      </c>
      <c r="I53" s="45" t="s">
        <v>372</v>
      </c>
      <c r="J53" s="45" t="s">
        <v>185</v>
      </c>
      <c r="K53" s="45"/>
      <c r="L53" s="48" t="n">
        <f aca="false">FALSE()</f>
        <v>0</v>
      </c>
      <c r="M53" s="2" t="s">
        <v>180</v>
      </c>
      <c r="N53" s="0" t="s">
        <v>409</v>
      </c>
      <c r="P53" s="36"/>
      <c r="T53" s="0" t="s">
        <v>108</v>
      </c>
      <c r="U53" s="0" t="s">
        <v>108</v>
      </c>
      <c r="V53" s="0" t="s">
        <v>108</v>
      </c>
      <c r="X53" s="0" t="s">
        <v>108</v>
      </c>
      <c r="Y53" s="0" t="s">
        <v>108</v>
      </c>
      <c r="Z53" s="2" t="s">
        <v>108</v>
      </c>
      <c r="AA53" s="0" t="s">
        <v>108</v>
      </c>
      <c r="AB53" s="0" t="s">
        <v>108</v>
      </c>
      <c r="AC53" s="0" t="s">
        <v>108</v>
      </c>
      <c r="AD53" s="0" t="s">
        <v>108</v>
      </c>
      <c r="AE53" s="0" t="s">
        <v>108</v>
      </c>
      <c r="AF53" s="0" t="s">
        <v>108</v>
      </c>
      <c r="AI53" s="0" t="s">
        <v>108</v>
      </c>
      <c r="AJ53" s="3" t="n">
        <f aca="false">COUNTIF(Z53:AI53,"Y")</f>
        <v>8</v>
      </c>
      <c r="AK53" s="2" t="s">
        <v>108</v>
      </c>
      <c r="AM53" s="0" t="s">
        <v>108</v>
      </c>
      <c r="AU53" s="0" t="s">
        <v>108</v>
      </c>
      <c r="AV53" s="0" t="s">
        <v>108</v>
      </c>
      <c r="AW53" s="4" t="n">
        <f aca="false">COUNTIF(AK53:AV53,"Y")</f>
        <v>4</v>
      </c>
      <c r="AY53" s="0" t="s">
        <v>108</v>
      </c>
      <c r="BC53" s="0" t="s">
        <v>108</v>
      </c>
      <c r="BG53" s="0" t="s">
        <v>108</v>
      </c>
      <c r="BL53" s="5" t="n">
        <f aca="false">COUNTIF(AX53:BK53,"Y")</f>
        <v>3</v>
      </c>
      <c r="BM53" s="2" t="s">
        <v>108</v>
      </c>
      <c r="BN53" s="0" t="s">
        <v>108</v>
      </c>
      <c r="BQ53" s="0" t="s">
        <v>108</v>
      </c>
      <c r="BR53" s="6" t="n">
        <f aca="false">COUNTIF(BM53:BQ53,"Y")</f>
        <v>3</v>
      </c>
      <c r="BS53" s="2" t="s">
        <v>108</v>
      </c>
      <c r="BY53" s="0" t="s">
        <v>108</v>
      </c>
      <c r="CA53" s="0" t="s">
        <v>108</v>
      </c>
      <c r="CD53" s="7" t="n">
        <f aca="false">COUNTIF(BS53:CC53,"Y")</f>
        <v>3</v>
      </c>
      <c r="CK53" s="35" t="n">
        <f aca="false">COUNTIF(CE53:CJ53,"Y")</f>
        <v>0</v>
      </c>
    </row>
    <row r="54" customFormat="false" ht="13.8" hidden="false" customHeight="false" outlineLevel="0" collapsed="false">
      <c r="A54" s="45" t="s">
        <v>99</v>
      </c>
      <c r="B54" s="45" t="s">
        <v>222</v>
      </c>
      <c r="C54" s="45" t="s">
        <v>410</v>
      </c>
      <c r="D54" s="45" t="s">
        <v>224</v>
      </c>
      <c r="E54" s="45" t="s">
        <v>411</v>
      </c>
      <c r="F54" s="46" t="n">
        <v>2018</v>
      </c>
      <c r="G54" s="47" t="s">
        <v>412</v>
      </c>
      <c r="H54" s="45" t="s">
        <v>413</v>
      </c>
      <c r="I54" s="45" t="s">
        <v>400</v>
      </c>
      <c r="J54" s="45" t="s">
        <v>130</v>
      </c>
      <c r="K54" s="45"/>
      <c r="L54" s="48" t="n">
        <f aca="false">FALSE()</f>
        <v>0</v>
      </c>
      <c r="M54" s="2" t="s">
        <v>282</v>
      </c>
      <c r="P54" s="36" t="s">
        <v>290</v>
      </c>
      <c r="T54" s="0" t="s">
        <v>108</v>
      </c>
      <c r="V54" s="0" t="s">
        <v>108</v>
      </c>
      <c r="Y54" s="0" t="s">
        <v>108</v>
      </c>
      <c r="AB54" s="0" t="s">
        <v>108</v>
      </c>
      <c r="AC54" s="0" t="s">
        <v>108</v>
      </c>
      <c r="AE54" s="0" t="s">
        <v>108</v>
      </c>
      <c r="AF54" s="0" t="s">
        <v>108</v>
      </c>
      <c r="AI54" s="0" t="s">
        <v>108</v>
      </c>
      <c r="AJ54" s="3" t="n">
        <f aca="false">COUNTIF(Z54:AI54,"Y")</f>
        <v>5</v>
      </c>
      <c r="AK54" s="2" t="s">
        <v>108</v>
      </c>
      <c r="AL54" s="0" t="s">
        <v>108</v>
      </c>
      <c r="AM54" s="0" t="s">
        <v>108</v>
      </c>
      <c r="AP54" s="0" t="s">
        <v>108</v>
      </c>
      <c r="AQ54" s="0" t="s">
        <v>108</v>
      </c>
      <c r="AU54" s="0" t="s">
        <v>108</v>
      </c>
      <c r="AV54" s="0" t="s">
        <v>108</v>
      </c>
      <c r="AW54" s="4" t="n">
        <f aca="false">COUNTIF(AK54:AV54,"Y")</f>
        <v>7</v>
      </c>
      <c r="AX54" s="2" t="s">
        <v>108</v>
      </c>
      <c r="AY54" s="0" t="s">
        <v>108</v>
      </c>
      <c r="AZ54" s="0" t="s">
        <v>108</v>
      </c>
      <c r="BH54" s="0" t="s">
        <v>108</v>
      </c>
      <c r="BJ54" s="0" t="s">
        <v>108</v>
      </c>
      <c r="BL54" s="5" t="n">
        <f aca="false">COUNTIF(AX54:BK54,"Y")</f>
        <v>5</v>
      </c>
      <c r="BM54" s="2" t="s">
        <v>108</v>
      </c>
      <c r="BN54" s="0" t="s">
        <v>108</v>
      </c>
      <c r="BQ54" s="0" t="s">
        <v>108</v>
      </c>
      <c r="BR54" s="6" t="n">
        <f aca="false">COUNTIF(BM54:BQ54,"Y")</f>
        <v>3</v>
      </c>
      <c r="BS54" s="2" t="s">
        <v>108</v>
      </c>
      <c r="CD54" s="7" t="n">
        <f aca="false">COUNTIF(BS54:CC54,"Y")</f>
        <v>1</v>
      </c>
      <c r="CK54" s="35" t="n">
        <f aca="false">COUNTIF(CE54:CJ54,"Y")</f>
        <v>0</v>
      </c>
    </row>
    <row r="55" customFormat="false" ht="13.8" hidden="false" customHeight="false" outlineLevel="0" collapsed="false">
      <c r="A55" s="45" t="s">
        <v>99</v>
      </c>
      <c r="B55" s="45" t="s">
        <v>222</v>
      </c>
      <c r="C55" s="45" t="s">
        <v>414</v>
      </c>
      <c r="D55" s="45" t="s">
        <v>224</v>
      </c>
      <c r="E55" s="45" t="s">
        <v>415</v>
      </c>
      <c r="F55" s="46" t="n">
        <v>2018</v>
      </c>
      <c r="G55" s="47" t="s">
        <v>416</v>
      </c>
      <c r="H55" s="45" t="s">
        <v>417</v>
      </c>
      <c r="I55" s="45" t="s">
        <v>106</v>
      </c>
      <c r="J55" s="45" t="s">
        <v>107</v>
      </c>
      <c r="K55" s="45"/>
      <c r="L55" s="48" t="n">
        <f aca="false">FALSE()</f>
        <v>0</v>
      </c>
      <c r="M55" s="2" t="s">
        <v>386</v>
      </c>
      <c r="P55" s="36" t="s">
        <v>418</v>
      </c>
      <c r="S55" s="2" t="s">
        <v>108</v>
      </c>
      <c r="V55" s="0" t="s">
        <v>108</v>
      </c>
      <c r="X55" s="0" t="s">
        <v>108</v>
      </c>
      <c r="Y55" s="0" t="s">
        <v>108</v>
      </c>
      <c r="Z55" s="2" t="s">
        <v>108</v>
      </c>
      <c r="AA55" s="0" t="s">
        <v>108</v>
      </c>
      <c r="AB55" s="0" t="s">
        <v>108</v>
      </c>
      <c r="AC55" s="0" t="s">
        <v>108</v>
      </c>
      <c r="AD55" s="0" t="s">
        <v>108</v>
      </c>
      <c r="AE55" s="0" t="s">
        <v>108</v>
      </c>
      <c r="AF55" s="0" t="s">
        <v>108</v>
      </c>
      <c r="AG55" s="0" t="s">
        <v>108</v>
      </c>
      <c r="AI55" s="0" t="s">
        <v>108</v>
      </c>
      <c r="AJ55" s="3" t="n">
        <f aca="false">COUNTIF(Z55:AI55,"Y")</f>
        <v>9</v>
      </c>
      <c r="AK55" s="2" t="s">
        <v>108</v>
      </c>
      <c r="AM55" s="0" t="s">
        <v>108</v>
      </c>
      <c r="AN55" s="0" t="s">
        <v>108</v>
      </c>
      <c r="AQ55" s="0" t="s">
        <v>108</v>
      </c>
      <c r="AS55" s="0" t="s">
        <v>108</v>
      </c>
      <c r="AT55" s="0" t="s">
        <v>108</v>
      </c>
      <c r="AU55" s="0" t="s">
        <v>108</v>
      </c>
      <c r="AV55" s="0" t="s">
        <v>108</v>
      </c>
      <c r="AW55" s="4" t="n">
        <f aca="false">COUNTIF(AK55:AV55,"Y")</f>
        <v>8</v>
      </c>
      <c r="AY55" s="0" t="s">
        <v>108</v>
      </c>
      <c r="BL55" s="5" t="n">
        <f aca="false">COUNTIF(AX55:BK55,"Y")</f>
        <v>1</v>
      </c>
      <c r="BM55" s="2" t="s">
        <v>108</v>
      </c>
      <c r="BN55" s="0" t="s">
        <v>108</v>
      </c>
      <c r="BQ55" s="0" t="s">
        <v>108</v>
      </c>
      <c r="BR55" s="6" t="n">
        <f aca="false">COUNTIF(BM55:BQ55,"Y")</f>
        <v>3</v>
      </c>
      <c r="BS55" s="2" t="s">
        <v>108</v>
      </c>
      <c r="CD55" s="7" t="n">
        <f aca="false">COUNTIF(BS55:CC55,"Y")</f>
        <v>1</v>
      </c>
      <c r="CK55" s="35" t="n">
        <f aca="false">COUNTIF(CE55:CJ55,"Y")</f>
        <v>0</v>
      </c>
    </row>
    <row r="56" customFormat="false" ht="13.8" hidden="false" customHeight="false" outlineLevel="0" collapsed="false">
      <c r="A56" s="45" t="s">
        <v>99</v>
      </c>
      <c r="B56" s="45" t="s">
        <v>222</v>
      </c>
      <c r="C56" s="45" t="s">
        <v>419</v>
      </c>
      <c r="D56" s="45" t="s">
        <v>224</v>
      </c>
      <c r="E56" s="45" t="s">
        <v>420</v>
      </c>
      <c r="F56" s="46" t="n">
        <v>2019</v>
      </c>
      <c r="G56" s="47" t="s">
        <v>421</v>
      </c>
      <c r="H56" s="45" t="s">
        <v>422</v>
      </c>
      <c r="I56" s="45" t="s">
        <v>365</v>
      </c>
      <c r="J56" s="45" t="s">
        <v>315</v>
      </c>
      <c r="K56" s="45" t="s">
        <v>423</v>
      </c>
      <c r="L56" s="48" t="n">
        <f aca="false">TRUE()</f>
        <v>1</v>
      </c>
      <c r="N56" s="0" t="s">
        <v>424</v>
      </c>
      <c r="P56" s="36" t="s">
        <v>425</v>
      </c>
      <c r="V56" s="0" t="s">
        <v>108</v>
      </c>
      <c r="Y56" s="0" t="s">
        <v>108</v>
      </c>
      <c r="Z56" s="2" t="s">
        <v>108</v>
      </c>
      <c r="AA56" s="0" t="s">
        <v>108</v>
      </c>
      <c r="AB56" s="0" t="s">
        <v>108</v>
      </c>
      <c r="AC56" s="0" t="s">
        <v>108</v>
      </c>
      <c r="AE56" s="0" t="s">
        <v>108</v>
      </c>
      <c r="AF56" s="0" t="s">
        <v>108</v>
      </c>
      <c r="AI56" s="0" t="s">
        <v>108</v>
      </c>
      <c r="AJ56" s="3" t="n">
        <f aca="false">COUNTIF(Z56:AI56,"Y")</f>
        <v>7</v>
      </c>
      <c r="AK56" s="2" t="s">
        <v>108</v>
      </c>
      <c r="AL56" s="0" t="s">
        <v>108</v>
      </c>
      <c r="AM56" s="0" t="s">
        <v>108</v>
      </c>
      <c r="AN56" s="0" t="s">
        <v>108</v>
      </c>
      <c r="AP56" s="0" t="s">
        <v>108</v>
      </c>
      <c r="AQ56" s="0" t="s">
        <v>108</v>
      </c>
      <c r="AR56" s="0" t="s">
        <v>108</v>
      </c>
      <c r="AS56" s="0" t="s">
        <v>108</v>
      </c>
      <c r="AU56" s="0" t="s">
        <v>108</v>
      </c>
      <c r="AV56" s="0" t="s">
        <v>108</v>
      </c>
      <c r="AW56" s="4" t="n">
        <f aca="false">COUNTIF(AK56:AV56,"Y")</f>
        <v>10</v>
      </c>
      <c r="AY56" s="0" t="s">
        <v>108</v>
      </c>
      <c r="AZ56" s="0" t="s">
        <v>108</v>
      </c>
      <c r="BB56" s="0" t="s">
        <v>108</v>
      </c>
      <c r="BC56" s="0" t="s">
        <v>108</v>
      </c>
      <c r="BG56" s="0" t="s">
        <v>108</v>
      </c>
      <c r="BH56" s="0" t="s">
        <v>108</v>
      </c>
      <c r="BI56" s="0" t="s">
        <v>108</v>
      </c>
      <c r="BJ56" s="0" t="s">
        <v>108</v>
      </c>
      <c r="BL56" s="5" t="n">
        <f aca="false">COUNTIF(AX56:BK56,"Y")</f>
        <v>8</v>
      </c>
      <c r="BM56" s="2" t="s">
        <v>108</v>
      </c>
      <c r="BN56" s="0" t="s">
        <v>108</v>
      </c>
      <c r="BO56" s="0" t="s">
        <v>108</v>
      </c>
      <c r="BQ56" s="0" t="s">
        <v>108</v>
      </c>
      <c r="BR56" s="6" t="n">
        <f aca="false">COUNTIF(BM56:BQ56,"Y")</f>
        <v>4</v>
      </c>
      <c r="CD56" s="7" t="n">
        <f aca="false">COUNTIF(BS56:CC56,"Y")</f>
        <v>0</v>
      </c>
      <c r="CK56" s="35" t="n">
        <f aca="false">COUNTIF(CE56:CJ56,"Y")</f>
        <v>0</v>
      </c>
    </row>
    <row r="57" customFormat="false" ht="13.8" hidden="false" customHeight="false" outlineLevel="0" collapsed="false">
      <c r="A57" s="45" t="s">
        <v>99</v>
      </c>
      <c r="B57" s="45" t="s">
        <v>222</v>
      </c>
      <c r="C57" s="45" t="s">
        <v>426</v>
      </c>
      <c r="D57" s="45" t="s">
        <v>224</v>
      </c>
      <c r="E57" s="45" t="s">
        <v>427</v>
      </c>
      <c r="F57" s="46" t="n">
        <v>2019</v>
      </c>
      <c r="G57" s="47" t="s">
        <v>428</v>
      </c>
      <c r="H57" s="45" t="s">
        <v>429</v>
      </c>
      <c r="I57" s="45" t="s">
        <v>430</v>
      </c>
      <c r="J57" s="45" t="s">
        <v>431</v>
      </c>
      <c r="K57" s="45"/>
      <c r="L57" s="48" t="n">
        <f aca="false">FALSE()</f>
        <v>0</v>
      </c>
      <c r="M57" s="2" t="s">
        <v>258</v>
      </c>
      <c r="P57" s="36" t="s">
        <v>265</v>
      </c>
      <c r="T57" s="0" t="s">
        <v>108</v>
      </c>
      <c r="U57" s="0" t="s">
        <v>108</v>
      </c>
      <c r="V57" s="0" t="s">
        <v>108</v>
      </c>
      <c r="X57" s="0" t="s">
        <v>108</v>
      </c>
      <c r="Y57" s="0" t="s">
        <v>108</v>
      </c>
      <c r="AA57" s="0" t="s">
        <v>108</v>
      </c>
      <c r="AB57" s="0" t="s">
        <v>108</v>
      </c>
      <c r="AC57" s="0" t="s">
        <v>108</v>
      </c>
      <c r="AD57" s="0" t="s">
        <v>108</v>
      </c>
      <c r="AE57" s="0" t="s">
        <v>108</v>
      </c>
      <c r="AF57" s="0" t="s">
        <v>108</v>
      </c>
      <c r="AI57" s="0" t="s">
        <v>108</v>
      </c>
      <c r="AJ57" s="3" t="n">
        <f aca="false">COUNTIF(Z57:AI57,"Y")</f>
        <v>7</v>
      </c>
      <c r="AK57" s="2" t="s">
        <v>108</v>
      </c>
      <c r="AM57" s="0" t="s">
        <v>108</v>
      </c>
      <c r="AN57" s="0" t="s">
        <v>108</v>
      </c>
      <c r="AQ57" s="0" t="s">
        <v>108</v>
      </c>
      <c r="AT57" s="0" t="s">
        <v>108</v>
      </c>
      <c r="AU57" s="0" t="s">
        <v>108</v>
      </c>
      <c r="AV57" s="0" t="s">
        <v>108</v>
      </c>
      <c r="AW57" s="4" t="n">
        <f aca="false">COUNTIF(AK57:AV57,"Y")</f>
        <v>7</v>
      </c>
      <c r="AX57" s="2" t="s">
        <v>108</v>
      </c>
      <c r="AY57" s="0" t="s">
        <v>108</v>
      </c>
      <c r="BL57" s="5" t="n">
        <f aca="false">COUNTIF(AX57:BK57,"Y")</f>
        <v>2</v>
      </c>
      <c r="BM57" s="2" t="s">
        <v>108</v>
      </c>
      <c r="BN57" s="0" t="s">
        <v>108</v>
      </c>
      <c r="BO57" s="0" t="s">
        <v>108</v>
      </c>
      <c r="BQ57" s="0" t="s">
        <v>108</v>
      </c>
      <c r="BR57" s="6" t="n">
        <f aca="false">COUNTIF(BM57:BQ57,"Y")</f>
        <v>4</v>
      </c>
      <c r="CD57" s="7" t="n">
        <f aca="false">COUNTIF(BS57:CC57,"Y")</f>
        <v>0</v>
      </c>
      <c r="CE57" s="0" t="s">
        <v>108</v>
      </c>
      <c r="CK57" s="35" t="n">
        <f aca="false">COUNTIF(CE57:CJ57,"Y")</f>
        <v>1</v>
      </c>
    </row>
    <row r="58" customFormat="false" ht="13.8" hidden="false" customHeight="false" outlineLevel="0" collapsed="false">
      <c r="A58" s="45" t="s">
        <v>99</v>
      </c>
      <c r="B58" s="45" t="s">
        <v>222</v>
      </c>
      <c r="C58" s="45" t="s">
        <v>432</v>
      </c>
      <c r="D58" s="45" t="s">
        <v>224</v>
      </c>
      <c r="E58" s="45"/>
      <c r="F58" s="46" t="n">
        <v>2020</v>
      </c>
      <c r="G58" s="47" t="s">
        <v>433</v>
      </c>
      <c r="H58" s="45" t="s">
        <v>434</v>
      </c>
      <c r="I58" s="45" t="s">
        <v>435</v>
      </c>
      <c r="J58" s="45" t="s">
        <v>165</v>
      </c>
      <c r="K58" s="45"/>
      <c r="L58" s="48" t="n">
        <f aca="false">FALSE()</f>
        <v>0</v>
      </c>
      <c r="M58" s="2" t="s">
        <v>353</v>
      </c>
      <c r="P58" s="36"/>
      <c r="S58" s="2" t="s">
        <v>108</v>
      </c>
      <c r="T58" s="0" t="s">
        <v>108</v>
      </c>
      <c r="V58" s="0" t="s">
        <v>108</v>
      </c>
      <c r="Y58" s="0" t="s">
        <v>108</v>
      </c>
      <c r="Z58" s="2" t="s">
        <v>108</v>
      </c>
      <c r="AA58" s="0" t="s">
        <v>108</v>
      </c>
      <c r="AB58" s="0" t="s">
        <v>108</v>
      </c>
      <c r="AC58" s="0" t="s">
        <v>108</v>
      </c>
      <c r="AD58" s="0" t="s">
        <v>108</v>
      </c>
      <c r="AE58" s="0" t="s">
        <v>108</v>
      </c>
      <c r="AF58" s="0" t="s">
        <v>108</v>
      </c>
      <c r="AI58" s="0" t="s">
        <v>108</v>
      </c>
      <c r="AJ58" s="3" t="n">
        <f aca="false">COUNTIF(Z58:AI58,"Y")</f>
        <v>8</v>
      </c>
      <c r="AK58" s="2" t="s">
        <v>108</v>
      </c>
      <c r="AM58" s="0" t="s">
        <v>108</v>
      </c>
      <c r="AN58" s="0" t="s">
        <v>108</v>
      </c>
      <c r="AP58" s="0" t="s">
        <v>108</v>
      </c>
      <c r="AS58" s="0" t="s">
        <v>108</v>
      </c>
      <c r="AU58" s="0" t="s">
        <v>108</v>
      </c>
      <c r="AV58" s="0" t="s">
        <v>108</v>
      </c>
      <c r="AW58" s="4" t="n">
        <f aca="false">COUNTIF(AK58:AV58,"Y")</f>
        <v>7</v>
      </c>
      <c r="AY58" s="0" t="s">
        <v>108</v>
      </c>
      <c r="BA58" s="0" t="s">
        <v>108</v>
      </c>
      <c r="BL58" s="5" t="n">
        <f aca="false">COUNTIF(AX58:BK58,"Y")</f>
        <v>2</v>
      </c>
      <c r="BM58" s="2" t="s">
        <v>108</v>
      </c>
      <c r="BR58" s="6" t="n">
        <f aca="false">COUNTIF(BM58:BQ58,"Y")</f>
        <v>1</v>
      </c>
      <c r="CD58" s="7" t="n">
        <f aca="false">COUNTIF(BS58:CC58,"Y")</f>
        <v>0</v>
      </c>
      <c r="CF58" s="0" t="s">
        <v>108</v>
      </c>
      <c r="CI58" s="0" t="s">
        <v>108</v>
      </c>
      <c r="CK58" s="35" t="n">
        <f aca="false">COUNTIF(CE58:CJ58,"Y")</f>
        <v>2</v>
      </c>
    </row>
    <row r="59" customFormat="false" ht="13.8" hidden="false" customHeight="false" outlineLevel="0" collapsed="false">
      <c r="A59" s="45" t="s">
        <v>99</v>
      </c>
      <c r="B59" s="45" t="s">
        <v>222</v>
      </c>
      <c r="C59" s="45" t="s">
        <v>436</v>
      </c>
      <c r="D59" s="45" t="s">
        <v>224</v>
      </c>
      <c r="E59" s="45" t="s">
        <v>437</v>
      </c>
      <c r="F59" s="46" t="n">
        <v>2020</v>
      </c>
      <c r="G59" s="47" t="s">
        <v>438</v>
      </c>
      <c r="H59" s="45" t="s">
        <v>439</v>
      </c>
      <c r="I59" s="45" t="s">
        <v>118</v>
      </c>
      <c r="J59" s="45" t="s">
        <v>119</v>
      </c>
      <c r="K59" s="45" t="s">
        <v>440</v>
      </c>
      <c r="L59" s="48" t="n">
        <f aca="false">TRUE()</f>
        <v>1</v>
      </c>
      <c r="M59" s="2" t="s">
        <v>114</v>
      </c>
      <c r="N59" s="0" t="s">
        <v>441</v>
      </c>
      <c r="O59" s="0" t="s">
        <v>442</v>
      </c>
      <c r="P59" s="36" t="s">
        <v>120</v>
      </c>
      <c r="Q59" s="0" t="s">
        <v>360</v>
      </c>
      <c r="T59" s="0" t="s">
        <v>108</v>
      </c>
      <c r="V59" s="0" t="s">
        <v>108</v>
      </c>
      <c r="X59" s="0" t="s">
        <v>108</v>
      </c>
      <c r="Y59" s="0" t="s">
        <v>108</v>
      </c>
      <c r="Z59" s="2" t="s">
        <v>108</v>
      </c>
      <c r="AA59" s="0" t="s">
        <v>108</v>
      </c>
      <c r="AB59" s="0" t="s">
        <v>108</v>
      </c>
      <c r="AC59" s="0" t="s">
        <v>108</v>
      </c>
      <c r="AD59" s="0" t="s">
        <v>108</v>
      </c>
      <c r="AE59" s="0" t="s">
        <v>108</v>
      </c>
      <c r="AF59" s="0" t="s">
        <v>108</v>
      </c>
      <c r="AI59" s="0" t="s">
        <v>108</v>
      </c>
      <c r="AJ59" s="3" t="n">
        <f aca="false">COUNTIF(Z59:AI59,"Y")</f>
        <v>8</v>
      </c>
      <c r="AK59" s="2" t="s">
        <v>108</v>
      </c>
      <c r="AM59" s="0" t="s">
        <v>108</v>
      </c>
      <c r="AN59" s="0" t="s">
        <v>108</v>
      </c>
      <c r="AQ59" s="0" t="s">
        <v>108</v>
      </c>
      <c r="AS59" s="0" t="s">
        <v>108</v>
      </c>
      <c r="AU59" s="0" t="s">
        <v>108</v>
      </c>
      <c r="AV59" s="0" t="s">
        <v>108</v>
      </c>
      <c r="AW59" s="4" t="n">
        <f aca="false">COUNTIF(AK59:AV59,"Y")</f>
        <v>7</v>
      </c>
      <c r="AY59" s="0" t="s">
        <v>108</v>
      </c>
      <c r="BA59" s="0" t="s">
        <v>108</v>
      </c>
      <c r="BL59" s="5" t="n">
        <f aca="false">COUNTIF(AX59:BK59,"Y")</f>
        <v>2</v>
      </c>
      <c r="BM59" s="2" t="s">
        <v>108</v>
      </c>
      <c r="BR59" s="6" t="n">
        <f aca="false">COUNTIF(BM59:BQ59,"Y")</f>
        <v>1</v>
      </c>
      <c r="BS59" s="2" t="s">
        <v>108</v>
      </c>
      <c r="CA59" s="0" t="s">
        <v>108</v>
      </c>
      <c r="CD59" s="7" t="n">
        <f aca="false">COUNTIF(BS59:CC59,"Y")</f>
        <v>2</v>
      </c>
      <c r="CK59" s="35" t="n">
        <f aca="false">COUNTIF(CE59:CJ59,"Y")</f>
        <v>0</v>
      </c>
    </row>
    <row r="60" customFormat="false" ht="13.8" hidden="false" customHeight="false" outlineLevel="0" collapsed="false">
      <c r="A60" s="45" t="s">
        <v>99</v>
      </c>
      <c r="B60" s="45" t="s">
        <v>222</v>
      </c>
      <c r="C60" s="45" t="s">
        <v>443</v>
      </c>
      <c r="D60" s="45" t="s">
        <v>224</v>
      </c>
      <c r="E60" s="45" t="s">
        <v>444</v>
      </c>
      <c r="F60" s="46" t="n">
        <v>2021</v>
      </c>
      <c r="G60" s="47" t="s">
        <v>445</v>
      </c>
      <c r="H60" s="45" t="s">
        <v>446</v>
      </c>
      <c r="I60" s="45" t="s">
        <v>447</v>
      </c>
      <c r="J60" s="45" t="s">
        <v>107</v>
      </c>
      <c r="K60" s="45"/>
      <c r="L60" s="48" t="n">
        <f aca="false">FALSE()</f>
        <v>0</v>
      </c>
      <c r="M60" s="2" t="s">
        <v>380</v>
      </c>
      <c r="N60" s="0" t="s">
        <v>448</v>
      </c>
      <c r="P60" s="36" t="s">
        <v>389</v>
      </c>
      <c r="Q60" s="0" t="s">
        <v>360</v>
      </c>
      <c r="U60" s="0" t="s">
        <v>108</v>
      </c>
      <c r="V60" s="0" t="s">
        <v>108</v>
      </c>
      <c r="X60" s="0" t="s">
        <v>108</v>
      </c>
      <c r="Y60" s="0" t="s">
        <v>108</v>
      </c>
      <c r="Z60" s="2" t="s">
        <v>108</v>
      </c>
      <c r="AA60" s="0" t="s">
        <v>108</v>
      </c>
      <c r="AB60" s="0" t="s">
        <v>108</v>
      </c>
      <c r="AC60" s="0" t="s">
        <v>108</v>
      </c>
      <c r="AD60" s="0" t="s">
        <v>108</v>
      </c>
      <c r="AE60" s="0" t="s">
        <v>108</v>
      </c>
      <c r="AF60" s="0" t="s">
        <v>108</v>
      </c>
      <c r="AI60" s="0" t="s">
        <v>108</v>
      </c>
      <c r="AJ60" s="3" t="n">
        <f aca="false">COUNTIF(Z60:AI60,"Y")</f>
        <v>8</v>
      </c>
      <c r="AK60" s="2" t="s">
        <v>108</v>
      </c>
      <c r="AM60" s="0" t="s">
        <v>108</v>
      </c>
      <c r="AN60" s="0" t="s">
        <v>108</v>
      </c>
      <c r="AO60" s="0" t="s">
        <v>108</v>
      </c>
      <c r="AQ60" s="0" t="s">
        <v>108</v>
      </c>
      <c r="AS60" s="0" t="s">
        <v>108</v>
      </c>
      <c r="AT60" s="0" t="s">
        <v>108</v>
      </c>
      <c r="AU60" s="0" t="s">
        <v>108</v>
      </c>
      <c r="AV60" s="0" t="s">
        <v>108</v>
      </c>
      <c r="AW60" s="4" t="n">
        <f aca="false">COUNTIF(AK60:AV60,"Y")</f>
        <v>9</v>
      </c>
      <c r="AY60" s="0" t="s">
        <v>108</v>
      </c>
      <c r="BL60" s="5" t="n">
        <f aca="false">COUNTIF(AX60:BK60,"Y")</f>
        <v>1</v>
      </c>
      <c r="BM60" s="2" t="s">
        <v>108</v>
      </c>
      <c r="BN60" s="0" t="s">
        <v>108</v>
      </c>
      <c r="BO60" s="0" t="s">
        <v>108</v>
      </c>
      <c r="BQ60" s="0" t="s">
        <v>108</v>
      </c>
      <c r="BR60" s="6" t="n">
        <f aca="false">COUNTIF(BM60:BQ60,"Y")</f>
        <v>4</v>
      </c>
      <c r="BS60" s="2" t="s">
        <v>108</v>
      </c>
      <c r="CD60" s="7" t="n">
        <f aca="false">COUNTIF(BS60:CC60,"Y")</f>
        <v>1</v>
      </c>
      <c r="CJ60" s="0" t="s">
        <v>108</v>
      </c>
      <c r="CK60" s="35" t="n">
        <f aca="false">COUNTIF(CE60:CJ60,"Y")</f>
        <v>1</v>
      </c>
    </row>
    <row r="61" customFormat="false" ht="15" hidden="false" customHeight="false" outlineLevel="0" collapsed="false">
      <c r="A61" s="16" t="s">
        <v>449</v>
      </c>
      <c r="B61" s="16" t="s">
        <v>450</v>
      </c>
      <c r="C61" s="16" t="s">
        <v>451</v>
      </c>
      <c r="D61" s="16" t="s">
        <v>452</v>
      </c>
      <c r="E61" s="16"/>
      <c r="F61" s="3" t="n">
        <v>1990</v>
      </c>
      <c r="G61" s="33" t="s">
        <v>453</v>
      </c>
      <c r="H61" s="16" t="s">
        <v>454</v>
      </c>
      <c r="I61" s="16" t="s">
        <v>455</v>
      </c>
      <c r="J61" s="16" t="s">
        <v>165</v>
      </c>
      <c r="K61" s="16" t="s">
        <v>456</v>
      </c>
      <c r="L61" s="34" t="n">
        <f aca="false">TRUE()</f>
        <v>1</v>
      </c>
      <c r="O61" s="41"/>
      <c r="P61" s="36" t="s">
        <v>457</v>
      </c>
      <c r="S61" s="2" t="s">
        <v>108</v>
      </c>
      <c r="U61" s="0" t="s">
        <v>108</v>
      </c>
      <c r="X61" s="0" t="s">
        <v>108</v>
      </c>
      <c r="Z61" s="2" t="s">
        <v>108</v>
      </c>
      <c r="AB61" s="0" t="s">
        <v>108</v>
      </c>
      <c r="AE61" s="0" t="s">
        <v>108</v>
      </c>
      <c r="AJ61" s="3" t="n">
        <f aca="false">COUNTIF(Z61:AI61,"Y")</f>
        <v>3</v>
      </c>
      <c r="AK61" s="2" t="s">
        <v>108</v>
      </c>
      <c r="AW61" s="4" t="n">
        <f aca="false">COUNTIF(AK61:AV61,"Y")</f>
        <v>1</v>
      </c>
      <c r="BL61" s="5" t="n">
        <f aca="false">COUNTIF(AX61:BK61,"Y")</f>
        <v>0</v>
      </c>
      <c r="BR61" s="6" t="n">
        <f aca="false">COUNTIF(BM61:BQ61,"Y")</f>
        <v>0</v>
      </c>
      <c r="CD61" s="7" t="n">
        <f aca="false">COUNTIF(BS61:CC61,"Y")</f>
        <v>0</v>
      </c>
      <c r="CK61" s="35" t="n">
        <f aca="false">COUNTIF(CE61:CJ61,"Y")</f>
        <v>0</v>
      </c>
    </row>
    <row r="62" customFormat="false" ht="15" hidden="false" customHeight="false" outlineLevel="0" collapsed="false">
      <c r="A62" s="16" t="s">
        <v>449</v>
      </c>
      <c r="B62" s="16" t="s">
        <v>450</v>
      </c>
      <c r="C62" s="16" t="s">
        <v>458</v>
      </c>
      <c r="D62" s="16" t="s">
        <v>452</v>
      </c>
      <c r="E62" s="16"/>
      <c r="F62" s="3" t="n">
        <v>1992</v>
      </c>
      <c r="G62" s="33" t="s">
        <v>459</v>
      </c>
      <c r="H62" s="16" t="s">
        <v>460</v>
      </c>
      <c r="I62" s="16" t="s">
        <v>461</v>
      </c>
      <c r="J62" s="16" t="s">
        <v>119</v>
      </c>
      <c r="K62" s="16"/>
      <c r="L62" s="34" t="n">
        <f aca="false">FALSE()</f>
        <v>0</v>
      </c>
      <c r="O62" s="41"/>
      <c r="P62" s="36"/>
      <c r="Q62" s="0" t="s">
        <v>462</v>
      </c>
      <c r="T62" s="0" t="s">
        <v>108</v>
      </c>
      <c r="AC62" s="0" t="s">
        <v>108</v>
      </c>
      <c r="AD62" s="0" t="s">
        <v>108</v>
      </c>
      <c r="AE62" s="0" t="s">
        <v>108</v>
      </c>
      <c r="AF62" s="0" t="s">
        <v>108</v>
      </c>
      <c r="AH62" s="0" t="s">
        <v>108</v>
      </c>
      <c r="AI62" s="0" t="s">
        <v>108</v>
      </c>
      <c r="AJ62" s="3" t="n">
        <f aca="false">COUNTIF(Z62:AI62,"Y")</f>
        <v>6</v>
      </c>
      <c r="AW62" s="4" t="n">
        <f aca="false">COUNTIF(AK62:AV62,"Y")</f>
        <v>0</v>
      </c>
      <c r="BL62" s="5" t="n">
        <f aca="false">COUNTIF(AX62:BK62,"Y")</f>
        <v>0</v>
      </c>
      <c r="BR62" s="6" t="n">
        <f aca="false">COUNTIF(BM62:BQ62,"Y")</f>
        <v>0</v>
      </c>
      <c r="CD62" s="7" t="n">
        <f aca="false">COUNTIF(BS62:CC62,"Y")</f>
        <v>0</v>
      </c>
      <c r="CK62" s="35" t="n">
        <f aca="false">COUNTIF(CE62:CJ62,"Y")</f>
        <v>0</v>
      </c>
    </row>
    <row r="63" customFormat="false" ht="13.8" hidden="false" customHeight="false" outlineLevel="0" collapsed="false">
      <c r="A63" s="16" t="s">
        <v>449</v>
      </c>
      <c r="B63" s="16" t="s">
        <v>450</v>
      </c>
      <c r="C63" s="16" t="s">
        <v>463</v>
      </c>
      <c r="D63" s="16" t="s">
        <v>452</v>
      </c>
      <c r="E63" s="16" t="s">
        <v>464</v>
      </c>
      <c r="F63" s="3" t="n">
        <v>1995</v>
      </c>
      <c r="G63" s="33" t="s">
        <v>465</v>
      </c>
      <c r="H63" s="16" t="s">
        <v>466</v>
      </c>
      <c r="I63" s="16" t="s">
        <v>467</v>
      </c>
      <c r="J63" s="16" t="s">
        <v>130</v>
      </c>
      <c r="K63" s="16"/>
      <c r="L63" s="34" t="n">
        <f aca="false">FALSE()</f>
        <v>0</v>
      </c>
      <c r="O63" s="41"/>
      <c r="P63" s="36" t="s">
        <v>468</v>
      </c>
      <c r="Q63" s="0" t="s">
        <v>469</v>
      </c>
      <c r="T63" s="0" t="s">
        <v>108</v>
      </c>
      <c r="X63" s="0" t="s">
        <v>108</v>
      </c>
      <c r="Z63" s="2" t="s">
        <v>108</v>
      </c>
      <c r="AA63" s="0" t="s">
        <v>108</v>
      </c>
      <c r="AB63" s="0" t="s">
        <v>108</v>
      </c>
      <c r="AC63" s="0" t="s">
        <v>108</v>
      </c>
      <c r="AE63" s="0" t="s">
        <v>108</v>
      </c>
      <c r="AF63" s="0" t="s">
        <v>108</v>
      </c>
      <c r="AI63" s="0" t="s">
        <v>108</v>
      </c>
      <c r="AJ63" s="3" t="n">
        <f aca="false">COUNTIF(Z63:AI63,"Y")</f>
        <v>7</v>
      </c>
      <c r="AO63" s="0" t="s">
        <v>108</v>
      </c>
      <c r="AW63" s="4" t="n">
        <f aca="false">COUNTIF(AK63:AV63,"Y")</f>
        <v>1</v>
      </c>
      <c r="BL63" s="5" t="n">
        <f aca="false">COUNTIF(AX63:BK63,"Y")</f>
        <v>0</v>
      </c>
      <c r="BR63" s="6" t="n">
        <f aca="false">COUNTIF(BM63:BQ63,"Y")</f>
        <v>0</v>
      </c>
      <c r="CD63" s="7" t="n">
        <f aca="false">COUNTIF(BS63:CC63,"Y")</f>
        <v>0</v>
      </c>
      <c r="CK63" s="35" t="n">
        <f aca="false">COUNTIF(CE63:CJ63,"Y")</f>
        <v>0</v>
      </c>
    </row>
    <row r="64" customFormat="false" ht="13.8" hidden="false" customHeight="false" outlineLevel="0" collapsed="false">
      <c r="A64" s="16" t="s">
        <v>449</v>
      </c>
      <c r="B64" s="16" t="s">
        <v>450</v>
      </c>
      <c r="C64" s="16" t="s">
        <v>470</v>
      </c>
      <c r="D64" s="16" t="s">
        <v>452</v>
      </c>
      <c r="E64" s="16" t="s">
        <v>471</v>
      </c>
      <c r="F64" s="3" t="n">
        <v>1996</v>
      </c>
      <c r="G64" s="33" t="s">
        <v>472</v>
      </c>
      <c r="H64" s="16" t="s">
        <v>473</v>
      </c>
      <c r="I64" s="16" t="s">
        <v>455</v>
      </c>
      <c r="J64" s="16" t="s">
        <v>165</v>
      </c>
      <c r="K64" s="16"/>
      <c r="L64" s="34" t="n">
        <f aca="false">FALSE()</f>
        <v>0</v>
      </c>
      <c r="P64" s="36"/>
      <c r="S64" s="2" t="s">
        <v>108</v>
      </c>
      <c r="Y64" s="0" t="s">
        <v>108</v>
      </c>
      <c r="AB64" s="0" t="s">
        <v>108</v>
      </c>
      <c r="AE64" s="0" t="s">
        <v>108</v>
      </c>
      <c r="AF64" s="0" t="s">
        <v>108</v>
      </c>
      <c r="AJ64" s="3" t="n">
        <f aca="false">COUNTIF(Z64:AI64,"Y")</f>
        <v>3</v>
      </c>
      <c r="AK64" s="2" t="s">
        <v>108</v>
      </c>
      <c r="AO64" s="0" t="s">
        <v>108</v>
      </c>
      <c r="AW64" s="4" t="n">
        <f aca="false">COUNTIF(AK64:AV64,"Y")</f>
        <v>2</v>
      </c>
      <c r="BL64" s="5" t="n">
        <f aca="false">COUNTIF(AX64:BK64,"Y")</f>
        <v>0</v>
      </c>
      <c r="BR64" s="6" t="n">
        <f aca="false">COUNTIF(BM64:BQ64,"Y")</f>
        <v>0</v>
      </c>
      <c r="CD64" s="7" t="n">
        <f aca="false">COUNTIF(BS64:CC64,"Y")</f>
        <v>0</v>
      </c>
      <c r="CK64" s="35" t="n">
        <f aca="false">COUNTIF(CE64:CJ64,"Y")</f>
        <v>0</v>
      </c>
    </row>
    <row r="65" customFormat="false" ht="13.8" hidden="false" customHeight="false" outlineLevel="0" collapsed="false">
      <c r="A65" s="16" t="s">
        <v>449</v>
      </c>
      <c r="B65" s="16" t="s">
        <v>450</v>
      </c>
      <c r="C65" s="16" t="s">
        <v>474</v>
      </c>
      <c r="D65" s="16" t="s">
        <v>452</v>
      </c>
      <c r="E65" s="16" t="s">
        <v>475</v>
      </c>
      <c r="F65" s="3" t="n">
        <v>1997</v>
      </c>
      <c r="G65" s="33" t="s">
        <v>476</v>
      </c>
      <c r="H65" s="16" t="s">
        <v>477</v>
      </c>
      <c r="I65" s="16" t="s">
        <v>478</v>
      </c>
      <c r="J65" s="16" t="s">
        <v>479</v>
      </c>
      <c r="K65" s="16"/>
      <c r="L65" s="34" t="n">
        <f aca="false">FALSE()</f>
        <v>0</v>
      </c>
      <c r="N65" s="41"/>
      <c r="P65" s="36"/>
      <c r="AB65" s="0" t="s">
        <v>108</v>
      </c>
      <c r="AC65" s="0" t="s">
        <v>108</v>
      </c>
      <c r="AE65" s="0" t="s">
        <v>108</v>
      </c>
      <c r="AI65" s="0" t="s">
        <v>108</v>
      </c>
      <c r="AJ65" s="3" t="n">
        <f aca="false">COUNTIF(Z65:AI65,"Y")</f>
        <v>4</v>
      </c>
      <c r="AK65" s="2" t="s">
        <v>108</v>
      </c>
      <c r="AM65" s="0" t="s">
        <v>108</v>
      </c>
      <c r="AN65" s="0" t="s">
        <v>108</v>
      </c>
      <c r="AW65" s="4" t="n">
        <f aca="false">COUNTIF(AK65:AV65,"Y")</f>
        <v>3</v>
      </c>
      <c r="BL65" s="5" t="n">
        <f aca="false">COUNTIF(AX65:BK65,"Y")</f>
        <v>0</v>
      </c>
      <c r="BR65" s="6" t="n">
        <f aca="false">COUNTIF(BM65:BQ65,"Y")</f>
        <v>0</v>
      </c>
      <c r="CD65" s="7" t="n">
        <f aca="false">COUNTIF(BS65:CC65,"Y")</f>
        <v>0</v>
      </c>
      <c r="CK65" s="35" t="n">
        <f aca="false">COUNTIF(CE65:CJ65,"Y")</f>
        <v>0</v>
      </c>
    </row>
    <row r="66" customFormat="false" ht="13.8" hidden="false" customHeight="false" outlineLevel="0" collapsed="false">
      <c r="A66" s="16" t="s">
        <v>449</v>
      </c>
      <c r="B66" s="16" t="s">
        <v>450</v>
      </c>
      <c r="C66" s="16" t="s">
        <v>480</v>
      </c>
      <c r="D66" s="16" t="s">
        <v>452</v>
      </c>
      <c r="E66" s="16"/>
      <c r="F66" s="3" t="n">
        <v>1999</v>
      </c>
      <c r="G66" s="33" t="s">
        <v>481</v>
      </c>
      <c r="H66" s="16" t="s">
        <v>482</v>
      </c>
      <c r="I66" s="16" t="s">
        <v>483</v>
      </c>
      <c r="J66" s="16" t="s">
        <v>130</v>
      </c>
      <c r="K66" s="16" t="s">
        <v>484</v>
      </c>
      <c r="L66" s="34" t="n">
        <f aca="false">TRUE()</f>
        <v>1</v>
      </c>
      <c r="P66" s="36" t="s">
        <v>485</v>
      </c>
      <c r="T66" s="0" t="s">
        <v>108</v>
      </c>
      <c r="AC66" s="0" t="s">
        <v>108</v>
      </c>
      <c r="AE66" s="0" t="s">
        <v>108</v>
      </c>
      <c r="AF66" s="0" t="s">
        <v>108</v>
      </c>
      <c r="AI66" s="0" t="s">
        <v>108</v>
      </c>
      <c r="AJ66" s="3" t="n">
        <f aca="false">COUNTIF(Z66:AI66,"Y")</f>
        <v>4</v>
      </c>
      <c r="AW66" s="4" t="n">
        <f aca="false">COUNTIF(AK66:AV66,"Y")</f>
        <v>0</v>
      </c>
      <c r="BL66" s="5" t="n">
        <f aca="false">COUNTIF(AX66:BK66,"Y")</f>
        <v>0</v>
      </c>
      <c r="BR66" s="6" t="n">
        <f aca="false">COUNTIF(BM66:BQ66,"Y")</f>
        <v>0</v>
      </c>
      <c r="CD66" s="7" t="n">
        <f aca="false">COUNTIF(BS66:CC66,"Y")</f>
        <v>0</v>
      </c>
      <c r="CK66" s="35" t="n">
        <f aca="false">COUNTIF(CE66:CJ66,"Y")</f>
        <v>0</v>
      </c>
    </row>
    <row r="67" customFormat="false" ht="13.8" hidden="false" customHeight="false" outlineLevel="0" collapsed="false">
      <c r="A67" s="16" t="s">
        <v>449</v>
      </c>
      <c r="B67" s="16" t="s">
        <v>450</v>
      </c>
      <c r="C67" s="16" t="s">
        <v>486</v>
      </c>
      <c r="D67" s="16" t="s">
        <v>452</v>
      </c>
      <c r="E67" s="16"/>
      <c r="F67" s="3" t="n">
        <v>2000</v>
      </c>
      <c r="G67" s="33" t="s">
        <v>487</v>
      </c>
      <c r="H67" s="16" t="s">
        <v>488</v>
      </c>
      <c r="I67" s="16" t="s">
        <v>489</v>
      </c>
      <c r="J67" s="16" t="s">
        <v>107</v>
      </c>
      <c r="K67" s="16"/>
      <c r="L67" s="34" t="n">
        <f aca="false">FALSE()</f>
        <v>0</v>
      </c>
      <c r="P67" s="36"/>
      <c r="S67" s="2" t="s">
        <v>108</v>
      </c>
      <c r="X67" s="0" t="s">
        <v>108</v>
      </c>
      <c r="Z67" s="2" t="s">
        <v>108</v>
      </c>
      <c r="AB67" s="0" t="s">
        <v>108</v>
      </c>
      <c r="AE67" s="0" t="s">
        <v>108</v>
      </c>
      <c r="AG67" s="0" t="s">
        <v>108</v>
      </c>
      <c r="AJ67" s="3" t="n">
        <f aca="false">COUNTIF(Z67:AI67,"Y")</f>
        <v>4</v>
      </c>
      <c r="AK67" s="2" t="s">
        <v>108</v>
      </c>
      <c r="AW67" s="4" t="n">
        <f aca="false">COUNTIF(AK67:AV67,"Y")</f>
        <v>1</v>
      </c>
      <c r="BL67" s="5" t="n">
        <f aca="false">COUNTIF(AX67:BK67,"Y")</f>
        <v>0</v>
      </c>
      <c r="BR67" s="6" t="n">
        <f aca="false">COUNTIF(BM67:BQ67,"Y")</f>
        <v>0</v>
      </c>
      <c r="CD67" s="7" t="n">
        <f aca="false">COUNTIF(BS67:CC67,"Y")</f>
        <v>0</v>
      </c>
      <c r="CK67" s="35" t="n">
        <f aca="false">COUNTIF(CE67:CJ67,"Y")</f>
        <v>0</v>
      </c>
    </row>
    <row r="68" customFormat="false" ht="13.8" hidden="false" customHeight="false" outlineLevel="0" collapsed="false">
      <c r="A68" s="16" t="s">
        <v>449</v>
      </c>
      <c r="B68" s="16" t="s">
        <v>450</v>
      </c>
      <c r="C68" s="16" t="s">
        <v>490</v>
      </c>
      <c r="D68" s="16" t="s">
        <v>452</v>
      </c>
      <c r="E68" s="16" t="s">
        <v>491</v>
      </c>
      <c r="F68" s="3" t="n">
        <v>2001</v>
      </c>
      <c r="G68" s="33" t="s">
        <v>472</v>
      </c>
      <c r="H68" s="16" t="s">
        <v>492</v>
      </c>
      <c r="I68" s="16" t="s">
        <v>483</v>
      </c>
      <c r="J68" s="16" t="s">
        <v>130</v>
      </c>
      <c r="K68" s="16"/>
      <c r="L68" s="34" t="n">
        <f aca="false">FALSE()</f>
        <v>0</v>
      </c>
      <c r="P68" s="36"/>
      <c r="S68" s="2" t="s">
        <v>108</v>
      </c>
      <c r="W68" s="0" t="s">
        <v>108</v>
      </c>
      <c r="X68" s="0" t="s">
        <v>108</v>
      </c>
      <c r="Z68" s="2" t="s">
        <v>108</v>
      </c>
      <c r="AB68" s="0" t="s">
        <v>108</v>
      </c>
      <c r="AE68" s="0" t="s">
        <v>108</v>
      </c>
      <c r="AJ68" s="3" t="n">
        <f aca="false">COUNTIF(Z68:AI68,"Y")</f>
        <v>3</v>
      </c>
      <c r="AK68" s="2" t="s">
        <v>108</v>
      </c>
      <c r="AW68" s="4" t="n">
        <f aca="false">COUNTIF(AK68:AV68,"Y")</f>
        <v>1</v>
      </c>
      <c r="BL68" s="5" t="n">
        <f aca="false">COUNTIF(AX68:BK68,"Y")</f>
        <v>0</v>
      </c>
      <c r="BR68" s="6" t="n">
        <f aca="false">COUNTIF(BM68:BQ68,"Y")</f>
        <v>0</v>
      </c>
      <c r="CD68" s="7" t="n">
        <f aca="false">COUNTIF(BS68:CC68,"Y")</f>
        <v>0</v>
      </c>
      <c r="CK68" s="35" t="n">
        <f aca="false">COUNTIF(CE68:CJ68,"Y")</f>
        <v>0</v>
      </c>
    </row>
    <row r="69" customFormat="false" ht="13.8" hidden="false" customHeight="false" outlineLevel="0" collapsed="false">
      <c r="A69" s="16" t="s">
        <v>449</v>
      </c>
      <c r="B69" s="16" t="s">
        <v>450</v>
      </c>
      <c r="C69" s="16" t="s">
        <v>493</v>
      </c>
      <c r="D69" s="16" t="s">
        <v>452</v>
      </c>
      <c r="E69" s="16" t="s">
        <v>494</v>
      </c>
      <c r="F69" s="3" t="n">
        <v>2001</v>
      </c>
      <c r="G69" s="33" t="s">
        <v>495</v>
      </c>
      <c r="H69" s="16" t="s">
        <v>496</v>
      </c>
      <c r="I69" s="16" t="s">
        <v>497</v>
      </c>
      <c r="J69" s="16" t="s">
        <v>431</v>
      </c>
      <c r="K69" s="16"/>
      <c r="L69" s="34" t="n">
        <f aca="false">FALSE()</f>
        <v>0</v>
      </c>
      <c r="P69" s="36"/>
      <c r="AB69" s="0" t="s">
        <v>108</v>
      </c>
      <c r="AC69" s="0" t="s">
        <v>108</v>
      </c>
      <c r="AD69" s="0" t="s">
        <v>108</v>
      </c>
      <c r="AE69" s="0" t="s">
        <v>108</v>
      </c>
      <c r="AF69" s="0" t="s">
        <v>108</v>
      </c>
      <c r="AI69" s="0" t="s">
        <v>108</v>
      </c>
      <c r="AJ69" s="3" t="n">
        <f aca="false">COUNTIF(Z69:AI69,"Y")</f>
        <v>6</v>
      </c>
      <c r="AN69" s="0" t="s">
        <v>108</v>
      </c>
      <c r="AW69" s="4" t="n">
        <f aca="false">COUNTIF(AK69:AV69,"Y")</f>
        <v>1</v>
      </c>
      <c r="BL69" s="5" t="n">
        <f aca="false">COUNTIF(AX69:BK69,"Y")</f>
        <v>0</v>
      </c>
      <c r="BR69" s="6" t="n">
        <f aca="false">COUNTIF(BM69:BQ69,"Y")</f>
        <v>0</v>
      </c>
      <c r="CD69" s="7" t="n">
        <f aca="false">COUNTIF(BS69:CC69,"Y")</f>
        <v>0</v>
      </c>
      <c r="CK69" s="35" t="n">
        <f aca="false">COUNTIF(CE69:CJ69,"Y")</f>
        <v>0</v>
      </c>
    </row>
    <row r="70" customFormat="false" ht="13.8" hidden="false" customHeight="false" outlineLevel="0" collapsed="false">
      <c r="A70" s="16" t="s">
        <v>449</v>
      </c>
      <c r="B70" s="16" t="s">
        <v>450</v>
      </c>
      <c r="C70" s="16" t="s">
        <v>498</v>
      </c>
      <c r="D70" s="16" t="s">
        <v>452</v>
      </c>
      <c r="E70" s="16"/>
      <c r="F70" s="3" t="n">
        <v>2001</v>
      </c>
      <c r="G70" s="33" t="s">
        <v>499</v>
      </c>
      <c r="H70" s="16" t="s">
        <v>500</v>
      </c>
      <c r="I70" s="16" t="s">
        <v>501</v>
      </c>
      <c r="J70" s="16" t="s">
        <v>119</v>
      </c>
      <c r="K70" s="16"/>
      <c r="L70" s="34" t="n">
        <f aca="false">FALSE()</f>
        <v>0</v>
      </c>
      <c r="P70" s="36"/>
      <c r="S70" s="2" t="s">
        <v>108</v>
      </c>
      <c r="T70" s="0" t="s">
        <v>108</v>
      </c>
      <c r="U70" s="0" t="s">
        <v>108</v>
      </c>
      <c r="V70" s="0" t="s">
        <v>108</v>
      </c>
      <c r="X70" s="0" t="s">
        <v>108</v>
      </c>
      <c r="Y70" s="0" t="s">
        <v>108</v>
      </c>
      <c r="Z70" s="2" t="s">
        <v>108</v>
      </c>
      <c r="AA70" s="0" t="s">
        <v>108</v>
      </c>
      <c r="AB70" s="0" t="s">
        <v>108</v>
      </c>
      <c r="AE70" s="0" t="s">
        <v>108</v>
      </c>
      <c r="AI70" s="0" t="s">
        <v>108</v>
      </c>
      <c r="AJ70" s="3" t="n">
        <f aca="false">COUNTIF(Z70:AI70,"Y")</f>
        <v>5</v>
      </c>
      <c r="AK70" s="2" t="s">
        <v>108</v>
      </c>
      <c r="AL70" s="0" t="s">
        <v>108</v>
      </c>
      <c r="AM70" s="0" t="s">
        <v>108</v>
      </c>
      <c r="AN70" s="0" t="s">
        <v>108</v>
      </c>
      <c r="AO70" s="0" t="s">
        <v>108</v>
      </c>
      <c r="AP70" s="0" t="s">
        <v>108</v>
      </c>
      <c r="AQ70" s="0" t="s">
        <v>108</v>
      </c>
      <c r="AW70" s="4" t="n">
        <f aca="false">COUNTIF(AK70:AV70,"Y")</f>
        <v>7</v>
      </c>
      <c r="AY70" s="0" t="s">
        <v>108</v>
      </c>
      <c r="BA70" s="0" t="s">
        <v>108</v>
      </c>
      <c r="BC70" s="0" t="s">
        <v>108</v>
      </c>
      <c r="BE70" s="0" t="s">
        <v>108</v>
      </c>
      <c r="BG70" s="0" t="s">
        <v>108</v>
      </c>
      <c r="BL70" s="5" t="n">
        <f aca="false">COUNTIF(AX70:BK70,"Y")</f>
        <v>5</v>
      </c>
      <c r="BR70" s="6" t="n">
        <f aca="false">COUNTIF(BM70:BQ70,"Y")</f>
        <v>0</v>
      </c>
      <c r="CD70" s="7" t="n">
        <f aca="false">COUNTIF(BS70:CC70,"Y")</f>
        <v>0</v>
      </c>
      <c r="CK70" s="35" t="n">
        <f aca="false">COUNTIF(CE70:CJ70,"Y")</f>
        <v>0</v>
      </c>
    </row>
    <row r="71" customFormat="false" ht="13.8" hidden="false" customHeight="false" outlineLevel="0" collapsed="false">
      <c r="A71" s="16" t="s">
        <v>449</v>
      </c>
      <c r="B71" s="16" t="s">
        <v>450</v>
      </c>
      <c r="C71" s="16" t="s">
        <v>502</v>
      </c>
      <c r="D71" s="16" t="s">
        <v>452</v>
      </c>
      <c r="E71" s="16"/>
      <c r="F71" s="3" t="n">
        <v>2002</v>
      </c>
      <c r="G71" s="33" t="s">
        <v>503</v>
      </c>
      <c r="H71" s="16" t="s">
        <v>504</v>
      </c>
      <c r="I71" s="16" t="s">
        <v>505</v>
      </c>
      <c r="J71" s="16" t="s">
        <v>107</v>
      </c>
      <c r="K71" s="16" t="s">
        <v>506</v>
      </c>
      <c r="L71" s="34" t="n">
        <f aca="false">TRUE()</f>
        <v>1</v>
      </c>
      <c r="P71" s="36" t="s">
        <v>507</v>
      </c>
      <c r="Q71" s="0" t="s">
        <v>257</v>
      </c>
      <c r="S71" s="2" t="s">
        <v>108</v>
      </c>
      <c r="X71" s="0" t="s">
        <v>108</v>
      </c>
      <c r="Z71" s="2" t="s">
        <v>108</v>
      </c>
      <c r="AA71" s="0" t="s">
        <v>108</v>
      </c>
      <c r="AB71" s="0" t="s">
        <v>108</v>
      </c>
      <c r="AE71" s="0" t="s">
        <v>108</v>
      </c>
      <c r="AG71" s="0" t="s">
        <v>108</v>
      </c>
      <c r="AJ71" s="3" t="n">
        <f aca="false">COUNTIF(Z71:AI71,"Y")</f>
        <v>5</v>
      </c>
      <c r="AK71" s="2" t="s">
        <v>108</v>
      </c>
      <c r="AW71" s="4" t="n">
        <f aca="false">COUNTIF(AK71:AV71,"Y")</f>
        <v>1</v>
      </c>
      <c r="BL71" s="5" t="n">
        <f aca="false">COUNTIF(AX71:BK71,"Y")</f>
        <v>0</v>
      </c>
      <c r="BR71" s="6" t="n">
        <f aca="false">COUNTIF(BM71:BQ71,"Y")</f>
        <v>0</v>
      </c>
      <c r="CD71" s="7" t="n">
        <f aca="false">COUNTIF(BS71:CC71,"Y")</f>
        <v>0</v>
      </c>
      <c r="CK71" s="35" t="n">
        <f aca="false">COUNTIF(CE71:CJ71,"Y")</f>
        <v>0</v>
      </c>
    </row>
    <row r="72" customFormat="false" ht="13.8" hidden="false" customHeight="false" outlineLevel="0" collapsed="false">
      <c r="A72" s="16" t="s">
        <v>449</v>
      </c>
      <c r="B72" s="16" t="s">
        <v>450</v>
      </c>
      <c r="C72" s="16" t="s">
        <v>508</v>
      </c>
      <c r="D72" s="16" t="s">
        <v>452</v>
      </c>
      <c r="E72" s="16"/>
      <c r="F72" s="3" t="n">
        <v>2003</v>
      </c>
      <c r="G72" s="33" t="s">
        <v>509</v>
      </c>
      <c r="H72" s="16" t="s">
        <v>510</v>
      </c>
      <c r="I72" s="16" t="s">
        <v>511</v>
      </c>
      <c r="J72" s="16" t="s">
        <v>165</v>
      </c>
      <c r="K72" s="16" t="s">
        <v>512</v>
      </c>
      <c r="L72" s="34" t="n">
        <f aca="false">TRUE()</f>
        <v>1</v>
      </c>
      <c r="P72" s="36" t="s">
        <v>513</v>
      </c>
      <c r="Q72" s="0" t="s">
        <v>360</v>
      </c>
      <c r="R72" s="0" t="s">
        <v>514</v>
      </c>
      <c r="T72" s="0" t="s">
        <v>108</v>
      </c>
      <c r="AC72" s="0" t="s">
        <v>108</v>
      </c>
      <c r="AD72" s="0" t="s">
        <v>108</v>
      </c>
      <c r="AE72" s="0" t="s">
        <v>108</v>
      </c>
      <c r="AF72" s="0" t="s">
        <v>108</v>
      </c>
      <c r="AI72" s="0" t="s">
        <v>108</v>
      </c>
      <c r="AJ72" s="3" t="n">
        <f aca="false">COUNTIF(Z72:AI72,"Y")</f>
        <v>5</v>
      </c>
      <c r="AW72" s="4" t="n">
        <f aca="false">COUNTIF(AK72:AV72,"Y")</f>
        <v>0</v>
      </c>
      <c r="BL72" s="5" t="n">
        <f aca="false">COUNTIF(AX72:BK72,"Y")</f>
        <v>0</v>
      </c>
      <c r="BR72" s="6" t="n">
        <f aca="false">COUNTIF(BM72:BQ72,"Y")</f>
        <v>0</v>
      </c>
      <c r="CD72" s="7" t="n">
        <f aca="false">COUNTIF(BS72:CC72,"Y")</f>
        <v>0</v>
      </c>
      <c r="CF72" s="0" t="s">
        <v>108</v>
      </c>
      <c r="CK72" s="35" t="n">
        <f aca="false">COUNTIF(CE72:CJ72,"Y")</f>
        <v>1</v>
      </c>
    </row>
    <row r="73" customFormat="false" ht="13.8" hidden="false" customHeight="false" outlineLevel="0" collapsed="false">
      <c r="A73" s="16" t="s">
        <v>449</v>
      </c>
      <c r="B73" s="16" t="s">
        <v>450</v>
      </c>
      <c r="C73" s="16" t="s">
        <v>515</v>
      </c>
      <c r="D73" s="16" t="s">
        <v>452</v>
      </c>
      <c r="E73" s="16"/>
      <c r="F73" s="3" t="n">
        <v>2003</v>
      </c>
      <c r="G73" s="33" t="s">
        <v>516</v>
      </c>
      <c r="H73" s="16" t="s">
        <v>517</v>
      </c>
      <c r="I73" s="16" t="s">
        <v>483</v>
      </c>
      <c r="J73" s="16" t="s">
        <v>130</v>
      </c>
      <c r="K73" s="16" t="s">
        <v>518</v>
      </c>
      <c r="L73" s="34" t="n">
        <f aca="false">TRUE()</f>
        <v>1</v>
      </c>
      <c r="P73" s="36" t="s">
        <v>519</v>
      </c>
      <c r="Q73" s="0" t="s">
        <v>520</v>
      </c>
      <c r="S73" s="2" t="s">
        <v>108</v>
      </c>
      <c r="AA73" s="0" t="s">
        <v>108</v>
      </c>
      <c r="AB73" s="0" t="s">
        <v>108</v>
      </c>
      <c r="AC73" s="0" t="s">
        <v>108</v>
      </c>
      <c r="AE73" s="0" t="s">
        <v>108</v>
      </c>
      <c r="AF73" s="0" t="s">
        <v>108</v>
      </c>
      <c r="AJ73" s="3" t="n">
        <f aca="false">COUNTIF(Z73:AI73,"Y")</f>
        <v>5</v>
      </c>
      <c r="AK73" s="2" t="s">
        <v>108</v>
      </c>
      <c r="AM73" s="0" t="s">
        <v>108</v>
      </c>
      <c r="AN73" s="0" t="s">
        <v>108</v>
      </c>
      <c r="AW73" s="4" t="n">
        <f aca="false">COUNTIF(AK73:AV73,"Y")</f>
        <v>3</v>
      </c>
      <c r="BL73" s="5" t="n">
        <f aca="false">COUNTIF(AX73:BK73,"Y")</f>
        <v>0</v>
      </c>
      <c r="BR73" s="6" t="n">
        <f aca="false">COUNTIF(BM73:BQ73,"Y")</f>
        <v>0</v>
      </c>
      <c r="CD73" s="7" t="n">
        <f aca="false">COUNTIF(BS73:CC73,"Y")</f>
        <v>0</v>
      </c>
      <c r="CK73" s="35" t="n">
        <f aca="false">COUNTIF(CE73:CJ73,"Y")</f>
        <v>0</v>
      </c>
    </row>
    <row r="74" customFormat="false" ht="13.8" hidden="false" customHeight="false" outlineLevel="0" collapsed="false">
      <c r="A74" s="16" t="s">
        <v>449</v>
      </c>
      <c r="B74" s="16" t="s">
        <v>450</v>
      </c>
      <c r="C74" s="16" t="s">
        <v>521</v>
      </c>
      <c r="D74" s="16" t="s">
        <v>452</v>
      </c>
      <c r="E74" s="16"/>
      <c r="F74" s="3" t="n">
        <v>2006</v>
      </c>
      <c r="G74" s="33" t="s">
        <v>522</v>
      </c>
      <c r="H74" s="16" t="s">
        <v>523</v>
      </c>
      <c r="I74" s="16" t="s">
        <v>524</v>
      </c>
      <c r="J74" s="16" t="s">
        <v>159</v>
      </c>
      <c r="K74" s="16"/>
      <c r="L74" s="34" t="n">
        <f aca="false">FALSE()</f>
        <v>0</v>
      </c>
      <c r="P74" s="36"/>
      <c r="S74" s="2" t="s">
        <v>108</v>
      </c>
      <c r="X74" s="0" t="s">
        <v>108</v>
      </c>
      <c r="AB74" s="0" t="s">
        <v>108</v>
      </c>
      <c r="AC74" s="0" t="s">
        <v>108</v>
      </c>
      <c r="AE74" s="0" t="s">
        <v>108</v>
      </c>
      <c r="AF74" s="0" t="s">
        <v>108</v>
      </c>
      <c r="AI74" s="0" t="s">
        <v>108</v>
      </c>
      <c r="AJ74" s="3" t="n">
        <f aca="false">COUNTIF(Z74:AI74,"Y")</f>
        <v>5</v>
      </c>
      <c r="AK74" s="2" t="s">
        <v>108</v>
      </c>
      <c r="AM74" s="0" t="s">
        <v>108</v>
      </c>
      <c r="AW74" s="4" t="n">
        <f aca="false">COUNTIF(AK74:AV74,"Y")</f>
        <v>2</v>
      </c>
      <c r="AY74" s="0" t="s">
        <v>108</v>
      </c>
      <c r="BL74" s="5" t="n">
        <f aca="false">COUNTIF(AX74:BK74,"Y")</f>
        <v>1</v>
      </c>
      <c r="BR74" s="6" t="n">
        <f aca="false">COUNTIF(BM74:BQ74,"Y")</f>
        <v>0</v>
      </c>
      <c r="CD74" s="7" t="n">
        <f aca="false">COUNTIF(BS74:CC74,"Y")</f>
        <v>0</v>
      </c>
      <c r="CK74" s="35" t="n">
        <f aca="false">COUNTIF(CE74:CJ74,"Y")</f>
        <v>0</v>
      </c>
    </row>
    <row r="75" customFormat="false" ht="13.8" hidden="false" customHeight="false" outlineLevel="0" collapsed="false">
      <c r="A75" s="16" t="s">
        <v>449</v>
      </c>
      <c r="B75" s="16" t="s">
        <v>450</v>
      </c>
      <c r="C75" s="16" t="s">
        <v>525</v>
      </c>
      <c r="D75" s="16" t="s">
        <v>452</v>
      </c>
      <c r="E75" s="16" t="s">
        <v>526</v>
      </c>
      <c r="F75" s="3" t="n">
        <v>2010</v>
      </c>
      <c r="G75" s="33" t="s">
        <v>527</v>
      </c>
      <c r="H75" s="16" t="s">
        <v>528</v>
      </c>
      <c r="I75" s="16" t="s">
        <v>529</v>
      </c>
      <c r="J75" s="16" t="s">
        <v>107</v>
      </c>
      <c r="K75" s="16"/>
      <c r="L75" s="34" t="n">
        <f aca="false">FALSE()</f>
        <v>0</v>
      </c>
      <c r="P75" s="36" t="s">
        <v>530</v>
      </c>
      <c r="Q75" s="0" t="s">
        <v>531</v>
      </c>
      <c r="S75" s="2" t="s">
        <v>108</v>
      </c>
      <c r="T75" s="0" t="s">
        <v>108</v>
      </c>
      <c r="X75" s="0" t="s">
        <v>108</v>
      </c>
      <c r="Z75" s="2" t="s">
        <v>108</v>
      </c>
      <c r="AA75" s="0" t="s">
        <v>108</v>
      </c>
      <c r="AB75" s="0" t="s">
        <v>108</v>
      </c>
      <c r="AC75" s="0" t="s">
        <v>108</v>
      </c>
      <c r="AE75" s="0" t="s">
        <v>108</v>
      </c>
      <c r="AF75" s="0" t="s">
        <v>108</v>
      </c>
      <c r="AG75" s="0" t="s">
        <v>108</v>
      </c>
      <c r="AI75" s="0" t="s">
        <v>108</v>
      </c>
      <c r="AJ75" s="3" t="n">
        <f aca="false">COUNTIF(Z75:AI75,"Y")</f>
        <v>8</v>
      </c>
      <c r="AK75" s="2" t="s">
        <v>108</v>
      </c>
      <c r="AW75" s="4" t="n">
        <f aca="false">COUNTIF(AK75:AV75,"Y")</f>
        <v>1</v>
      </c>
      <c r="BL75" s="5" t="n">
        <f aca="false">COUNTIF(AX75:BK75,"Y")</f>
        <v>0</v>
      </c>
      <c r="BR75" s="6" t="n">
        <f aca="false">COUNTIF(BM75:BQ75,"Y")</f>
        <v>0</v>
      </c>
      <c r="CD75" s="7" t="n">
        <f aca="false">COUNTIF(BS75:CC75,"Y")</f>
        <v>0</v>
      </c>
      <c r="CK75" s="35" t="n">
        <f aca="false">COUNTIF(CE75:CJ75,"Y")</f>
        <v>0</v>
      </c>
    </row>
    <row r="76" customFormat="false" ht="13.8" hidden="false" customHeight="false" outlineLevel="0" collapsed="false">
      <c r="A76" s="16" t="s">
        <v>449</v>
      </c>
      <c r="B76" s="16" t="s">
        <v>450</v>
      </c>
      <c r="C76" s="16" t="s">
        <v>532</v>
      </c>
      <c r="D76" s="16" t="s">
        <v>452</v>
      </c>
      <c r="E76" s="16"/>
      <c r="F76" s="3" t="n">
        <v>2012</v>
      </c>
      <c r="G76" s="33" t="s">
        <v>533</v>
      </c>
      <c r="H76" s="16" t="s">
        <v>534</v>
      </c>
      <c r="I76" s="16" t="s">
        <v>535</v>
      </c>
      <c r="J76" s="16" t="s">
        <v>185</v>
      </c>
      <c r="K76" s="16"/>
      <c r="L76" s="34" t="n">
        <f aca="false">FALSE()</f>
        <v>0</v>
      </c>
      <c r="N76" s="0" t="s">
        <v>536</v>
      </c>
      <c r="O76" s="41"/>
      <c r="P76" s="36" t="s">
        <v>537</v>
      </c>
      <c r="Q76" s="0" t="s">
        <v>360</v>
      </c>
      <c r="S76" s="2" t="s">
        <v>108</v>
      </c>
      <c r="T76" s="0" t="s">
        <v>108</v>
      </c>
      <c r="U76" s="0" t="s">
        <v>108</v>
      </c>
      <c r="X76" s="0" t="s">
        <v>108</v>
      </c>
      <c r="Z76" s="2" t="s">
        <v>108</v>
      </c>
      <c r="AA76" s="0" t="s">
        <v>108</v>
      </c>
      <c r="AB76" s="0" t="s">
        <v>108</v>
      </c>
      <c r="AC76" s="0" t="s">
        <v>108</v>
      </c>
      <c r="AE76" s="0" t="s">
        <v>108</v>
      </c>
      <c r="AF76" s="0" t="s">
        <v>108</v>
      </c>
      <c r="AI76" s="0" t="s">
        <v>108</v>
      </c>
      <c r="AJ76" s="3" t="n">
        <f aca="false">COUNTIF(Z76:AI76,"Y")</f>
        <v>7</v>
      </c>
      <c r="AK76" s="2" t="s">
        <v>108</v>
      </c>
      <c r="AO76" s="0" t="s">
        <v>108</v>
      </c>
      <c r="AW76" s="4" t="n">
        <f aca="false">COUNTIF(AK76:AV76,"Y")</f>
        <v>2</v>
      </c>
      <c r="BL76" s="5" t="n">
        <f aca="false">COUNTIF(AX76:BK76,"Y")</f>
        <v>0</v>
      </c>
      <c r="BR76" s="6" t="n">
        <f aca="false">COUNTIF(BM76:BQ76,"Y")</f>
        <v>0</v>
      </c>
      <c r="CD76" s="7" t="n">
        <f aca="false">COUNTIF(BS76:CC76,"Y")</f>
        <v>0</v>
      </c>
      <c r="CK76" s="35" t="n">
        <f aca="false">COUNTIF(CE76:CJ76,"Y")</f>
        <v>0</v>
      </c>
    </row>
    <row r="77" customFormat="false" ht="13.8" hidden="false" customHeight="false" outlineLevel="0" collapsed="false">
      <c r="A77" s="16" t="s">
        <v>449</v>
      </c>
      <c r="B77" s="16" t="s">
        <v>450</v>
      </c>
      <c r="C77" s="16" t="s">
        <v>538</v>
      </c>
      <c r="D77" s="16" t="s">
        <v>452</v>
      </c>
      <c r="E77" s="16" t="s">
        <v>539</v>
      </c>
      <c r="F77" s="3" t="n">
        <v>2015</v>
      </c>
      <c r="G77" s="33" t="s">
        <v>540</v>
      </c>
      <c r="H77" s="16" t="s">
        <v>541</v>
      </c>
      <c r="I77" s="16" t="s">
        <v>542</v>
      </c>
      <c r="J77" s="16" t="s">
        <v>479</v>
      </c>
      <c r="K77" s="16"/>
      <c r="L77" s="34" t="n">
        <f aca="false">FALSE()</f>
        <v>0</v>
      </c>
      <c r="O77" s="41"/>
      <c r="P77" s="36"/>
      <c r="S77" s="2" t="s">
        <v>108</v>
      </c>
      <c r="T77" s="0" t="s">
        <v>108</v>
      </c>
      <c r="U77" s="0" t="s">
        <v>108</v>
      </c>
      <c r="V77" s="0" t="s">
        <v>108</v>
      </c>
      <c r="X77" s="0" t="s">
        <v>108</v>
      </c>
      <c r="Z77" s="2" t="s">
        <v>108</v>
      </c>
      <c r="AA77" s="0" t="s">
        <v>108</v>
      </c>
      <c r="AB77" s="0" t="s">
        <v>108</v>
      </c>
      <c r="AC77" s="0" t="s">
        <v>108</v>
      </c>
      <c r="AG77" s="0" t="s">
        <v>108</v>
      </c>
      <c r="AH77" s="0" t="s">
        <v>108</v>
      </c>
      <c r="AI77" s="0" t="s">
        <v>108</v>
      </c>
      <c r="AJ77" s="3" t="n">
        <f aca="false">COUNTIF(Z77:AI77,"Y")</f>
        <v>7</v>
      </c>
      <c r="AK77" s="2" t="s">
        <v>108</v>
      </c>
      <c r="AN77" s="0" t="s">
        <v>108</v>
      </c>
      <c r="AO77" s="0" t="s">
        <v>108</v>
      </c>
      <c r="AW77" s="4" t="n">
        <f aca="false">COUNTIF(AK77:AV77,"Y")</f>
        <v>3</v>
      </c>
      <c r="BL77" s="5" t="n">
        <f aca="false">COUNTIF(AX77:BK77,"Y")</f>
        <v>0</v>
      </c>
      <c r="BR77" s="6" t="n">
        <f aca="false">COUNTIF(BM77:BQ77,"Y")</f>
        <v>0</v>
      </c>
      <c r="CD77" s="7" t="n">
        <f aca="false">COUNTIF(BS77:CC77,"Y")</f>
        <v>0</v>
      </c>
      <c r="CK77" s="35" t="n">
        <f aca="false">COUNTIF(CE77:CJ77,"Y")</f>
        <v>0</v>
      </c>
    </row>
    <row r="78" customFormat="false" ht="13.8" hidden="false" customHeight="false" outlineLevel="0" collapsed="false">
      <c r="A78" s="16" t="s">
        <v>449</v>
      </c>
      <c r="B78" s="16" t="s">
        <v>450</v>
      </c>
      <c r="C78" s="16" t="s">
        <v>543</v>
      </c>
      <c r="D78" s="16" t="s">
        <v>452</v>
      </c>
      <c r="E78" s="16"/>
      <c r="F78" s="3" t="n">
        <v>2015</v>
      </c>
      <c r="G78" s="33" t="s">
        <v>544</v>
      </c>
      <c r="H78" s="16" t="s">
        <v>545</v>
      </c>
      <c r="I78" s="16" t="s">
        <v>546</v>
      </c>
      <c r="J78" s="16" t="s">
        <v>547</v>
      </c>
      <c r="K78" s="16"/>
      <c r="L78" s="34" t="n">
        <f aca="false">FALSE()</f>
        <v>0</v>
      </c>
      <c r="M78" s="2" t="s">
        <v>480</v>
      </c>
      <c r="P78" s="36" t="s">
        <v>548</v>
      </c>
      <c r="Q78" s="0" t="s">
        <v>549</v>
      </c>
      <c r="S78" s="2" t="s">
        <v>108</v>
      </c>
      <c r="T78" s="0" t="s">
        <v>108</v>
      </c>
      <c r="U78" s="0" t="s">
        <v>108</v>
      </c>
      <c r="V78" s="0" t="s">
        <v>108</v>
      </c>
      <c r="X78" s="0" t="s">
        <v>108</v>
      </c>
      <c r="AB78" s="0" t="s">
        <v>108</v>
      </c>
      <c r="AC78" s="0" t="s">
        <v>108</v>
      </c>
      <c r="AE78" s="0" t="s">
        <v>108</v>
      </c>
      <c r="AF78" s="0" t="s">
        <v>108</v>
      </c>
      <c r="AI78" s="0" t="s">
        <v>108</v>
      </c>
      <c r="AJ78" s="3" t="n">
        <f aca="false">COUNTIF(Z78:AI78,"Y")</f>
        <v>5</v>
      </c>
      <c r="AN78" s="0" t="s">
        <v>108</v>
      </c>
      <c r="AW78" s="4" t="n">
        <f aca="false">COUNTIF(AK78:AV78,"Y")</f>
        <v>1</v>
      </c>
      <c r="BL78" s="5" t="n">
        <f aca="false">COUNTIF(AX78:BK78,"Y")</f>
        <v>0</v>
      </c>
      <c r="BR78" s="6" t="n">
        <f aca="false">COUNTIF(BM78:BQ78,"Y")</f>
        <v>0</v>
      </c>
      <c r="CD78" s="7" t="n">
        <f aca="false">COUNTIF(BS78:CC78,"Y")</f>
        <v>0</v>
      </c>
      <c r="CK78" s="35" t="n">
        <f aca="false">COUNTIF(CE78:CJ78,"Y")</f>
        <v>0</v>
      </c>
    </row>
    <row r="79" customFormat="false" ht="13.8" hidden="false" customHeight="false" outlineLevel="0" collapsed="false">
      <c r="A79" s="16" t="s">
        <v>449</v>
      </c>
      <c r="B79" s="16" t="s">
        <v>450</v>
      </c>
      <c r="C79" s="16" t="s">
        <v>550</v>
      </c>
      <c r="D79" s="16" t="s">
        <v>452</v>
      </c>
      <c r="E79" s="16"/>
      <c r="F79" s="3" t="n">
        <v>2019</v>
      </c>
      <c r="G79" s="33" t="s">
        <v>551</v>
      </c>
      <c r="H79" s="16" t="s">
        <v>552</v>
      </c>
      <c r="I79" s="16" t="s">
        <v>553</v>
      </c>
      <c r="J79" s="16" t="s">
        <v>107</v>
      </c>
      <c r="K79" s="16"/>
      <c r="L79" s="34" t="n">
        <f aca="false">FALSE()</f>
        <v>0</v>
      </c>
      <c r="P79" s="36"/>
      <c r="S79" s="2" t="s">
        <v>108</v>
      </c>
      <c r="T79" s="0" t="s">
        <v>108</v>
      </c>
      <c r="Z79" s="2" t="s">
        <v>108</v>
      </c>
      <c r="AA79" s="0" t="s">
        <v>108</v>
      </c>
      <c r="AB79" s="0" t="s">
        <v>108</v>
      </c>
      <c r="AE79" s="0" t="s">
        <v>108</v>
      </c>
      <c r="AF79" s="0" t="s">
        <v>108</v>
      </c>
      <c r="AG79" s="0" t="s">
        <v>108</v>
      </c>
      <c r="AI79" s="0" t="s">
        <v>108</v>
      </c>
      <c r="AJ79" s="3" t="n">
        <f aca="false">COUNTIF(Z79:AI79,"Y")</f>
        <v>7</v>
      </c>
      <c r="AK79" s="2" t="s">
        <v>108</v>
      </c>
      <c r="AW79" s="4" t="n">
        <f aca="false">COUNTIF(AK79:AV79,"Y")</f>
        <v>1</v>
      </c>
      <c r="BL79" s="5" t="n">
        <f aca="false">COUNTIF(AX79:BK79,"Y")</f>
        <v>0</v>
      </c>
      <c r="BR79" s="6" t="n">
        <f aca="false">COUNTIF(BM79:BQ79,"Y")</f>
        <v>0</v>
      </c>
      <c r="CD79" s="7" t="n">
        <f aca="false">COUNTIF(BS79:CC79,"Y")</f>
        <v>0</v>
      </c>
      <c r="CK79" s="35" t="n">
        <f aca="false">COUNTIF(CE79:CJ79,"Y")</f>
        <v>0</v>
      </c>
    </row>
    <row r="80" customFormat="false" ht="13.8" hidden="false" customHeight="false" outlineLevel="0" collapsed="false">
      <c r="A80" s="16" t="s">
        <v>449</v>
      </c>
      <c r="B80" s="16" t="s">
        <v>450</v>
      </c>
      <c r="C80" s="16" t="s">
        <v>554</v>
      </c>
      <c r="D80" s="16" t="s">
        <v>452</v>
      </c>
      <c r="E80" s="16"/>
      <c r="F80" s="3" t="n">
        <v>2021</v>
      </c>
      <c r="G80" s="33" t="s">
        <v>555</v>
      </c>
      <c r="H80" s="16" t="s">
        <v>556</v>
      </c>
      <c r="I80" s="16" t="s">
        <v>546</v>
      </c>
      <c r="J80" s="16" t="s">
        <v>547</v>
      </c>
      <c r="K80" s="16"/>
      <c r="L80" s="34" t="n">
        <f aca="false">FALSE()</f>
        <v>0</v>
      </c>
      <c r="M80" s="2" t="s">
        <v>543</v>
      </c>
      <c r="P80" s="36" t="s">
        <v>548</v>
      </c>
      <c r="Q80" s="0" t="s">
        <v>549</v>
      </c>
      <c r="S80" s="2" t="s">
        <v>108</v>
      </c>
      <c r="T80" s="0" t="s">
        <v>108</v>
      </c>
      <c r="U80" s="0" t="s">
        <v>108</v>
      </c>
      <c r="V80" s="0" t="s">
        <v>108</v>
      </c>
      <c r="X80" s="0" t="s">
        <v>108</v>
      </c>
      <c r="Y80" s="0" t="s">
        <v>108</v>
      </c>
      <c r="Z80" s="2" t="s">
        <v>108</v>
      </c>
      <c r="AA80" s="0" t="s">
        <v>108</v>
      </c>
      <c r="AB80" s="0" t="s">
        <v>108</v>
      </c>
      <c r="AC80" s="0" t="s">
        <v>108</v>
      </c>
      <c r="AD80" s="0" t="s">
        <v>108</v>
      </c>
      <c r="AE80" s="0" t="s">
        <v>108</v>
      </c>
      <c r="AF80" s="0" t="s">
        <v>108</v>
      </c>
      <c r="AG80" s="0" t="s">
        <v>108</v>
      </c>
      <c r="AI80" s="0" t="s">
        <v>108</v>
      </c>
      <c r="AJ80" s="3" t="n">
        <f aca="false">COUNTIF(Z80:AI80,"Y")</f>
        <v>9</v>
      </c>
      <c r="AK80" s="2" t="s">
        <v>108</v>
      </c>
      <c r="AN80" s="0" t="s">
        <v>108</v>
      </c>
      <c r="AO80" s="0" t="s">
        <v>108</v>
      </c>
      <c r="AW80" s="4" t="n">
        <f aca="false">COUNTIF(AK80:AV80,"Y")</f>
        <v>3</v>
      </c>
      <c r="BL80" s="5" t="n">
        <f aca="false">COUNTIF(AX80:BK80,"Y")</f>
        <v>0</v>
      </c>
      <c r="BR80" s="6" t="n">
        <f aca="false">COUNTIF(BM80:BQ80,"Y")</f>
        <v>0</v>
      </c>
      <c r="CD80" s="7" t="n">
        <f aca="false">COUNTIF(BS80:CC80,"Y")</f>
        <v>0</v>
      </c>
      <c r="CK80" s="35" t="n">
        <f aca="false">COUNTIF(CE80:CJ80,"Y")</f>
        <v>0</v>
      </c>
    </row>
    <row r="81" customFormat="false" ht="15" hidden="false" customHeight="false" outlineLevel="0" collapsed="false">
      <c r="A81" s="37" t="s">
        <v>449</v>
      </c>
      <c r="B81" s="37" t="s">
        <v>557</v>
      </c>
      <c r="C81" s="37" t="s">
        <v>140</v>
      </c>
      <c r="D81" s="37" t="s">
        <v>558</v>
      </c>
      <c r="E81" s="37" t="s">
        <v>559</v>
      </c>
      <c r="F81" s="38" t="n">
        <v>1988</v>
      </c>
      <c r="G81" s="39" t="s">
        <v>560</v>
      </c>
      <c r="H81" s="37" t="s">
        <v>561</v>
      </c>
      <c r="I81" s="37" t="s">
        <v>562</v>
      </c>
      <c r="J81" s="37" t="s">
        <v>107</v>
      </c>
      <c r="K81" s="37"/>
      <c r="L81" s="40" t="n">
        <f aca="false">FALSE()</f>
        <v>0</v>
      </c>
      <c r="P81" s="36"/>
      <c r="Y81" s="0" t="s">
        <v>108</v>
      </c>
      <c r="AB81" s="0" t="s">
        <v>108</v>
      </c>
      <c r="AC81" s="0" t="s">
        <v>108</v>
      </c>
      <c r="AD81" s="0" t="s">
        <v>108</v>
      </c>
      <c r="AE81" s="0" t="s">
        <v>108</v>
      </c>
      <c r="AI81" s="0" t="s">
        <v>108</v>
      </c>
      <c r="AJ81" s="3" t="n">
        <f aca="false">COUNTIF(Z81:AI81,"Y")</f>
        <v>5</v>
      </c>
      <c r="AK81" s="2" t="s">
        <v>108</v>
      </c>
      <c r="AL81" s="0" t="s">
        <v>108</v>
      </c>
      <c r="AM81" s="0" t="s">
        <v>108</v>
      </c>
      <c r="AQ81" s="0" t="s">
        <v>108</v>
      </c>
      <c r="AU81" s="0" t="s">
        <v>108</v>
      </c>
      <c r="AW81" s="4" t="n">
        <f aca="false">COUNTIF(AK81:AV81,"Y")</f>
        <v>5</v>
      </c>
      <c r="AY81" s="0" t="s">
        <v>108</v>
      </c>
      <c r="BC81" s="0" t="s">
        <v>108</v>
      </c>
      <c r="BL81" s="5" t="n">
        <f aca="false">COUNTIF(AX81:BK81,"Y")</f>
        <v>2</v>
      </c>
      <c r="BR81" s="6" t="n">
        <f aca="false">COUNTIF(BM81:BQ81,"Y")</f>
        <v>0</v>
      </c>
      <c r="CD81" s="7" t="n">
        <f aca="false">COUNTIF(BS81:CC81,"Y")</f>
        <v>0</v>
      </c>
      <c r="CK81" s="35" t="n">
        <f aca="false">COUNTIF(CE81:CJ81,"Y")</f>
        <v>0</v>
      </c>
    </row>
    <row r="82" customFormat="false" ht="13.8" hidden="false" customHeight="false" outlineLevel="0" collapsed="false">
      <c r="A82" s="37" t="s">
        <v>449</v>
      </c>
      <c r="B82" s="37" t="s">
        <v>557</v>
      </c>
      <c r="C82" s="37" t="s">
        <v>563</v>
      </c>
      <c r="D82" s="37" t="s">
        <v>558</v>
      </c>
      <c r="E82" s="37"/>
      <c r="F82" s="38" t="n">
        <v>1990</v>
      </c>
      <c r="G82" s="39" t="s">
        <v>564</v>
      </c>
      <c r="H82" s="37" t="s">
        <v>565</v>
      </c>
      <c r="I82" s="37" t="s">
        <v>198</v>
      </c>
      <c r="J82" s="37" t="s">
        <v>185</v>
      </c>
      <c r="K82" s="37"/>
      <c r="L82" s="40" t="n">
        <f aca="false">FALSE()</f>
        <v>0</v>
      </c>
      <c r="O82" s="41"/>
      <c r="P82" s="36"/>
      <c r="X82" s="0" t="s">
        <v>108</v>
      </c>
      <c r="AB82" s="0" t="s">
        <v>108</v>
      </c>
      <c r="AC82" s="0" t="s">
        <v>108</v>
      </c>
      <c r="AE82" s="0" t="s">
        <v>108</v>
      </c>
      <c r="AI82" s="0" t="s">
        <v>108</v>
      </c>
      <c r="AJ82" s="3" t="n">
        <f aca="false">COUNTIF(Z82:AI82,"Y")</f>
        <v>4</v>
      </c>
      <c r="AK82" s="2" t="s">
        <v>108</v>
      </c>
      <c r="AM82" s="0" t="s">
        <v>108</v>
      </c>
      <c r="AU82" s="0" t="s">
        <v>108</v>
      </c>
      <c r="AW82" s="4" t="n">
        <f aca="false">COUNTIF(AK82:AV82,"Y")</f>
        <v>3</v>
      </c>
      <c r="BL82" s="5" t="n">
        <f aca="false">COUNTIF(AX82:BK82,"Y")</f>
        <v>0</v>
      </c>
      <c r="BM82" s="2" t="s">
        <v>108</v>
      </c>
      <c r="BR82" s="6" t="n">
        <f aca="false">COUNTIF(BM82:BQ82,"Y")</f>
        <v>1</v>
      </c>
      <c r="CD82" s="7" t="n">
        <f aca="false">COUNTIF(BS82:CC82,"Y")</f>
        <v>0</v>
      </c>
      <c r="CK82" s="35" t="n">
        <f aca="false">COUNTIF(CE82:CJ82,"Y")</f>
        <v>0</v>
      </c>
    </row>
    <row r="83" customFormat="false" ht="13.8" hidden="false" customHeight="false" outlineLevel="0" collapsed="false">
      <c r="A83" s="37" t="s">
        <v>449</v>
      </c>
      <c r="B83" s="37" t="s">
        <v>557</v>
      </c>
      <c r="C83" s="37" t="s">
        <v>566</v>
      </c>
      <c r="D83" s="37" t="s">
        <v>558</v>
      </c>
      <c r="E83" s="37"/>
      <c r="F83" s="38" t="n">
        <v>1991</v>
      </c>
      <c r="G83" s="39" t="s">
        <v>567</v>
      </c>
      <c r="H83" s="37" t="s">
        <v>568</v>
      </c>
      <c r="I83" s="37" t="s">
        <v>569</v>
      </c>
      <c r="J83" s="37" t="s">
        <v>107</v>
      </c>
      <c r="K83" s="37"/>
      <c r="L83" s="40" t="n">
        <f aca="false">FALSE()</f>
        <v>0</v>
      </c>
      <c r="N83" s="0" t="s">
        <v>570</v>
      </c>
      <c r="O83" s="41"/>
      <c r="P83" s="36"/>
      <c r="T83" s="0" t="s">
        <v>108</v>
      </c>
      <c r="Y83" s="0" t="s">
        <v>108</v>
      </c>
      <c r="AE83" s="0" t="s">
        <v>108</v>
      </c>
      <c r="AF83" s="0" t="s">
        <v>108</v>
      </c>
      <c r="AI83" s="0" t="s">
        <v>108</v>
      </c>
      <c r="AJ83" s="3" t="n">
        <f aca="false">COUNTIF(Z83:AI83,"Y")</f>
        <v>3</v>
      </c>
      <c r="AK83" s="2" t="s">
        <v>108</v>
      </c>
      <c r="AM83" s="0" t="s">
        <v>108</v>
      </c>
      <c r="AN83" s="0" t="s">
        <v>108</v>
      </c>
      <c r="AP83" s="0" t="s">
        <v>108</v>
      </c>
      <c r="AQ83" s="0" t="s">
        <v>108</v>
      </c>
      <c r="AU83" s="0" t="s">
        <v>108</v>
      </c>
      <c r="AV83" s="0" t="s">
        <v>108</v>
      </c>
      <c r="AW83" s="4" t="n">
        <f aca="false">COUNTIF(AK83:AV83,"Y")</f>
        <v>7</v>
      </c>
      <c r="BL83" s="5" t="n">
        <f aca="false">COUNTIF(AX83:BK83,"Y")</f>
        <v>0</v>
      </c>
      <c r="BR83" s="6" t="n">
        <f aca="false">COUNTIF(BM83:BQ83,"Y")</f>
        <v>0</v>
      </c>
      <c r="CD83" s="7" t="n">
        <f aca="false">COUNTIF(BS83:CC83,"Y")</f>
        <v>0</v>
      </c>
      <c r="CK83" s="35" t="n">
        <f aca="false">COUNTIF(CE83:CJ83,"Y")</f>
        <v>0</v>
      </c>
    </row>
    <row r="84" customFormat="false" ht="13.8" hidden="false" customHeight="false" outlineLevel="0" collapsed="false">
      <c r="A84" s="37" t="s">
        <v>449</v>
      </c>
      <c r="B84" s="37" t="s">
        <v>557</v>
      </c>
      <c r="C84" s="37" t="s">
        <v>571</v>
      </c>
      <c r="D84" s="37" t="s">
        <v>558</v>
      </c>
      <c r="E84" s="37" t="s">
        <v>572</v>
      </c>
      <c r="F84" s="38" t="n">
        <v>1991</v>
      </c>
      <c r="G84" s="39" t="s">
        <v>573</v>
      </c>
      <c r="H84" s="37" t="s">
        <v>574</v>
      </c>
      <c r="I84" s="37" t="s">
        <v>511</v>
      </c>
      <c r="J84" s="37" t="s">
        <v>107</v>
      </c>
      <c r="K84" s="37"/>
      <c r="L84" s="40" t="n">
        <f aca="false">FALSE()</f>
        <v>0</v>
      </c>
      <c r="O84" s="41"/>
      <c r="P84" s="36"/>
      <c r="Y84" s="0" t="s">
        <v>108</v>
      </c>
      <c r="AJ84" s="3" t="n">
        <f aca="false">COUNTIF(Z84:AI84,"Y")</f>
        <v>0</v>
      </c>
      <c r="AK84" s="2" t="s">
        <v>108</v>
      </c>
      <c r="AM84" s="0" t="s">
        <v>108</v>
      </c>
      <c r="AP84" s="0" t="s">
        <v>108</v>
      </c>
      <c r="AQ84" s="0" t="s">
        <v>108</v>
      </c>
      <c r="AU84" s="0" t="s">
        <v>108</v>
      </c>
      <c r="AW84" s="4" t="n">
        <f aca="false">COUNTIF(AK84:AV84,"Y")</f>
        <v>5</v>
      </c>
      <c r="AY84" s="0" t="s">
        <v>108</v>
      </c>
      <c r="BB84" s="0" t="s">
        <v>108</v>
      </c>
      <c r="BC84" s="0" t="s">
        <v>108</v>
      </c>
      <c r="BL84" s="5" t="n">
        <f aca="false">COUNTIF(AX84:BK84,"Y")</f>
        <v>3</v>
      </c>
      <c r="BR84" s="6" t="n">
        <f aca="false">COUNTIF(BM84:BQ84,"Y")</f>
        <v>0</v>
      </c>
      <c r="CD84" s="7" t="n">
        <f aca="false">COUNTIF(BS84:CC84,"Y")</f>
        <v>0</v>
      </c>
      <c r="CK84" s="35" t="n">
        <f aca="false">COUNTIF(CE84:CJ84,"Y")</f>
        <v>0</v>
      </c>
    </row>
    <row r="85" customFormat="false" ht="13.8" hidden="false" customHeight="false" outlineLevel="0" collapsed="false">
      <c r="A85" s="37" t="s">
        <v>449</v>
      </c>
      <c r="B85" s="37" t="s">
        <v>557</v>
      </c>
      <c r="C85" s="37" t="s">
        <v>575</v>
      </c>
      <c r="D85" s="37" t="s">
        <v>558</v>
      </c>
      <c r="E85" s="37" t="s">
        <v>576</v>
      </c>
      <c r="F85" s="38" t="n">
        <v>1992</v>
      </c>
      <c r="G85" s="39" t="s">
        <v>577</v>
      </c>
      <c r="H85" s="37" t="s">
        <v>578</v>
      </c>
      <c r="I85" s="37" t="s">
        <v>579</v>
      </c>
      <c r="J85" s="37" t="s">
        <v>165</v>
      </c>
      <c r="K85" s="37"/>
      <c r="L85" s="40" t="n">
        <f aca="false">FALSE()</f>
        <v>0</v>
      </c>
      <c r="O85" s="41"/>
      <c r="P85" s="36"/>
      <c r="Q85" s="0" t="s">
        <v>580</v>
      </c>
      <c r="Y85" s="0" t="s">
        <v>108</v>
      </c>
      <c r="AB85" s="0" t="s">
        <v>108</v>
      </c>
      <c r="AJ85" s="3" t="n">
        <f aca="false">COUNTIF(Z85:AI85,"Y")</f>
        <v>1</v>
      </c>
      <c r="AK85" s="2" t="s">
        <v>108</v>
      </c>
      <c r="AL85" s="0" t="s">
        <v>108</v>
      </c>
      <c r="AM85" s="0" t="s">
        <v>108</v>
      </c>
      <c r="AP85" s="0" t="s">
        <v>108</v>
      </c>
      <c r="AU85" s="0" t="s">
        <v>108</v>
      </c>
      <c r="AV85" s="0" t="s">
        <v>108</v>
      </c>
      <c r="AW85" s="4" t="n">
        <f aca="false">COUNTIF(AK85:AV85,"Y")</f>
        <v>6</v>
      </c>
      <c r="AX85" s="2" t="s">
        <v>108</v>
      </c>
      <c r="AY85" s="0" t="s">
        <v>108</v>
      </c>
      <c r="BB85" s="0" t="s">
        <v>108</v>
      </c>
      <c r="BC85" s="0" t="s">
        <v>108</v>
      </c>
      <c r="BD85" s="0" t="s">
        <v>108</v>
      </c>
      <c r="BE85" s="0" t="s">
        <v>108</v>
      </c>
      <c r="BF85" s="0" t="s">
        <v>108</v>
      </c>
      <c r="BI85" s="0" t="s">
        <v>108</v>
      </c>
      <c r="BL85" s="5" t="n">
        <f aca="false">COUNTIF(AX85:BK85,"Y")</f>
        <v>8</v>
      </c>
      <c r="BR85" s="6" t="n">
        <f aca="false">COUNTIF(BM85:BQ85,"Y")</f>
        <v>0</v>
      </c>
      <c r="CD85" s="7" t="n">
        <f aca="false">COUNTIF(BS85:CC85,"Y")</f>
        <v>0</v>
      </c>
      <c r="CK85" s="35" t="n">
        <f aca="false">COUNTIF(CE85:CJ85,"Y")</f>
        <v>0</v>
      </c>
    </row>
    <row r="86" customFormat="false" ht="13.8" hidden="false" customHeight="false" outlineLevel="0" collapsed="false">
      <c r="A86" s="37" t="s">
        <v>449</v>
      </c>
      <c r="B86" s="37" t="s">
        <v>557</v>
      </c>
      <c r="C86" s="37" t="s">
        <v>581</v>
      </c>
      <c r="D86" s="37" t="s">
        <v>558</v>
      </c>
      <c r="E86" s="37" t="s">
        <v>582</v>
      </c>
      <c r="F86" s="38" t="n">
        <v>1992</v>
      </c>
      <c r="G86" s="39" t="s">
        <v>583</v>
      </c>
      <c r="H86" s="37" t="s">
        <v>584</v>
      </c>
      <c r="I86" s="37" t="s">
        <v>585</v>
      </c>
      <c r="J86" s="37" t="s">
        <v>119</v>
      </c>
      <c r="K86" s="37"/>
      <c r="L86" s="40" t="n">
        <f aca="false">FALSE()</f>
        <v>0</v>
      </c>
      <c r="P86" s="36" t="s">
        <v>586</v>
      </c>
      <c r="U86" s="0" t="s">
        <v>108</v>
      </c>
      <c r="X86" s="0" t="s">
        <v>108</v>
      </c>
      <c r="Y86" s="0" t="s">
        <v>108</v>
      </c>
      <c r="AB86" s="0" t="s">
        <v>108</v>
      </c>
      <c r="AJ86" s="3" t="n">
        <f aca="false">COUNTIF(Z86:AI86,"Y")</f>
        <v>1</v>
      </c>
      <c r="AK86" s="2" t="s">
        <v>108</v>
      </c>
      <c r="AL86" s="0" t="s">
        <v>108</v>
      </c>
      <c r="AU86" s="0" t="s">
        <v>108</v>
      </c>
      <c r="AV86" s="0" t="s">
        <v>108</v>
      </c>
      <c r="AW86" s="4" t="n">
        <f aca="false">COUNTIF(AK86:AV86,"Y")</f>
        <v>4</v>
      </c>
      <c r="AY86" s="0" t="s">
        <v>108</v>
      </c>
      <c r="AZ86" s="0" t="s">
        <v>108</v>
      </c>
      <c r="BC86" s="0" t="s">
        <v>108</v>
      </c>
      <c r="BF86" s="0" t="s">
        <v>108</v>
      </c>
      <c r="BJ86" s="0" t="s">
        <v>108</v>
      </c>
      <c r="BK86" s="0" t="s">
        <v>108</v>
      </c>
      <c r="BL86" s="5" t="n">
        <f aca="false">COUNTIF(AX86:BK86,"Y")</f>
        <v>6</v>
      </c>
      <c r="BM86" s="2" t="s">
        <v>108</v>
      </c>
      <c r="BN86" s="0" t="s">
        <v>108</v>
      </c>
      <c r="BR86" s="6" t="n">
        <f aca="false">COUNTIF(BM86:BQ86,"Y")</f>
        <v>2</v>
      </c>
      <c r="BS86" s="2" t="s">
        <v>108</v>
      </c>
      <c r="BX86" s="0" t="s">
        <v>108</v>
      </c>
      <c r="BY86" s="0" t="s">
        <v>108</v>
      </c>
      <c r="CD86" s="7" t="n">
        <f aca="false">COUNTIF(BS86:CC86,"Y")</f>
        <v>3</v>
      </c>
      <c r="CK86" s="35" t="n">
        <f aca="false">COUNTIF(CE86:CJ86,"Y")</f>
        <v>0</v>
      </c>
    </row>
    <row r="87" customFormat="false" ht="13.8" hidden="false" customHeight="false" outlineLevel="0" collapsed="false">
      <c r="A87" s="37" t="s">
        <v>449</v>
      </c>
      <c r="B87" s="37" t="s">
        <v>557</v>
      </c>
      <c r="C87" s="37" t="s">
        <v>587</v>
      </c>
      <c r="D87" s="37" t="s">
        <v>558</v>
      </c>
      <c r="E87" s="37"/>
      <c r="F87" s="38" t="n">
        <v>1992</v>
      </c>
      <c r="G87" s="39" t="s">
        <v>588</v>
      </c>
      <c r="H87" s="37" t="s">
        <v>589</v>
      </c>
      <c r="I87" s="37" t="s">
        <v>511</v>
      </c>
      <c r="J87" s="37" t="s">
        <v>107</v>
      </c>
      <c r="K87" s="37"/>
      <c r="L87" s="40" t="n">
        <f aca="false">FALSE()</f>
        <v>0</v>
      </c>
      <c r="P87" s="36"/>
      <c r="Y87" s="0" t="s">
        <v>108</v>
      </c>
      <c r="AB87" s="0" t="s">
        <v>108</v>
      </c>
      <c r="AC87" s="0" t="s">
        <v>108</v>
      </c>
      <c r="AD87" s="0" t="s">
        <v>108</v>
      </c>
      <c r="AE87" s="0" t="s">
        <v>108</v>
      </c>
      <c r="AI87" s="0" t="s">
        <v>108</v>
      </c>
      <c r="AJ87" s="3" t="n">
        <f aca="false">COUNTIF(Z87:AI87,"Y")</f>
        <v>5</v>
      </c>
      <c r="AK87" s="2" t="s">
        <v>108</v>
      </c>
      <c r="AL87" s="0" t="s">
        <v>108</v>
      </c>
      <c r="AM87" s="0" t="s">
        <v>108</v>
      </c>
      <c r="AN87" s="0" t="s">
        <v>108</v>
      </c>
      <c r="AQ87" s="0" t="s">
        <v>108</v>
      </c>
      <c r="AS87" s="0" t="s">
        <v>108</v>
      </c>
      <c r="AW87" s="4" t="n">
        <f aca="false">COUNTIF(AK87:AV87,"Y")</f>
        <v>6</v>
      </c>
      <c r="BL87" s="5" t="n">
        <f aca="false">COUNTIF(AX87:BK87,"Y")</f>
        <v>0</v>
      </c>
      <c r="BR87" s="6" t="n">
        <f aca="false">COUNTIF(BM87:BQ87,"Y")</f>
        <v>0</v>
      </c>
      <c r="CD87" s="7" t="n">
        <f aca="false">COUNTIF(BS87:CC87,"Y")</f>
        <v>0</v>
      </c>
      <c r="CK87" s="35" t="n">
        <f aca="false">COUNTIF(CE87:CJ87,"Y")</f>
        <v>0</v>
      </c>
    </row>
    <row r="88" customFormat="false" ht="13.8" hidden="false" customHeight="false" outlineLevel="0" collapsed="false">
      <c r="A88" s="37" t="s">
        <v>449</v>
      </c>
      <c r="B88" s="37" t="s">
        <v>557</v>
      </c>
      <c r="C88" s="37" t="s">
        <v>590</v>
      </c>
      <c r="D88" s="37" t="s">
        <v>558</v>
      </c>
      <c r="E88" s="37" t="s">
        <v>591</v>
      </c>
      <c r="F88" s="38" t="n">
        <v>1993</v>
      </c>
      <c r="G88" s="39" t="s">
        <v>592</v>
      </c>
      <c r="H88" s="37" t="s">
        <v>593</v>
      </c>
      <c r="I88" s="37" t="s">
        <v>594</v>
      </c>
      <c r="J88" s="37" t="s">
        <v>185</v>
      </c>
      <c r="K88" s="37"/>
      <c r="L88" s="40" t="n">
        <f aca="false">FALSE()</f>
        <v>0</v>
      </c>
      <c r="N88" s="0" t="s">
        <v>595</v>
      </c>
      <c r="P88" s="36"/>
      <c r="Y88" s="0" t="s">
        <v>108</v>
      </c>
      <c r="AE88" s="0" t="s">
        <v>108</v>
      </c>
      <c r="AJ88" s="3" t="n">
        <f aca="false">COUNTIF(Z88:AI88,"Y")</f>
        <v>1</v>
      </c>
      <c r="AK88" s="2" t="s">
        <v>108</v>
      </c>
      <c r="AL88" s="0" t="s">
        <v>108</v>
      </c>
      <c r="AM88" s="0" t="s">
        <v>108</v>
      </c>
      <c r="AQ88" s="0" t="s">
        <v>108</v>
      </c>
      <c r="AU88" s="0" t="s">
        <v>108</v>
      </c>
      <c r="AV88" s="0" t="s">
        <v>108</v>
      </c>
      <c r="AW88" s="4" t="n">
        <f aca="false">COUNTIF(AK88:AV88,"Y")</f>
        <v>6</v>
      </c>
      <c r="AX88" s="2" t="s">
        <v>108</v>
      </c>
      <c r="AY88" s="0" t="s">
        <v>108</v>
      </c>
      <c r="AZ88" s="0" t="s">
        <v>108</v>
      </c>
      <c r="BB88" s="0" t="s">
        <v>108</v>
      </c>
      <c r="BC88" s="0" t="s">
        <v>108</v>
      </c>
      <c r="BF88" s="0" t="s">
        <v>108</v>
      </c>
      <c r="BL88" s="5" t="n">
        <f aca="false">COUNTIF(AX88:BK88,"Y")</f>
        <v>6</v>
      </c>
      <c r="BR88" s="6" t="n">
        <f aca="false">COUNTIF(BM88:BQ88,"Y")</f>
        <v>0</v>
      </c>
      <c r="BS88" s="2" t="s">
        <v>108</v>
      </c>
      <c r="BX88" s="0" t="s">
        <v>108</v>
      </c>
      <c r="CD88" s="7" t="n">
        <f aca="false">COUNTIF(BS88:CC88,"Y")</f>
        <v>2</v>
      </c>
      <c r="CK88" s="35" t="n">
        <f aca="false">COUNTIF(CE88:CJ88,"Y")</f>
        <v>0</v>
      </c>
    </row>
    <row r="89" customFormat="false" ht="13.8" hidden="false" customHeight="false" outlineLevel="0" collapsed="false">
      <c r="A89" s="37" t="s">
        <v>449</v>
      </c>
      <c r="B89" s="37" t="s">
        <v>557</v>
      </c>
      <c r="C89" s="37" t="s">
        <v>596</v>
      </c>
      <c r="D89" s="37" t="s">
        <v>558</v>
      </c>
      <c r="E89" s="37"/>
      <c r="F89" s="38" t="n">
        <v>1995</v>
      </c>
      <c r="G89" s="39" t="s">
        <v>597</v>
      </c>
      <c r="H89" s="37" t="s">
        <v>598</v>
      </c>
      <c r="I89" s="37" t="s">
        <v>599</v>
      </c>
      <c r="J89" s="37" t="s">
        <v>600</v>
      </c>
      <c r="K89" s="37"/>
      <c r="L89" s="40" t="n">
        <f aca="false">FALSE()</f>
        <v>0</v>
      </c>
      <c r="P89" s="36"/>
      <c r="S89" s="2" t="s">
        <v>108</v>
      </c>
      <c r="Y89" s="0" t="s">
        <v>108</v>
      </c>
      <c r="AB89" s="0" t="s">
        <v>108</v>
      </c>
      <c r="AJ89" s="3" t="n">
        <f aca="false">COUNTIF(Z89:AI89,"Y")</f>
        <v>1</v>
      </c>
      <c r="AK89" s="2" t="s">
        <v>108</v>
      </c>
      <c r="AM89" s="0" t="s">
        <v>108</v>
      </c>
      <c r="AP89" s="0" t="s">
        <v>108</v>
      </c>
      <c r="AS89" s="0" t="s">
        <v>108</v>
      </c>
      <c r="AU89" s="0" t="s">
        <v>108</v>
      </c>
      <c r="AW89" s="4" t="n">
        <f aca="false">COUNTIF(AK89:AV89,"Y")</f>
        <v>5</v>
      </c>
      <c r="AY89" s="0" t="s">
        <v>108</v>
      </c>
      <c r="BL89" s="5" t="n">
        <f aca="false">COUNTIF(AX89:BK89,"Y")</f>
        <v>1</v>
      </c>
      <c r="BR89" s="6" t="n">
        <f aca="false">COUNTIF(BM89:BQ89,"Y")</f>
        <v>0</v>
      </c>
      <c r="CD89" s="7" t="n">
        <f aca="false">COUNTIF(BS89:CC89,"Y")</f>
        <v>0</v>
      </c>
      <c r="CK89" s="35" t="n">
        <f aca="false">COUNTIF(CE89:CJ89,"Y")</f>
        <v>0</v>
      </c>
    </row>
    <row r="90" customFormat="false" ht="13.8" hidden="false" customHeight="false" outlineLevel="0" collapsed="false">
      <c r="A90" s="37" t="s">
        <v>449</v>
      </c>
      <c r="B90" s="37" t="s">
        <v>557</v>
      </c>
      <c r="C90" s="37" t="s">
        <v>601</v>
      </c>
      <c r="D90" s="37" t="s">
        <v>558</v>
      </c>
      <c r="E90" s="37" t="s">
        <v>602</v>
      </c>
      <c r="F90" s="38" t="n">
        <v>1996</v>
      </c>
      <c r="G90" s="39" t="s">
        <v>603</v>
      </c>
      <c r="H90" s="37" t="s">
        <v>604</v>
      </c>
      <c r="I90" s="37" t="s">
        <v>461</v>
      </c>
      <c r="J90" s="37" t="s">
        <v>119</v>
      </c>
      <c r="K90" s="37"/>
      <c r="L90" s="40" t="n">
        <f aca="false">FALSE()</f>
        <v>0</v>
      </c>
      <c r="N90" s="0" t="s">
        <v>605</v>
      </c>
      <c r="P90" s="36"/>
      <c r="Q90" s="0" t="s">
        <v>462</v>
      </c>
      <c r="Y90" s="0" t="s">
        <v>108</v>
      </c>
      <c r="AC90" s="0" t="s">
        <v>108</v>
      </c>
      <c r="AD90" s="0" t="s">
        <v>108</v>
      </c>
      <c r="AE90" s="0" t="s">
        <v>108</v>
      </c>
      <c r="AF90" s="0" t="s">
        <v>108</v>
      </c>
      <c r="AH90" s="0" t="s">
        <v>108</v>
      </c>
      <c r="AI90" s="0" t="s">
        <v>108</v>
      </c>
      <c r="AJ90" s="3" t="n">
        <f aca="false">COUNTIF(Z90:AI90,"Y")</f>
        <v>6</v>
      </c>
      <c r="AK90" s="2" t="s">
        <v>108</v>
      </c>
      <c r="AL90" s="0" t="s">
        <v>108</v>
      </c>
      <c r="AM90" s="0" t="s">
        <v>108</v>
      </c>
      <c r="AQ90" s="0" t="s">
        <v>108</v>
      </c>
      <c r="AS90" s="0" t="s">
        <v>108</v>
      </c>
      <c r="AU90" s="0" t="s">
        <v>108</v>
      </c>
      <c r="AW90" s="4" t="n">
        <f aca="false">COUNTIF(AK90:AV90,"Y")</f>
        <v>6</v>
      </c>
      <c r="AY90" s="0" t="s">
        <v>108</v>
      </c>
      <c r="BB90" s="0" t="s">
        <v>108</v>
      </c>
      <c r="BC90" s="0" t="s">
        <v>108</v>
      </c>
      <c r="BD90" s="0" t="s">
        <v>108</v>
      </c>
      <c r="BE90" s="0" t="s">
        <v>108</v>
      </c>
      <c r="BF90" s="0" t="s">
        <v>108</v>
      </c>
      <c r="BG90" s="0" t="s">
        <v>108</v>
      </c>
      <c r="BL90" s="5" t="n">
        <f aca="false">COUNTIF(AX90:BK90,"Y")</f>
        <v>7</v>
      </c>
      <c r="BR90" s="6" t="n">
        <f aca="false">COUNTIF(BM90:BQ90,"Y")</f>
        <v>0</v>
      </c>
      <c r="BY90" s="0" t="s">
        <v>108</v>
      </c>
      <c r="CD90" s="7" t="n">
        <f aca="false">COUNTIF(BS90:CC90,"Y")</f>
        <v>1</v>
      </c>
      <c r="CK90" s="35" t="n">
        <f aca="false">COUNTIF(CE90:CJ90,"Y")</f>
        <v>0</v>
      </c>
    </row>
    <row r="91" customFormat="false" ht="13.8" hidden="false" customHeight="false" outlineLevel="0" collapsed="false">
      <c r="A91" s="37" t="s">
        <v>449</v>
      </c>
      <c r="B91" s="37" t="s">
        <v>557</v>
      </c>
      <c r="C91" s="37" t="s">
        <v>606</v>
      </c>
      <c r="D91" s="37" t="s">
        <v>558</v>
      </c>
      <c r="E91" s="37"/>
      <c r="F91" s="38" t="n">
        <v>1996</v>
      </c>
      <c r="G91" s="39" t="s">
        <v>607</v>
      </c>
      <c r="H91" s="37" t="s">
        <v>608</v>
      </c>
      <c r="I91" s="37" t="s">
        <v>609</v>
      </c>
      <c r="J91" s="37" t="s">
        <v>315</v>
      </c>
      <c r="K91" s="37"/>
      <c r="L91" s="40" t="n">
        <f aca="false">FALSE()</f>
        <v>0</v>
      </c>
      <c r="P91" s="36"/>
      <c r="Q91" s="0" t="s">
        <v>610</v>
      </c>
      <c r="X91" s="0" t="s">
        <v>108</v>
      </c>
      <c r="Y91" s="0" t="s">
        <v>108</v>
      </c>
      <c r="Z91" s="2" t="s">
        <v>108</v>
      </c>
      <c r="AB91" s="0" t="s">
        <v>108</v>
      </c>
      <c r="AJ91" s="3" t="n">
        <f aca="false">COUNTIF(Z91:AI91,"Y")</f>
        <v>2</v>
      </c>
      <c r="AK91" s="2" t="s">
        <v>108</v>
      </c>
      <c r="AL91" s="0" t="s">
        <v>108</v>
      </c>
      <c r="AM91" s="0" t="s">
        <v>108</v>
      </c>
      <c r="AQ91" s="0" t="s">
        <v>108</v>
      </c>
      <c r="AU91" s="0" t="s">
        <v>108</v>
      </c>
      <c r="AV91" s="0" t="s">
        <v>108</v>
      </c>
      <c r="AW91" s="4" t="n">
        <f aca="false">COUNTIF(AK91:AV91,"Y")</f>
        <v>6</v>
      </c>
      <c r="AY91" s="0" t="s">
        <v>108</v>
      </c>
      <c r="BB91" s="0" t="s">
        <v>108</v>
      </c>
      <c r="BC91" s="0" t="s">
        <v>108</v>
      </c>
      <c r="BF91" s="0" t="s">
        <v>108</v>
      </c>
      <c r="BL91" s="5" t="n">
        <f aca="false">COUNTIF(AX91:BK91,"Y")</f>
        <v>4</v>
      </c>
      <c r="BM91" s="2" t="s">
        <v>108</v>
      </c>
      <c r="BN91" s="0" t="s">
        <v>108</v>
      </c>
      <c r="BR91" s="6" t="n">
        <f aca="false">COUNTIF(BM91:BQ91,"Y")</f>
        <v>2</v>
      </c>
      <c r="BY91" s="0" t="s">
        <v>108</v>
      </c>
      <c r="CD91" s="7" t="n">
        <f aca="false">COUNTIF(BS91:CC91,"Y")</f>
        <v>1</v>
      </c>
      <c r="CK91" s="35" t="n">
        <f aca="false">COUNTIF(CE91:CJ91,"Y")</f>
        <v>0</v>
      </c>
    </row>
    <row r="92" customFormat="false" ht="13.8" hidden="false" customHeight="false" outlineLevel="0" collapsed="false">
      <c r="A92" s="37" t="s">
        <v>449</v>
      </c>
      <c r="B92" s="37" t="s">
        <v>557</v>
      </c>
      <c r="C92" s="37" t="s">
        <v>611</v>
      </c>
      <c r="D92" s="37" t="s">
        <v>558</v>
      </c>
      <c r="E92" s="37"/>
      <c r="F92" s="38" t="n">
        <v>1996</v>
      </c>
      <c r="G92" s="39" t="s">
        <v>612</v>
      </c>
      <c r="H92" s="37" t="s">
        <v>613</v>
      </c>
      <c r="I92" s="37" t="s">
        <v>511</v>
      </c>
      <c r="J92" s="37" t="s">
        <v>107</v>
      </c>
      <c r="K92" s="37"/>
      <c r="L92" s="40" t="n">
        <f aca="false">FALSE()</f>
        <v>0</v>
      </c>
      <c r="M92" s="2" t="s">
        <v>587</v>
      </c>
      <c r="P92" s="36" t="s">
        <v>614</v>
      </c>
      <c r="S92" s="2" t="s">
        <v>108</v>
      </c>
      <c r="Y92" s="0" t="s">
        <v>108</v>
      </c>
      <c r="AB92" s="0" t="s">
        <v>108</v>
      </c>
      <c r="AC92" s="0" t="s">
        <v>108</v>
      </c>
      <c r="AD92" s="0" t="s">
        <v>108</v>
      </c>
      <c r="AE92" s="0" t="s">
        <v>108</v>
      </c>
      <c r="AI92" s="0" t="s">
        <v>108</v>
      </c>
      <c r="AJ92" s="3" t="n">
        <f aca="false">COUNTIF(Z92:AI92,"Y")</f>
        <v>5</v>
      </c>
      <c r="AK92" s="2" t="s">
        <v>108</v>
      </c>
      <c r="AM92" s="0" t="s">
        <v>108</v>
      </c>
      <c r="AN92" s="0" t="s">
        <v>108</v>
      </c>
      <c r="AQ92" s="0" t="s">
        <v>108</v>
      </c>
      <c r="AS92" s="0" t="s">
        <v>108</v>
      </c>
      <c r="AW92" s="4" t="n">
        <f aca="false">COUNTIF(AK92:AV92,"Y")</f>
        <v>5</v>
      </c>
      <c r="BL92" s="5" t="n">
        <f aca="false">COUNTIF(AX92:BK92,"Y")</f>
        <v>0</v>
      </c>
      <c r="BR92" s="6" t="n">
        <f aca="false">COUNTIF(BM92:BQ92,"Y")</f>
        <v>0</v>
      </c>
      <c r="CD92" s="7" t="n">
        <f aca="false">COUNTIF(BS92:CC92,"Y")</f>
        <v>0</v>
      </c>
      <c r="CK92" s="35" t="n">
        <f aca="false">COUNTIF(CE92:CJ92,"Y")</f>
        <v>0</v>
      </c>
    </row>
    <row r="93" customFormat="false" ht="15" hidden="false" customHeight="false" outlineLevel="0" collapsed="false">
      <c r="A93" s="37" t="s">
        <v>449</v>
      </c>
      <c r="B93" s="37" t="s">
        <v>557</v>
      </c>
      <c r="C93" s="37" t="s">
        <v>615</v>
      </c>
      <c r="D93" s="37" t="s">
        <v>558</v>
      </c>
      <c r="E93" s="37" t="s">
        <v>616</v>
      </c>
      <c r="F93" s="38" t="n">
        <v>1997</v>
      </c>
      <c r="G93" s="39" t="s">
        <v>617</v>
      </c>
      <c r="H93" s="37" t="s">
        <v>618</v>
      </c>
      <c r="I93" s="37" t="s">
        <v>619</v>
      </c>
      <c r="J93" s="37" t="s">
        <v>119</v>
      </c>
      <c r="K93" s="37" t="s">
        <v>620</v>
      </c>
      <c r="L93" s="40" t="n">
        <f aca="false">TRUE()</f>
        <v>1</v>
      </c>
      <c r="N93" s="41"/>
      <c r="O93" s="0" t="s">
        <v>621</v>
      </c>
      <c r="P93" s="36" t="s">
        <v>622</v>
      </c>
      <c r="Q93" s="0" t="s">
        <v>623</v>
      </c>
      <c r="U93" s="0" t="s">
        <v>108</v>
      </c>
      <c r="X93" s="0" t="s">
        <v>108</v>
      </c>
      <c r="Y93" s="0" t="s">
        <v>108</v>
      </c>
      <c r="AB93" s="0" t="s">
        <v>108</v>
      </c>
      <c r="AI93" s="0" t="s">
        <v>108</v>
      </c>
      <c r="AJ93" s="3" t="n">
        <f aca="false">COUNTIF(Z93:AI93,"Y")</f>
        <v>2</v>
      </c>
      <c r="AK93" s="2" t="s">
        <v>108</v>
      </c>
      <c r="AM93" s="0" t="s">
        <v>108</v>
      </c>
      <c r="AQ93" s="0" t="s">
        <v>108</v>
      </c>
      <c r="AU93" s="0" t="s">
        <v>108</v>
      </c>
      <c r="AW93" s="4" t="n">
        <f aca="false">COUNTIF(AK93:AV93,"Y")</f>
        <v>4</v>
      </c>
      <c r="BL93" s="5" t="n">
        <f aca="false">COUNTIF(AX93:BK93,"Y")</f>
        <v>0</v>
      </c>
      <c r="BM93" s="2" t="s">
        <v>108</v>
      </c>
      <c r="BN93" s="0" t="s">
        <v>108</v>
      </c>
      <c r="BR93" s="6" t="n">
        <f aca="false">COUNTIF(BM93:BQ93,"Y")</f>
        <v>2</v>
      </c>
      <c r="CD93" s="7" t="n">
        <f aca="false">COUNTIF(BS93:CC93,"Y")</f>
        <v>0</v>
      </c>
      <c r="CK93" s="35" t="n">
        <f aca="false">COUNTIF(CE93:CJ93,"Y")</f>
        <v>0</v>
      </c>
    </row>
    <row r="94" customFormat="false" ht="13.8" hidden="false" customHeight="false" outlineLevel="0" collapsed="false">
      <c r="A94" s="37" t="s">
        <v>449</v>
      </c>
      <c r="B94" s="37" t="s">
        <v>557</v>
      </c>
      <c r="C94" s="37" t="s">
        <v>624</v>
      </c>
      <c r="D94" s="37" t="s">
        <v>558</v>
      </c>
      <c r="E94" s="37" t="s">
        <v>625</v>
      </c>
      <c r="F94" s="38" t="n">
        <v>1999</v>
      </c>
      <c r="G94" s="39" t="s">
        <v>626</v>
      </c>
      <c r="H94" s="37" t="s">
        <v>627</v>
      </c>
      <c r="I94" s="37" t="s">
        <v>198</v>
      </c>
      <c r="J94" s="37" t="s">
        <v>185</v>
      </c>
      <c r="K94" s="37" t="s">
        <v>628</v>
      </c>
      <c r="L94" s="40" t="n">
        <f aca="false">TRUE()</f>
        <v>1</v>
      </c>
      <c r="N94" s="0" t="s">
        <v>148</v>
      </c>
      <c r="P94" s="36" t="s">
        <v>629</v>
      </c>
      <c r="T94" s="0" t="s">
        <v>108</v>
      </c>
      <c r="X94" s="0" t="s">
        <v>108</v>
      </c>
      <c r="Y94" s="0" t="s">
        <v>108</v>
      </c>
      <c r="AB94" s="0" t="s">
        <v>108</v>
      </c>
      <c r="AC94" s="0" t="s">
        <v>108</v>
      </c>
      <c r="AE94" s="0" t="s">
        <v>108</v>
      </c>
      <c r="AF94" s="0" t="s">
        <v>108</v>
      </c>
      <c r="AI94" s="0" t="s">
        <v>108</v>
      </c>
      <c r="AJ94" s="3" t="n">
        <f aca="false">COUNTIF(Z94:AI94,"Y")</f>
        <v>5</v>
      </c>
      <c r="AK94" s="2" t="s">
        <v>108</v>
      </c>
      <c r="AL94" s="0" t="s">
        <v>108</v>
      </c>
      <c r="AM94" s="0" t="s">
        <v>108</v>
      </c>
      <c r="AQ94" s="0" t="s">
        <v>108</v>
      </c>
      <c r="AS94" s="0" t="s">
        <v>108</v>
      </c>
      <c r="AU94" s="0" t="s">
        <v>108</v>
      </c>
      <c r="AW94" s="4" t="n">
        <f aca="false">COUNTIF(AK94:AV94,"Y")</f>
        <v>6</v>
      </c>
      <c r="AX94" s="2" t="s">
        <v>108</v>
      </c>
      <c r="AY94" s="0" t="s">
        <v>108</v>
      </c>
      <c r="AZ94" s="0" t="s">
        <v>108</v>
      </c>
      <c r="BB94" s="0" t="s">
        <v>108</v>
      </c>
      <c r="BC94" s="0" t="s">
        <v>108</v>
      </c>
      <c r="BL94" s="5" t="n">
        <f aca="false">COUNTIF(AX94:BK94,"Y")</f>
        <v>5</v>
      </c>
      <c r="BM94" s="2" t="s">
        <v>108</v>
      </c>
      <c r="BR94" s="6" t="n">
        <f aca="false">COUNTIF(BM94:BQ94,"Y")</f>
        <v>1</v>
      </c>
      <c r="BS94" s="2" t="s">
        <v>108</v>
      </c>
      <c r="BV94" s="0" t="s">
        <v>108</v>
      </c>
      <c r="BZ94" s="0" t="s">
        <v>108</v>
      </c>
      <c r="CD94" s="7" t="n">
        <f aca="false">COUNTIF(BS94:CC94,"Y")</f>
        <v>3</v>
      </c>
      <c r="CK94" s="35" t="n">
        <f aca="false">COUNTIF(CE94:CJ94,"Y")</f>
        <v>0</v>
      </c>
    </row>
    <row r="95" customFormat="false" ht="13.8" hidden="false" customHeight="false" outlineLevel="0" collapsed="false">
      <c r="A95" s="37" t="s">
        <v>449</v>
      </c>
      <c r="B95" s="37" t="s">
        <v>557</v>
      </c>
      <c r="C95" s="37" t="s">
        <v>630</v>
      </c>
      <c r="D95" s="37" t="s">
        <v>558</v>
      </c>
      <c r="E95" s="37"/>
      <c r="F95" s="38" t="n">
        <v>2000</v>
      </c>
      <c r="G95" s="39" t="s">
        <v>631</v>
      </c>
      <c r="H95" s="37" t="s">
        <v>632</v>
      </c>
      <c r="I95" s="37" t="s">
        <v>633</v>
      </c>
      <c r="J95" s="37" t="s">
        <v>600</v>
      </c>
      <c r="K95" s="37"/>
      <c r="L95" s="40" t="n">
        <f aca="false">FALSE()</f>
        <v>0</v>
      </c>
      <c r="M95" s="2" t="s">
        <v>596</v>
      </c>
      <c r="P95" s="36"/>
      <c r="S95" s="2" t="s">
        <v>108</v>
      </c>
      <c r="Y95" s="0" t="s">
        <v>108</v>
      </c>
      <c r="AB95" s="0" t="s">
        <v>108</v>
      </c>
      <c r="AC95" s="0" t="s">
        <v>108</v>
      </c>
      <c r="AE95" s="0" t="s">
        <v>108</v>
      </c>
      <c r="AI95" s="0" t="s">
        <v>108</v>
      </c>
      <c r="AJ95" s="3" t="n">
        <f aca="false">COUNTIF(Z95:AI95,"Y")</f>
        <v>4</v>
      </c>
      <c r="AK95" s="2" t="s">
        <v>108</v>
      </c>
      <c r="AM95" s="0" t="s">
        <v>108</v>
      </c>
      <c r="AN95" s="0" t="s">
        <v>108</v>
      </c>
      <c r="AP95" s="0" t="s">
        <v>108</v>
      </c>
      <c r="AS95" s="0" t="s">
        <v>108</v>
      </c>
      <c r="AU95" s="0" t="s">
        <v>108</v>
      </c>
      <c r="AW95" s="4" t="n">
        <f aca="false">COUNTIF(AK95:AV95,"Y")</f>
        <v>6</v>
      </c>
      <c r="AY95" s="0" t="s">
        <v>108</v>
      </c>
      <c r="BL95" s="5" t="n">
        <f aca="false">COUNTIF(AX95:BK95,"Y")</f>
        <v>1</v>
      </c>
      <c r="BR95" s="6" t="n">
        <f aca="false">COUNTIF(BM95:BQ95,"Y")</f>
        <v>0</v>
      </c>
      <c r="BV95" s="0" t="s">
        <v>108</v>
      </c>
      <c r="CD95" s="7" t="n">
        <f aca="false">COUNTIF(BS95:CC95,"Y")</f>
        <v>1</v>
      </c>
      <c r="CK95" s="35" t="n">
        <f aca="false">COUNTIF(CE95:CJ95,"Y")</f>
        <v>0</v>
      </c>
    </row>
    <row r="96" customFormat="false" ht="13.8" hidden="false" customHeight="false" outlineLevel="0" collapsed="false">
      <c r="A96" s="37" t="s">
        <v>449</v>
      </c>
      <c r="B96" s="37" t="s">
        <v>557</v>
      </c>
      <c r="C96" s="37" t="s">
        <v>634</v>
      </c>
      <c r="D96" s="37" t="s">
        <v>558</v>
      </c>
      <c r="E96" s="37"/>
      <c r="F96" s="38" t="n">
        <v>2000</v>
      </c>
      <c r="G96" s="39" t="s">
        <v>635</v>
      </c>
      <c r="H96" s="37" t="s">
        <v>636</v>
      </c>
      <c r="I96" s="37" t="s">
        <v>637</v>
      </c>
      <c r="J96" s="37" t="s">
        <v>315</v>
      </c>
      <c r="K96" s="37"/>
      <c r="L96" s="40" t="n">
        <f aca="false">FALSE()</f>
        <v>0</v>
      </c>
      <c r="N96" s="0" t="s">
        <v>638</v>
      </c>
      <c r="P96" s="36" t="s">
        <v>639</v>
      </c>
      <c r="T96" s="0" t="s">
        <v>108</v>
      </c>
      <c r="Y96" s="0" t="s">
        <v>108</v>
      </c>
      <c r="AB96" s="0" t="s">
        <v>108</v>
      </c>
      <c r="AC96" s="0" t="s">
        <v>108</v>
      </c>
      <c r="AD96" s="0" t="s">
        <v>108</v>
      </c>
      <c r="AE96" s="0" t="s">
        <v>108</v>
      </c>
      <c r="AI96" s="0" t="s">
        <v>108</v>
      </c>
      <c r="AJ96" s="3" t="n">
        <f aca="false">COUNTIF(Z96:AI96,"Y")</f>
        <v>5</v>
      </c>
      <c r="AK96" s="2" t="s">
        <v>108</v>
      </c>
      <c r="AL96" s="0" t="s">
        <v>108</v>
      </c>
      <c r="AM96" s="0" t="s">
        <v>108</v>
      </c>
      <c r="AN96" s="0" t="s">
        <v>108</v>
      </c>
      <c r="AQ96" s="0" t="s">
        <v>108</v>
      </c>
      <c r="AS96" s="0" t="s">
        <v>108</v>
      </c>
      <c r="AU96" s="0" t="s">
        <v>108</v>
      </c>
      <c r="AW96" s="4" t="n">
        <f aca="false">COUNTIF(AK96:AV96,"Y")</f>
        <v>7</v>
      </c>
      <c r="AY96" s="0" t="s">
        <v>108</v>
      </c>
      <c r="BB96" s="0" t="s">
        <v>108</v>
      </c>
      <c r="BC96" s="0" t="s">
        <v>108</v>
      </c>
      <c r="BD96" s="0" t="s">
        <v>108</v>
      </c>
      <c r="BE96" s="0" t="s">
        <v>108</v>
      </c>
      <c r="BL96" s="5" t="n">
        <f aca="false">COUNTIF(AX96:BK96,"Y")</f>
        <v>5</v>
      </c>
      <c r="BR96" s="6" t="n">
        <f aca="false">COUNTIF(BM96:BQ96,"Y")</f>
        <v>0</v>
      </c>
      <c r="BZ96" s="0" t="s">
        <v>108</v>
      </c>
      <c r="CD96" s="7" t="n">
        <f aca="false">COUNTIF(BS96:CC96,"Y")</f>
        <v>1</v>
      </c>
      <c r="CK96" s="35" t="n">
        <f aca="false">COUNTIF(CE96:CJ96,"Y")</f>
        <v>0</v>
      </c>
    </row>
    <row r="97" customFormat="false" ht="13.8" hidden="false" customHeight="false" outlineLevel="0" collapsed="false">
      <c r="A97" s="37" t="s">
        <v>449</v>
      </c>
      <c r="B97" s="37" t="s">
        <v>557</v>
      </c>
      <c r="C97" s="37" t="s">
        <v>640</v>
      </c>
      <c r="D97" s="37" t="s">
        <v>558</v>
      </c>
      <c r="E97" s="37" t="s">
        <v>641</v>
      </c>
      <c r="F97" s="38" t="n">
        <v>2002</v>
      </c>
      <c r="G97" s="39" t="s">
        <v>642</v>
      </c>
      <c r="H97" s="37" t="s">
        <v>643</v>
      </c>
      <c r="I97" s="37" t="s">
        <v>644</v>
      </c>
      <c r="J97" s="37" t="s">
        <v>547</v>
      </c>
      <c r="K97" s="37"/>
      <c r="L97" s="40" t="n">
        <f aca="false">FALSE()</f>
        <v>0</v>
      </c>
      <c r="P97" s="36" t="s">
        <v>645</v>
      </c>
      <c r="S97" s="2" t="s">
        <v>108</v>
      </c>
      <c r="T97" s="0" t="s">
        <v>108</v>
      </c>
      <c r="U97" s="0" t="s">
        <v>108</v>
      </c>
      <c r="X97" s="0" t="s">
        <v>108</v>
      </c>
      <c r="Y97" s="0" t="s">
        <v>108</v>
      </c>
      <c r="AB97" s="0" t="s">
        <v>108</v>
      </c>
      <c r="AC97" s="0" t="s">
        <v>108</v>
      </c>
      <c r="AE97" s="0" t="s">
        <v>108</v>
      </c>
      <c r="AI97" s="0" t="s">
        <v>108</v>
      </c>
      <c r="AJ97" s="3" t="n">
        <f aca="false">COUNTIF(Z97:AI97,"Y")</f>
        <v>4</v>
      </c>
      <c r="AK97" s="2" t="s">
        <v>108</v>
      </c>
      <c r="AM97" s="0" t="s">
        <v>108</v>
      </c>
      <c r="AN97" s="0" t="s">
        <v>108</v>
      </c>
      <c r="AP97" s="0" t="s">
        <v>108</v>
      </c>
      <c r="AQ97" s="0" t="s">
        <v>108</v>
      </c>
      <c r="AS97" s="0" t="s">
        <v>108</v>
      </c>
      <c r="AT97" s="0" t="s">
        <v>108</v>
      </c>
      <c r="AU97" s="0" t="s">
        <v>108</v>
      </c>
      <c r="AV97" s="0" t="s">
        <v>108</v>
      </c>
      <c r="AW97" s="4" t="n">
        <f aca="false">COUNTIF(AK97:AV97,"Y")</f>
        <v>9</v>
      </c>
      <c r="AY97" s="0" t="s">
        <v>108</v>
      </c>
      <c r="BL97" s="5" t="n">
        <f aca="false">COUNTIF(AX97:BK97,"Y")</f>
        <v>1</v>
      </c>
      <c r="BM97" s="2" t="s">
        <v>108</v>
      </c>
      <c r="BN97" s="0" t="s">
        <v>108</v>
      </c>
      <c r="BQ97" s="0" t="s">
        <v>108</v>
      </c>
      <c r="BR97" s="6" t="n">
        <f aca="false">COUNTIF(BM97:BQ97,"Y")</f>
        <v>3</v>
      </c>
      <c r="BS97" s="2" t="s">
        <v>108</v>
      </c>
      <c r="BY97" s="0" t="s">
        <v>108</v>
      </c>
      <c r="CD97" s="7" t="n">
        <f aca="false">COUNTIF(BS97:CC97,"Y")</f>
        <v>2</v>
      </c>
      <c r="CK97" s="35" t="n">
        <f aca="false">COUNTIF(CE97:CJ97,"Y")</f>
        <v>0</v>
      </c>
    </row>
    <row r="98" customFormat="false" ht="13.8" hidden="false" customHeight="false" outlineLevel="0" collapsed="false">
      <c r="A98" s="37" t="s">
        <v>449</v>
      </c>
      <c r="B98" s="37" t="s">
        <v>557</v>
      </c>
      <c r="C98" s="37" t="s">
        <v>646</v>
      </c>
      <c r="D98" s="37" t="s">
        <v>558</v>
      </c>
      <c r="E98" s="37"/>
      <c r="F98" s="38" t="n">
        <v>2002</v>
      </c>
      <c r="G98" s="39" t="s">
        <v>647</v>
      </c>
      <c r="H98" s="37" t="s">
        <v>648</v>
      </c>
      <c r="I98" s="37" t="s">
        <v>649</v>
      </c>
      <c r="J98" s="37" t="s">
        <v>119</v>
      </c>
      <c r="K98" s="37"/>
      <c r="L98" s="40" t="n">
        <f aca="false">FALSE()</f>
        <v>0</v>
      </c>
      <c r="N98" s="0" t="s">
        <v>650</v>
      </c>
      <c r="P98" s="36"/>
      <c r="Q98" s="0" t="s">
        <v>266</v>
      </c>
      <c r="X98" s="0" t="s">
        <v>108</v>
      </c>
      <c r="Y98" s="0" t="s">
        <v>108</v>
      </c>
      <c r="AD98" s="0" t="s">
        <v>108</v>
      </c>
      <c r="AE98" s="0" t="s">
        <v>108</v>
      </c>
      <c r="AF98" s="0" t="s">
        <v>108</v>
      </c>
      <c r="AI98" s="0" t="s">
        <v>108</v>
      </c>
      <c r="AJ98" s="3" t="n">
        <f aca="false">COUNTIF(Z98:AI98,"Y")</f>
        <v>4</v>
      </c>
      <c r="AK98" s="2" t="s">
        <v>108</v>
      </c>
      <c r="AL98" s="0" t="s">
        <v>108</v>
      </c>
      <c r="AQ98" s="0" t="s">
        <v>108</v>
      </c>
      <c r="AU98" s="0" t="s">
        <v>108</v>
      </c>
      <c r="AV98" s="0" t="s">
        <v>108</v>
      </c>
      <c r="AW98" s="4" t="n">
        <f aca="false">COUNTIF(AK98:AV98,"Y")</f>
        <v>5</v>
      </c>
      <c r="AY98" s="0" t="s">
        <v>108</v>
      </c>
      <c r="BB98" s="0" t="s">
        <v>108</v>
      </c>
      <c r="BC98" s="0" t="s">
        <v>108</v>
      </c>
      <c r="BL98" s="5" t="n">
        <f aca="false">COUNTIF(AX98:BK98,"Y")</f>
        <v>3</v>
      </c>
      <c r="BM98" s="2" t="s">
        <v>108</v>
      </c>
      <c r="BN98" s="0" t="s">
        <v>108</v>
      </c>
      <c r="BR98" s="6" t="n">
        <f aca="false">COUNTIF(BM98:BQ98,"Y")</f>
        <v>2</v>
      </c>
      <c r="BS98" s="2" t="s">
        <v>108</v>
      </c>
      <c r="BY98" s="0" t="s">
        <v>108</v>
      </c>
      <c r="CD98" s="7" t="n">
        <f aca="false">COUNTIF(BS98:CC98,"Y")</f>
        <v>2</v>
      </c>
      <c r="CK98" s="35" t="n">
        <f aca="false">COUNTIF(CE98:CJ98,"Y")</f>
        <v>0</v>
      </c>
    </row>
    <row r="99" customFormat="false" ht="13.8" hidden="false" customHeight="false" outlineLevel="0" collapsed="false">
      <c r="A99" s="37" t="s">
        <v>449</v>
      </c>
      <c r="B99" s="37" t="s">
        <v>557</v>
      </c>
      <c r="C99" s="37" t="s">
        <v>651</v>
      </c>
      <c r="D99" s="37" t="s">
        <v>558</v>
      </c>
      <c r="E99" s="37" t="s">
        <v>652</v>
      </c>
      <c r="F99" s="38" t="n">
        <v>2004</v>
      </c>
      <c r="G99" s="39" t="s">
        <v>653</v>
      </c>
      <c r="H99" s="37" t="s">
        <v>654</v>
      </c>
      <c r="I99" s="37" t="s">
        <v>198</v>
      </c>
      <c r="J99" s="37" t="s">
        <v>185</v>
      </c>
      <c r="K99" s="37"/>
      <c r="L99" s="40" t="n">
        <f aca="false">FALSE()</f>
        <v>0</v>
      </c>
      <c r="N99" s="0" t="s">
        <v>655</v>
      </c>
      <c r="P99" s="49"/>
      <c r="T99" s="0" t="s">
        <v>108</v>
      </c>
      <c r="X99" s="0" t="s">
        <v>108</v>
      </c>
      <c r="Y99" s="0" t="s">
        <v>108</v>
      </c>
      <c r="AB99" s="0" t="s">
        <v>108</v>
      </c>
      <c r="AC99" s="0" t="s">
        <v>108</v>
      </c>
      <c r="AE99" s="0" t="s">
        <v>108</v>
      </c>
      <c r="AF99" s="0" t="s">
        <v>108</v>
      </c>
      <c r="AI99" s="0" t="s">
        <v>108</v>
      </c>
      <c r="AJ99" s="3" t="n">
        <f aca="false">COUNTIF(Z99:AI99,"Y")</f>
        <v>5</v>
      </c>
      <c r="AK99" s="2" t="s">
        <v>108</v>
      </c>
      <c r="AL99" s="0" t="s">
        <v>108</v>
      </c>
      <c r="AM99" s="0" t="s">
        <v>108</v>
      </c>
      <c r="AQ99" s="0" t="s">
        <v>108</v>
      </c>
      <c r="AS99" s="0" t="s">
        <v>108</v>
      </c>
      <c r="AT99" s="0" t="s">
        <v>108</v>
      </c>
      <c r="AU99" s="0" t="s">
        <v>108</v>
      </c>
      <c r="AV99" s="0" t="s">
        <v>108</v>
      </c>
      <c r="AW99" s="4" t="n">
        <f aca="false">COUNTIF(AK99:AV99,"Y")</f>
        <v>8</v>
      </c>
      <c r="BC99" s="0" t="s">
        <v>108</v>
      </c>
      <c r="BL99" s="5" t="n">
        <f aca="false">COUNTIF(AX99:BK99,"Y")</f>
        <v>1</v>
      </c>
      <c r="BM99" s="2" t="s">
        <v>108</v>
      </c>
      <c r="BR99" s="6" t="n">
        <f aca="false">COUNTIF(BM99:BQ99,"Y")</f>
        <v>1</v>
      </c>
      <c r="BT99" s="0" t="s">
        <v>108</v>
      </c>
      <c r="BV99" s="0" t="s">
        <v>108</v>
      </c>
      <c r="BY99" s="0" t="s">
        <v>108</v>
      </c>
      <c r="BZ99" s="0" t="s">
        <v>108</v>
      </c>
      <c r="CD99" s="7" t="n">
        <f aca="false">COUNTIF(BS99:CC99,"Y")</f>
        <v>4</v>
      </c>
      <c r="CK99" s="35" t="n">
        <f aca="false">COUNTIF(CE99:CJ99,"Y")</f>
        <v>0</v>
      </c>
    </row>
    <row r="100" customFormat="false" ht="13.8" hidden="false" customHeight="false" outlineLevel="0" collapsed="false">
      <c r="A100" s="37" t="s">
        <v>449</v>
      </c>
      <c r="B100" s="37" t="s">
        <v>557</v>
      </c>
      <c r="C100" s="37" t="s">
        <v>656</v>
      </c>
      <c r="D100" s="37" t="s">
        <v>558</v>
      </c>
      <c r="E100" s="37"/>
      <c r="F100" s="38" t="n">
        <v>2005</v>
      </c>
      <c r="G100" s="39" t="s">
        <v>657</v>
      </c>
      <c r="H100" s="37" t="s">
        <v>658</v>
      </c>
      <c r="I100" s="37" t="s">
        <v>659</v>
      </c>
      <c r="J100" s="37" t="s">
        <v>660</v>
      </c>
      <c r="K100" s="37"/>
      <c r="L100" s="40" t="n">
        <f aca="false">FALSE()</f>
        <v>0</v>
      </c>
      <c r="N100" s="0" t="s">
        <v>661</v>
      </c>
      <c r="P100" s="36"/>
      <c r="T100" s="0" t="s">
        <v>108</v>
      </c>
      <c r="Y100" s="0" t="s">
        <v>108</v>
      </c>
      <c r="AA100" s="0" t="s">
        <v>108</v>
      </c>
      <c r="AC100" s="0" t="s">
        <v>108</v>
      </c>
      <c r="AE100" s="0" t="s">
        <v>108</v>
      </c>
      <c r="AF100" s="0" t="s">
        <v>108</v>
      </c>
      <c r="AI100" s="0" t="s">
        <v>108</v>
      </c>
      <c r="AJ100" s="3" t="n">
        <f aca="false">COUNTIF(Z100:AI100,"Y")</f>
        <v>5</v>
      </c>
      <c r="AK100" s="2" t="s">
        <v>108</v>
      </c>
      <c r="AM100" s="0" t="s">
        <v>108</v>
      </c>
      <c r="AQ100" s="0" t="s">
        <v>108</v>
      </c>
      <c r="AS100" s="0" t="s">
        <v>108</v>
      </c>
      <c r="AU100" s="0" t="s">
        <v>108</v>
      </c>
      <c r="AW100" s="4" t="n">
        <f aca="false">COUNTIF(AK100:AV100,"Y")</f>
        <v>5</v>
      </c>
      <c r="BL100" s="5" t="n">
        <f aca="false">COUNTIF(AX100:BK100,"Y")</f>
        <v>0</v>
      </c>
      <c r="BR100" s="6" t="n">
        <f aca="false">COUNTIF(BM100:BQ100,"Y")</f>
        <v>0</v>
      </c>
      <c r="CD100" s="7" t="n">
        <f aca="false">COUNTIF(BS100:CC100,"Y")</f>
        <v>0</v>
      </c>
      <c r="CK100" s="35" t="n">
        <f aca="false">COUNTIF(CE100:CJ100,"Y")</f>
        <v>0</v>
      </c>
    </row>
    <row r="101" customFormat="false" ht="13.8" hidden="false" customHeight="false" outlineLevel="0" collapsed="false">
      <c r="A101" s="37" t="s">
        <v>449</v>
      </c>
      <c r="B101" s="37" t="s">
        <v>557</v>
      </c>
      <c r="C101" s="37" t="s">
        <v>662</v>
      </c>
      <c r="D101" s="37" t="s">
        <v>558</v>
      </c>
      <c r="E101" s="37" t="s">
        <v>663</v>
      </c>
      <c r="F101" s="38" t="n">
        <v>2005</v>
      </c>
      <c r="G101" s="39" t="s">
        <v>664</v>
      </c>
      <c r="H101" s="37" t="s">
        <v>665</v>
      </c>
      <c r="I101" s="37" t="s">
        <v>666</v>
      </c>
      <c r="J101" s="37" t="s">
        <v>165</v>
      </c>
      <c r="K101" s="37"/>
      <c r="L101" s="40" t="n">
        <f aca="false">FALSE()</f>
        <v>0</v>
      </c>
      <c r="P101" s="49" t="s">
        <v>667</v>
      </c>
      <c r="Q101" s="0" t="s">
        <v>668</v>
      </c>
      <c r="X101" s="0" t="s">
        <v>108</v>
      </c>
      <c r="Y101" s="0" t="s">
        <v>108</v>
      </c>
      <c r="AB101" s="0" t="s">
        <v>108</v>
      </c>
      <c r="AJ101" s="3" t="n">
        <f aca="false">COUNTIF(Z101:AI101,"Y")</f>
        <v>1</v>
      </c>
      <c r="AK101" s="2" t="s">
        <v>108</v>
      </c>
      <c r="AN101" s="0" t="s">
        <v>108</v>
      </c>
      <c r="AQ101" s="0" t="s">
        <v>108</v>
      </c>
      <c r="AU101" s="0" t="s">
        <v>108</v>
      </c>
      <c r="AW101" s="4" t="n">
        <f aca="false">COUNTIF(AK101:AV101,"Y")</f>
        <v>4</v>
      </c>
      <c r="AX101" s="2" t="s">
        <v>108</v>
      </c>
      <c r="AY101" s="0" t="s">
        <v>108</v>
      </c>
      <c r="BC101" s="0" t="s">
        <v>108</v>
      </c>
      <c r="BL101" s="5" t="n">
        <f aca="false">COUNTIF(AX101:BK101,"Y")</f>
        <v>3</v>
      </c>
      <c r="BR101" s="6" t="n">
        <f aca="false">COUNTIF(BM101:BQ101,"Y")</f>
        <v>0</v>
      </c>
      <c r="BY101" s="0" t="s">
        <v>108</v>
      </c>
      <c r="CD101" s="7" t="n">
        <f aca="false">COUNTIF(BS101:CC101,"Y")</f>
        <v>1</v>
      </c>
      <c r="CK101" s="35" t="n">
        <f aca="false">COUNTIF(CE101:CJ101,"Y")</f>
        <v>0</v>
      </c>
    </row>
    <row r="102" customFormat="false" ht="13.8" hidden="false" customHeight="false" outlineLevel="0" collapsed="false">
      <c r="A102" s="37" t="s">
        <v>449</v>
      </c>
      <c r="B102" s="37" t="s">
        <v>557</v>
      </c>
      <c r="C102" s="37" t="s">
        <v>669</v>
      </c>
      <c r="D102" s="37" t="s">
        <v>558</v>
      </c>
      <c r="E102" s="37"/>
      <c r="F102" s="38" t="n">
        <v>2005</v>
      </c>
      <c r="G102" s="39" t="s">
        <v>670</v>
      </c>
      <c r="H102" s="37" t="s">
        <v>671</v>
      </c>
      <c r="I102" s="37" t="s">
        <v>483</v>
      </c>
      <c r="J102" s="37" t="s">
        <v>130</v>
      </c>
      <c r="K102" s="37" t="s">
        <v>672</v>
      </c>
      <c r="L102" s="40" t="n">
        <f aca="false">TRUE()</f>
        <v>1</v>
      </c>
      <c r="P102" s="36" t="s">
        <v>673</v>
      </c>
      <c r="Q102" s="0" t="s">
        <v>674</v>
      </c>
      <c r="S102" s="2" t="s">
        <v>108</v>
      </c>
      <c r="T102" s="0" t="s">
        <v>108</v>
      </c>
      <c r="X102" s="0" t="s">
        <v>108</v>
      </c>
      <c r="Y102" s="0" t="s">
        <v>108</v>
      </c>
      <c r="AB102" s="0" t="s">
        <v>108</v>
      </c>
      <c r="AC102" s="0" t="s">
        <v>108</v>
      </c>
      <c r="AE102" s="0" t="s">
        <v>108</v>
      </c>
      <c r="AF102" s="0" t="s">
        <v>108</v>
      </c>
      <c r="AH102" s="0" t="s">
        <v>108</v>
      </c>
      <c r="AI102" s="0" t="s">
        <v>108</v>
      </c>
      <c r="AJ102" s="3" t="n">
        <f aca="false">COUNTIF(Z102:AI102,"Y")</f>
        <v>6</v>
      </c>
      <c r="AK102" s="2" t="s">
        <v>108</v>
      </c>
      <c r="AL102" s="0" t="s">
        <v>108</v>
      </c>
      <c r="AM102" s="0" t="s">
        <v>108</v>
      </c>
      <c r="AN102" s="0" t="s">
        <v>108</v>
      </c>
      <c r="AP102" s="0" t="s">
        <v>108</v>
      </c>
      <c r="AQ102" s="0" t="s">
        <v>108</v>
      </c>
      <c r="AS102" s="0" t="s">
        <v>108</v>
      </c>
      <c r="AU102" s="0" t="s">
        <v>108</v>
      </c>
      <c r="AV102" s="0" t="s">
        <v>108</v>
      </c>
      <c r="AW102" s="4" t="n">
        <f aca="false">COUNTIF(AK102:AV102,"Y")</f>
        <v>9</v>
      </c>
      <c r="AX102" s="2" t="s">
        <v>108</v>
      </c>
      <c r="AY102" s="0" t="s">
        <v>108</v>
      </c>
      <c r="BL102" s="5" t="n">
        <f aca="false">COUNTIF(AX102:BK102,"Y")</f>
        <v>2</v>
      </c>
      <c r="BM102" s="2" t="s">
        <v>108</v>
      </c>
      <c r="BR102" s="6" t="n">
        <f aca="false">COUNTIF(BM102:BQ102,"Y")</f>
        <v>1</v>
      </c>
      <c r="CD102" s="7" t="n">
        <f aca="false">COUNTIF(BS102:CC102,"Y")</f>
        <v>0</v>
      </c>
      <c r="CK102" s="35" t="n">
        <f aca="false">COUNTIF(CE102:CJ102,"Y")</f>
        <v>0</v>
      </c>
    </row>
    <row r="103" customFormat="false" ht="13.8" hidden="false" customHeight="false" outlineLevel="0" collapsed="false">
      <c r="A103" s="37" t="s">
        <v>449</v>
      </c>
      <c r="B103" s="37" t="s">
        <v>557</v>
      </c>
      <c r="C103" s="37" t="s">
        <v>675</v>
      </c>
      <c r="D103" s="37" t="s">
        <v>558</v>
      </c>
      <c r="E103" s="37"/>
      <c r="F103" s="38" t="n">
        <v>2011</v>
      </c>
      <c r="G103" s="39" t="s">
        <v>676</v>
      </c>
      <c r="H103" s="37" t="s">
        <v>677</v>
      </c>
      <c r="I103" s="37" t="s">
        <v>678</v>
      </c>
      <c r="J103" s="37" t="s">
        <v>315</v>
      </c>
      <c r="K103" s="37"/>
      <c r="L103" s="40" t="n">
        <f aca="false">FALSE()</f>
        <v>0</v>
      </c>
      <c r="N103" s="0" t="s">
        <v>679</v>
      </c>
      <c r="P103" s="36" t="s">
        <v>680</v>
      </c>
      <c r="Q103" s="0" t="s">
        <v>681</v>
      </c>
      <c r="S103" s="2" t="s">
        <v>108</v>
      </c>
      <c r="T103" s="0" t="s">
        <v>108</v>
      </c>
      <c r="Y103" s="0" t="s">
        <v>108</v>
      </c>
      <c r="AA103" s="0" t="s">
        <v>108</v>
      </c>
      <c r="AE103" s="0" t="s">
        <v>108</v>
      </c>
      <c r="AI103" s="0" t="s">
        <v>108</v>
      </c>
      <c r="AJ103" s="3" t="n">
        <f aca="false">COUNTIF(Z103:AI103,"Y")</f>
        <v>3</v>
      </c>
      <c r="AK103" s="2" t="s">
        <v>108</v>
      </c>
      <c r="AM103" s="0" t="s">
        <v>108</v>
      </c>
      <c r="AN103" s="0" t="s">
        <v>108</v>
      </c>
      <c r="AQ103" s="0" t="s">
        <v>108</v>
      </c>
      <c r="AS103" s="0" t="s">
        <v>108</v>
      </c>
      <c r="AU103" s="0" t="s">
        <v>108</v>
      </c>
      <c r="AW103" s="4" t="n">
        <f aca="false">COUNTIF(AK103:AV103,"Y")</f>
        <v>6</v>
      </c>
      <c r="AY103" s="0" t="s">
        <v>108</v>
      </c>
      <c r="BB103" s="0" t="s">
        <v>108</v>
      </c>
      <c r="BC103" s="0" t="s">
        <v>108</v>
      </c>
      <c r="BD103" s="0" t="s">
        <v>108</v>
      </c>
      <c r="BE103" s="0" t="s">
        <v>108</v>
      </c>
      <c r="BL103" s="5" t="n">
        <f aca="false">COUNTIF(AX103:BK103,"Y")</f>
        <v>5</v>
      </c>
      <c r="BR103" s="6" t="n">
        <f aca="false">COUNTIF(BM103:BQ103,"Y")</f>
        <v>0</v>
      </c>
      <c r="CD103" s="7" t="n">
        <f aca="false">COUNTIF(BS103:CC103,"Y")</f>
        <v>0</v>
      </c>
      <c r="CK103" s="35" t="n">
        <f aca="false">COUNTIF(CE103:CJ103,"Y")</f>
        <v>0</v>
      </c>
    </row>
    <row r="104" customFormat="false" ht="13.8" hidden="false" customHeight="false" outlineLevel="0" collapsed="false">
      <c r="A104" s="37" t="s">
        <v>449</v>
      </c>
      <c r="B104" s="37" t="s">
        <v>557</v>
      </c>
      <c r="C104" s="37" t="s">
        <v>682</v>
      </c>
      <c r="D104" s="37" t="s">
        <v>558</v>
      </c>
      <c r="E104" s="37" t="s">
        <v>683</v>
      </c>
      <c r="F104" s="38" t="n">
        <v>2012</v>
      </c>
      <c r="G104" s="39" t="s">
        <v>684</v>
      </c>
      <c r="H104" s="37" t="s">
        <v>685</v>
      </c>
      <c r="I104" s="37" t="s">
        <v>686</v>
      </c>
      <c r="J104" s="37" t="s">
        <v>107</v>
      </c>
      <c r="K104" s="37"/>
      <c r="L104" s="40" t="n">
        <f aca="false">FALSE()</f>
        <v>0</v>
      </c>
      <c r="O104" s="0" t="s">
        <v>687</v>
      </c>
      <c r="P104" s="36"/>
      <c r="Q104" s="0" t="s">
        <v>360</v>
      </c>
      <c r="S104" s="2" t="s">
        <v>108</v>
      </c>
      <c r="Y104" s="0" t="s">
        <v>108</v>
      </c>
      <c r="AJ104" s="3" t="n">
        <f aca="false">COUNTIF(Z104:AI104,"Y")</f>
        <v>0</v>
      </c>
      <c r="AK104" s="2" t="s">
        <v>108</v>
      </c>
      <c r="AM104" s="0" t="s">
        <v>108</v>
      </c>
      <c r="AP104" s="0" t="s">
        <v>108</v>
      </c>
      <c r="AU104" s="0" t="s">
        <v>108</v>
      </c>
      <c r="AV104" s="0" t="s">
        <v>108</v>
      </c>
      <c r="AW104" s="4" t="n">
        <f aca="false">COUNTIF(AK104:AV104,"Y")</f>
        <v>5</v>
      </c>
      <c r="AX104" s="2" t="s">
        <v>108</v>
      </c>
      <c r="AY104" s="0" t="s">
        <v>108</v>
      </c>
      <c r="BL104" s="5" t="n">
        <f aca="false">COUNTIF(AX104:BK104,"Y")</f>
        <v>2</v>
      </c>
      <c r="BR104" s="6" t="n">
        <f aca="false">COUNTIF(BM104:BQ104,"Y")</f>
        <v>0</v>
      </c>
      <c r="CD104" s="7" t="n">
        <f aca="false">COUNTIF(BS104:CC104,"Y")</f>
        <v>0</v>
      </c>
      <c r="CK104" s="35" t="n">
        <f aca="false">COUNTIF(CE104:CJ104,"Y")</f>
        <v>0</v>
      </c>
    </row>
    <row r="105" customFormat="false" ht="13.8" hidden="false" customHeight="false" outlineLevel="0" collapsed="false">
      <c r="A105" s="37" t="s">
        <v>449</v>
      </c>
      <c r="B105" s="37" t="s">
        <v>557</v>
      </c>
      <c r="C105" s="37" t="s">
        <v>688</v>
      </c>
      <c r="D105" s="37" t="s">
        <v>558</v>
      </c>
      <c r="E105" s="37" t="s">
        <v>591</v>
      </c>
      <c r="F105" s="38" t="n">
        <v>2013</v>
      </c>
      <c r="G105" s="39" t="s">
        <v>689</v>
      </c>
      <c r="H105" s="37" t="s">
        <v>690</v>
      </c>
      <c r="I105" s="37" t="s">
        <v>691</v>
      </c>
      <c r="J105" s="37" t="s">
        <v>130</v>
      </c>
      <c r="K105" s="37"/>
      <c r="L105" s="40" t="n">
        <f aca="false">FALSE()</f>
        <v>0</v>
      </c>
      <c r="M105" s="2" t="s">
        <v>590</v>
      </c>
      <c r="P105" s="36"/>
      <c r="T105" s="0" t="s">
        <v>108</v>
      </c>
      <c r="Y105" s="0" t="s">
        <v>108</v>
      </c>
      <c r="AC105" s="0" t="s">
        <v>108</v>
      </c>
      <c r="AE105" s="0" t="s">
        <v>108</v>
      </c>
      <c r="AF105" s="0" t="s">
        <v>108</v>
      </c>
      <c r="AH105" s="0" t="s">
        <v>108</v>
      </c>
      <c r="AI105" s="0" t="s">
        <v>108</v>
      </c>
      <c r="AJ105" s="3" t="n">
        <f aca="false">COUNTIF(Z105:AI105,"Y")</f>
        <v>5</v>
      </c>
      <c r="AK105" s="2" t="s">
        <v>108</v>
      </c>
      <c r="AL105" s="0" t="s">
        <v>108</v>
      </c>
      <c r="AM105" s="0" t="s">
        <v>108</v>
      </c>
      <c r="AQ105" s="0" t="s">
        <v>108</v>
      </c>
      <c r="AU105" s="0" t="s">
        <v>108</v>
      </c>
      <c r="AV105" s="0" t="s">
        <v>108</v>
      </c>
      <c r="AW105" s="4" t="n">
        <f aca="false">COUNTIF(AK105:AV105,"Y")</f>
        <v>6</v>
      </c>
      <c r="AX105" s="2" t="s">
        <v>108</v>
      </c>
      <c r="AY105" s="0" t="s">
        <v>108</v>
      </c>
      <c r="AZ105" s="0" t="s">
        <v>108</v>
      </c>
      <c r="BB105" s="0" t="s">
        <v>108</v>
      </c>
      <c r="BC105" s="0" t="s">
        <v>108</v>
      </c>
      <c r="BF105" s="0" t="s">
        <v>108</v>
      </c>
      <c r="BL105" s="5" t="n">
        <f aca="false">COUNTIF(AX105:BK105,"Y")</f>
        <v>6</v>
      </c>
      <c r="BR105" s="6" t="n">
        <f aca="false">COUNTIF(BM105:BQ105,"Y")</f>
        <v>0</v>
      </c>
      <c r="BS105" s="2" t="s">
        <v>108</v>
      </c>
      <c r="BX105" s="0" t="s">
        <v>108</v>
      </c>
      <c r="CD105" s="7" t="n">
        <f aca="false">COUNTIF(BS105:CC105,"Y")</f>
        <v>2</v>
      </c>
      <c r="CK105" s="35" t="n">
        <f aca="false">COUNTIF(CE105:CJ105,"Y")</f>
        <v>0</v>
      </c>
    </row>
    <row r="106" customFormat="false" ht="13.8" hidden="false" customHeight="false" outlineLevel="0" collapsed="false">
      <c r="A106" s="37" t="s">
        <v>449</v>
      </c>
      <c r="B106" s="37" t="s">
        <v>557</v>
      </c>
      <c r="C106" s="37" t="s">
        <v>687</v>
      </c>
      <c r="D106" s="37" t="s">
        <v>558</v>
      </c>
      <c r="E106" s="37" t="s">
        <v>692</v>
      </c>
      <c r="F106" s="38" t="n">
        <v>2018</v>
      </c>
      <c r="G106" s="39" t="s">
        <v>693</v>
      </c>
      <c r="H106" s="37" t="s">
        <v>694</v>
      </c>
      <c r="I106" s="37" t="s">
        <v>686</v>
      </c>
      <c r="J106" s="37" t="s">
        <v>107</v>
      </c>
      <c r="K106" s="37"/>
      <c r="L106" s="40" t="n">
        <f aca="false">FALSE()</f>
        <v>0</v>
      </c>
      <c r="M106" s="2" t="s">
        <v>682</v>
      </c>
      <c r="N106" s="0" t="s">
        <v>695</v>
      </c>
      <c r="P106" s="36" t="s">
        <v>696</v>
      </c>
      <c r="Q106" s="0" t="s">
        <v>360</v>
      </c>
      <c r="S106" s="2" t="s">
        <v>108</v>
      </c>
      <c r="U106" s="41"/>
      <c r="Y106" s="0" t="s">
        <v>108</v>
      </c>
      <c r="AJ106" s="3" t="n">
        <f aca="false">COUNTIF(Z106:AI106,"Y")</f>
        <v>0</v>
      </c>
      <c r="AK106" s="2" t="s">
        <v>108</v>
      </c>
      <c r="AM106" s="0" t="s">
        <v>108</v>
      </c>
      <c r="AP106" s="0" t="s">
        <v>108</v>
      </c>
      <c r="AU106" s="0" t="s">
        <v>108</v>
      </c>
      <c r="AV106" s="0" t="s">
        <v>108</v>
      </c>
      <c r="AW106" s="4" t="n">
        <f aca="false">COUNTIF(AK106:AV106,"Y")</f>
        <v>5</v>
      </c>
      <c r="AX106" s="2" t="s">
        <v>108</v>
      </c>
      <c r="AY106" s="0" t="s">
        <v>108</v>
      </c>
      <c r="BL106" s="5" t="n">
        <f aca="false">COUNTIF(AX106:BK106,"Y")</f>
        <v>2</v>
      </c>
      <c r="BR106" s="6" t="n">
        <f aca="false">COUNTIF(BM106:BQ106,"Y")</f>
        <v>0</v>
      </c>
      <c r="CD106" s="7" t="n">
        <f aca="false">COUNTIF(BS106:CC106,"Y")</f>
        <v>0</v>
      </c>
      <c r="CK106" s="35" t="n">
        <f aca="false">COUNTIF(CE106:CJ106,"Y")</f>
        <v>0</v>
      </c>
    </row>
    <row r="107" customFormat="false" ht="13.8" hidden="false" customHeight="false" outlineLevel="0" collapsed="false">
      <c r="A107" s="37" t="s">
        <v>449</v>
      </c>
      <c r="B107" s="37" t="s">
        <v>557</v>
      </c>
      <c r="C107" s="37" t="s">
        <v>697</v>
      </c>
      <c r="D107" s="37" t="s">
        <v>558</v>
      </c>
      <c r="E107" s="37"/>
      <c r="F107" s="38" t="n">
        <v>2019</v>
      </c>
      <c r="G107" s="39" t="s">
        <v>698</v>
      </c>
      <c r="H107" s="37" t="s">
        <v>699</v>
      </c>
      <c r="I107" s="37" t="s">
        <v>700</v>
      </c>
      <c r="J107" s="37" t="s">
        <v>479</v>
      </c>
      <c r="K107" s="37" t="s">
        <v>701</v>
      </c>
      <c r="L107" s="40" t="n">
        <f aca="false">TRUE()</f>
        <v>1</v>
      </c>
      <c r="N107" s="0" t="s">
        <v>702</v>
      </c>
      <c r="P107" s="36" t="s">
        <v>703</v>
      </c>
      <c r="Q107" s="0" t="s">
        <v>704</v>
      </c>
      <c r="U107" s="0" t="s">
        <v>108</v>
      </c>
      <c r="X107" s="0" t="s">
        <v>108</v>
      </c>
      <c r="Y107" s="0" t="s">
        <v>108</v>
      </c>
      <c r="AB107" s="0" t="s">
        <v>108</v>
      </c>
      <c r="AJ107" s="3" t="n">
        <f aca="false">COUNTIF(Z107:AI107,"Y")</f>
        <v>1</v>
      </c>
      <c r="AK107" s="2" t="s">
        <v>108</v>
      </c>
      <c r="AL107" s="0" t="s">
        <v>108</v>
      </c>
      <c r="AM107" s="0" t="s">
        <v>108</v>
      </c>
      <c r="AQ107" s="0" t="s">
        <v>108</v>
      </c>
      <c r="AW107" s="4" t="n">
        <f aca="false">COUNTIF(AK107:AV107,"Y")</f>
        <v>4</v>
      </c>
      <c r="AX107" s="2" t="s">
        <v>108</v>
      </c>
      <c r="BL107" s="5" t="n">
        <f aca="false">COUNTIF(AX107:BK107,"Y")</f>
        <v>1</v>
      </c>
      <c r="BM107" s="2" t="s">
        <v>108</v>
      </c>
      <c r="BN107" s="0" t="s">
        <v>108</v>
      </c>
      <c r="BR107" s="6" t="n">
        <f aca="false">COUNTIF(BM107:BQ107,"Y")</f>
        <v>2</v>
      </c>
      <c r="CD107" s="7" t="n">
        <f aca="false">COUNTIF(BS107:CC107,"Y")</f>
        <v>0</v>
      </c>
      <c r="CK107" s="35" t="n">
        <f aca="false">COUNTIF(CE107:CJ107,"Y")</f>
        <v>0</v>
      </c>
    </row>
    <row r="108" customFormat="false" ht="13.8" hidden="false" customHeight="false" outlineLevel="0" collapsed="false">
      <c r="A108" s="37" t="s">
        <v>449</v>
      </c>
      <c r="B108" s="37" t="s">
        <v>557</v>
      </c>
      <c r="C108" s="37" t="s">
        <v>705</v>
      </c>
      <c r="D108" s="37" t="s">
        <v>558</v>
      </c>
      <c r="E108" s="37" t="s">
        <v>706</v>
      </c>
      <c r="F108" s="38" t="n">
        <v>2019</v>
      </c>
      <c r="G108" s="39" t="s">
        <v>707</v>
      </c>
      <c r="H108" s="37" t="s">
        <v>708</v>
      </c>
      <c r="I108" s="37" t="s">
        <v>700</v>
      </c>
      <c r="J108" s="37" t="s">
        <v>479</v>
      </c>
      <c r="K108" s="37" t="s">
        <v>709</v>
      </c>
      <c r="L108" s="40" t="n">
        <f aca="false">TRUE()</f>
        <v>1</v>
      </c>
      <c r="N108" s="0" t="s">
        <v>710</v>
      </c>
      <c r="P108" s="36" t="s">
        <v>711</v>
      </c>
      <c r="Q108" s="0" t="s">
        <v>704</v>
      </c>
      <c r="U108" s="41"/>
      <c r="X108" s="0" t="s">
        <v>108</v>
      </c>
      <c r="Y108" s="0" t="s">
        <v>108</v>
      </c>
      <c r="AB108" s="0" t="s">
        <v>108</v>
      </c>
      <c r="AJ108" s="3" t="n">
        <f aca="false">COUNTIF(Z108:AI108,"Y")</f>
        <v>1</v>
      </c>
      <c r="AK108" s="2" t="s">
        <v>108</v>
      </c>
      <c r="AU108" s="0" t="s">
        <v>108</v>
      </c>
      <c r="AW108" s="4" t="n">
        <f aca="false">COUNTIF(AK108:AV108,"Y")</f>
        <v>2</v>
      </c>
      <c r="AX108" s="2" t="s">
        <v>108</v>
      </c>
      <c r="BL108" s="5" t="n">
        <f aca="false">COUNTIF(AX108:BK108,"Y")</f>
        <v>1</v>
      </c>
      <c r="BM108" s="2" t="s">
        <v>108</v>
      </c>
      <c r="BN108" s="0" t="s">
        <v>108</v>
      </c>
      <c r="BR108" s="6" t="n">
        <f aca="false">COUNTIF(BM108:BQ108,"Y")</f>
        <v>2</v>
      </c>
      <c r="BY108" s="0" t="s">
        <v>108</v>
      </c>
      <c r="CD108" s="7" t="n">
        <f aca="false">COUNTIF(BS108:CC108,"Y")</f>
        <v>1</v>
      </c>
      <c r="CK108" s="35" t="n">
        <f aca="false">COUNTIF(CE108:CJ108,"Y")</f>
        <v>0</v>
      </c>
    </row>
    <row r="109" customFormat="false" ht="13.8" hidden="false" customHeight="false" outlineLevel="0" collapsed="false">
      <c r="A109" s="37" t="s">
        <v>449</v>
      </c>
      <c r="B109" s="37" t="s">
        <v>557</v>
      </c>
      <c r="C109" s="37" t="s">
        <v>712</v>
      </c>
      <c r="D109" s="37" t="s">
        <v>558</v>
      </c>
      <c r="E109" s="37"/>
      <c r="F109" s="38" t="n">
        <v>2022</v>
      </c>
      <c r="G109" s="37" t="s">
        <v>713</v>
      </c>
      <c r="H109" s="37"/>
      <c r="I109" s="37"/>
      <c r="J109" s="37"/>
      <c r="K109" s="37"/>
      <c r="L109" s="40" t="n">
        <f aca="false">FALSE()</f>
        <v>0</v>
      </c>
      <c r="M109" s="2" t="s">
        <v>615</v>
      </c>
      <c r="P109" s="36"/>
      <c r="Q109" s="0" t="s">
        <v>714</v>
      </c>
      <c r="U109" s="41"/>
      <c r="CK109" s="35"/>
    </row>
    <row r="110" customFormat="false" ht="15" hidden="false" customHeight="false" outlineLevel="0" collapsed="false">
      <c r="A110" s="50" t="s">
        <v>449</v>
      </c>
      <c r="B110" s="50" t="s">
        <v>715</v>
      </c>
      <c r="C110" s="50" t="s">
        <v>655</v>
      </c>
      <c r="D110" s="50" t="s">
        <v>716</v>
      </c>
      <c r="E110" s="50"/>
      <c r="F110" s="51" t="n">
        <v>1991</v>
      </c>
      <c r="G110" s="52" t="s">
        <v>717</v>
      </c>
      <c r="H110" s="50" t="s">
        <v>718</v>
      </c>
      <c r="I110" s="50" t="s">
        <v>719</v>
      </c>
      <c r="J110" s="50" t="s">
        <v>107</v>
      </c>
      <c r="K110" s="50"/>
      <c r="L110" s="53" t="n">
        <f aca="false">FALSE()</f>
        <v>0</v>
      </c>
      <c r="P110" s="36"/>
      <c r="AE110" s="0" t="s">
        <v>108</v>
      </c>
      <c r="AI110" s="0" t="s">
        <v>108</v>
      </c>
      <c r="AJ110" s="3" t="n">
        <f aca="false">COUNTIF(Z110:AI110,"Y")</f>
        <v>2</v>
      </c>
      <c r="AW110" s="4" t="n">
        <f aca="false">COUNTIF(AK110:AV110,"Y")</f>
        <v>0</v>
      </c>
      <c r="AY110" s="0" t="s">
        <v>108</v>
      </c>
      <c r="BC110" s="0" t="s">
        <v>108</v>
      </c>
      <c r="BD110" s="0" t="s">
        <v>108</v>
      </c>
      <c r="BE110" s="0" t="s">
        <v>108</v>
      </c>
      <c r="BL110" s="5" t="n">
        <f aca="false">COUNTIF(AX110:BK110,"Y")</f>
        <v>4</v>
      </c>
      <c r="BR110" s="6" t="n">
        <f aca="false">COUNTIF(BM110:BQ110,"Y")</f>
        <v>0</v>
      </c>
      <c r="CD110" s="7" t="n">
        <f aca="false">COUNTIF(BS110:CC110,"Y")</f>
        <v>0</v>
      </c>
      <c r="CK110" s="35" t="n">
        <f aca="false">COUNTIF(CE110:CJ110,"Y")</f>
        <v>0</v>
      </c>
    </row>
    <row r="111" customFormat="false" ht="15" hidden="false" customHeight="false" outlineLevel="0" collapsed="false">
      <c r="A111" s="50" t="s">
        <v>449</v>
      </c>
      <c r="B111" s="50" t="s">
        <v>715</v>
      </c>
      <c r="C111" s="50" t="s">
        <v>720</v>
      </c>
      <c r="D111" s="50" t="s">
        <v>716</v>
      </c>
      <c r="E111" s="50" t="s">
        <v>721</v>
      </c>
      <c r="F111" s="51" t="n">
        <v>1992</v>
      </c>
      <c r="G111" s="52" t="s">
        <v>722</v>
      </c>
      <c r="H111" s="50" t="s">
        <v>723</v>
      </c>
      <c r="I111" s="50" t="s">
        <v>724</v>
      </c>
      <c r="J111" s="50" t="s">
        <v>107</v>
      </c>
      <c r="K111" s="50" t="s">
        <v>725</v>
      </c>
      <c r="L111" s="53" t="n">
        <f aca="false">TRUE()</f>
        <v>1</v>
      </c>
      <c r="P111" s="36" t="s">
        <v>639</v>
      </c>
      <c r="T111" s="0" t="s">
        <v>108</v>
      </c>
      <c r="AA111" s="0" t="s">
        <v>108</v>
      </c>
      <c r="AE111" s="0" t="s">
        <v>108</v>
      </c>
      <c r="AI111" s="0" t="s">
        <v>108</v>
      </c>
      <c r="AJ111" s="3" t="n">
        <f aca="false">COUNTIF(Z111:AI111,"Y")</f>
        <v>3</v>
      </c>
      <c r="AW111" s="4" t="n">
        <f aca="false">COUNTIF(AK111:AV111,"Y")</f>
        <v>0</v>
      </c>
      <c r="AY111" s="0" t="s">
        <v>108</v>
      </c>
      <c r="BB111" s="0" t="s">
        <v>108</v>
      </c>
      <c r="BC111" s="0" t="s">
        <v>108</v>
      </c>
      <c r="BD111" s="0" t="s">
        <v>108</v>
      </c>
      <c r="BE111" s="0" t="s">
        <v>108</v>
      </c>
      <c r="BL111" s="5" t="n">
        <f aca="false">COUNTIF(AX111:BK111,"Y")</f>
        <v>5</v>
      </c>
      <c r="BR111" s="6" t="n">
        <f aca="false">COUNTIF(BM111:BQ111,"Y")</f>
        <v>0</v>
      </c>
      <c r="BZ111" s="0" t="s">
        <v>108</v>
      </c>
      <c r="CD111" s="7" t="n">
        <f aca="false">COUNTIF(BS111:CC111,"Y")</f>
        <v>1</v>
      </c>
      <c r="CK111" s="35" t="n">
        <f aca="false">COUNTIF(CE111:CJ111,"Y")</f>
        <v>0</v>
      </c>
    </row>
    <row r="112" customFormat="false" ht="13.8" hidden="false" customHeight="false" outlineLevel="0" collapsed="false">
      <c r="A112" s="50" t="s">
        <v>449</v>
      </c>
      <c r="B112" s="50" t="s">
        <v>715</v>
      </c>
      <c r="C112" s="50" t="s">
        <v>726</v>
      </c>
      <c r="D112" s="50" t="s">
        <v>716</v>
      </c>
      <c r="E112" s="50"/>
      <c r="F112" s="51" t="n">
        <v>1993</v>
      </c>
      <c r="G112" s="52" t="s">
        <v>727</v>
      </c>
      <c r="H112" s="50" t="s">
        <v>728</v>
      </c>
      <c r="I112" s="50" t="s">
        <v>729</v>
      </c>
      <c r="J112" s="50" t="s">
        <v>107</v>
      </c>
      <c r="K112" s="50" t="s">
        <v>730</v>
      </c>
      <c r="L112" s="53" t="n">
        <f aca="false">TRUE()</f>
        <v>1</v>
      </c>
      <c r="P112" s="36" t="s">
        <v>731</v>
      </c>
      <c r="Q112" s="0" t="s">
        <v>271</v>
      </c>
      <c r="R112" s="0" t="s">
        <v>732</v>
      </c>
      <c r="T112" s="0" t="s">
        <v>108</v>
      </c>
      <c r="AA112" s="0" t="s">
        <v>108</v>
      </c>
      <c r="AD112" s="0" t="s">
        <v>108</v>
      </c>
      <c r="AE112" s="0" t="s">
        <v>108</v>
      </c>
      <c r="AF112" s="0" t="s">
        <v>108</v>
      </c>
      <c r="AI112" s="0" t="s">
        <v>108</v>
      </c>
      <c r="AJ112" s="3" t="n">
        <f aca="false">COUNTIF(Z112:AI112,"Y")</f>
        <v>5</v>
      </c>
      <c r="AL112" s="0" t="s">
        <v>108</v>
      </c>
      <c r="AU112" s="0" t="s">
        <v>108</v>
      </c>
      <c r="AV112" s="0" t="s">
        <v>108</v>
      </c>
      <c r="AW112" s="4" t="n">
        <f aca="false">COUNTIF(AK112:AV112,"Y")</f>
        <v>3</v>
      </c>
      <c r="AX112" s="2" t="s">
        <v>108</v>
      </c>
      <c r="AY112" s="0" t="s">
        <v>108</v>
      </c>
      <c r="AZ112" s="0" t="s">
        <v>108</v>
      </c>
      <c r="BB112" s="0" t="s">
        <v>108</v>
      </c>
      <c r="BC112" s="0" t="s">
        <v>108</v>
      </c>
      <c r="BG112" s="0" t="s">
        <v>108</v>
      </c>
      <c r="BL112" s="5" t="n">
        <f aca="false">COUNTIF(AX112:BK112,"Y")</f>
        <v>6</v>
      </c>
      <c r="BR112" s="6" t="n">
        <f aca="false">COUNTIF(BM112:BQ112,"Y")</f>
        <v>0</v>
      </c>
      <c r="BS112" s="2" t="s">
        <v>108</v>
      </c>
      <c r="BX112" s="0" t="s">
        <v>108</v>
      </c>
      <c r="CD112" s="7" t="n">
        <f aca="false">COUNTIF(BS112:CC112,"Y")</f>
        <v>2</v>
      </c>
      <c r="CK112" s="35" t="n">
        <f aca="false">COUNTIF(CE112:CJ112,"Y")</f>
        <v>0</v>
      </c>
    </row>
    <row r="113" customFormat="false" ht="13.8" hidden="false" customHeight="false" outlineLevel="0" collapsed="false">
      <c r="A113" s="50" t="s">
        <v>449</v>
      </c>
      <c r="B113" s="50" t="s">
        <v>715</v>
      </c>
      <c r="C113" s="50" t="s">
        <v>733</v>
      </c>
      <c r="D113" s="50" t="s">
        <v>716</v>
      </c>
      <c r="E113" s="50"/>
      <c r="F113" s="51" t="n">
        <v>1993</v>
      </c>
      <c r="G113" s="52" t="s">
        <v>734</v>
      </c>
      <c r="H113" s="50" t="s">
        <v>735</v>
      </c>
      <c r="I113" s="50" t="s">
        <v>736</v>
      </c>
      <c r="J113" s="50" t="s">
        <v>165</v>
      </c>
      <c r="K113" s="50"/>
      <c r="L113" s="53" t="n">
        <f aca="false">FALSE()</f>
        <v>0</v>
      </c>
      <c r="P113" s="36" t="s">
        <v>737</v>
      </c>
      <c r="Q113" s="0" t="s">
        <v>469</v>
      </c>
      <c r="R113" s="0" t="s">
        <v>732</v>
      </c>
      <c r="T113" s="0" t="s">
        <v>108</v>
      </c>
      <c r="AE113" s="0" t="s">
        <v>108</v>
      </c>
      <c r="AI113" s="0" t="s">
        <v>108</v>
      </c>
      <c r="AJ113" s="3" t="n">
        <f aca="false">COUNTIF(Z113:AI113,"Y")</f>
        <v>2</v>
      </c>
      <c r="AW113" s="4" t="n">
        <f aca="false">COUNTIF(AK113:AV113,"Y")</f>
        <v>0</v>
      </c>
      <c r="AY113" s="0" t="s">
        <v>108</v>
      </c>
      <c r="BB113" s="0" t="s">
        <v>108</v>
      </c>
      <c r="BC113" s="0" t="s">
        <v>108</v>
      </c>
      <c r="BD113" s="0" t="s">
        <v>108</v>
      </c>
      <c r="BE113" s="0" t="s">
        <v>108</v>
      </c>
      <c r="BL113" s="5" t="n">
        <f aca="false">COUNTIF(AX113:BK113,"Y")</f>
        <v>5</v>
      </c>
      <c r="BR113" s="6" t="n">
        <f aca="false">COUNTIF(BM113:BQ113,"Y")</f>
        <v>0</v>
      </c>
      <c r="BZ113" s="0" t="s">
        <v>108</v>
      </c>
      <c r="CD113" s="7" t="n">
        <f aca="false">COUNTIF(BS113:CC113,"Y")</f>
        <v>1</v>
      </c>
      <c r="CK113" s="35" t="n">
        <f aca="false">COUNTIF(CE113:CJ113,"Y")</f>
        <v>0</v>
      </c>
    </row>
    <row r="114" customFormat="false" ht="13.8" hidden="false" customHeight="false" outlineLevel="0" collapsed="false">
      <c r="A114" s="50" t="s">
        <v>449</v>
      </c>
      <c r="B114" s="50" t="s">
        <v>715</v>
      </c>
      <c r="C114" s="50" t="s">
        <v>738</v>
      </c>
      <c r="D114" s="50" t="s">
        <v>716</v>
      </c>
      <c r="E114" s="50" t="s">
        <v>739</v>
      </c>
      <c r="F114" s="51" t="n">
        <v>1995</v>
      </c>
      <c r="G114" s="52" t="s">
        <v>722</v>
      </c>
      <c r="H114" s="50" t="s">
        <v>740</v>
      </c>
      <c r="I114" s="50" t="s">
        <v>741</v>
      </c>
      <c r="J114" s="50" t="s">
        <v>315</v>
      </c>
      <c r="K114" s="50" t="s">
        <v>742</v>
      </c>
      <c r="L114" s="53" t="n">
        <f aca="false">TRUE()</f>
        <v>1</v>
      </c>
      <c r="P114" s="36" t="s">
        <v>743</v>
      </c>
      <c r="Q114" s="0" t="s">
        <v>744</v>
      </c>
      <c r="R114" s="0" t="s">
        <v>732</v>
      </c>
      <c r="T114" s="0" t="s">
        <v>108</v>
      </c>
      <c r="AA114" s="0" t="s">
        <v>108</v>
      </c>
      <c r="AD114" s="0" t="s">
        <v>108</v>
      </c>
      <c r="AE114" s="0" t="s">
        <v>108</v>
      </c>
      <c r="AI114" s="0" t="s">
        <v>108</v>
      </c>
      <c r="AJ114" s="3" t="n">
        <f aca="false">COUNTIF(Z114:AI114,"Y")</f>
        <v>4</v>
      </c>
      <c r="AW114" s="4" t="n">
        <f aca="false">COUNTIF(AK114:AV114,"Y")</f>
        <v>0</v>
      </c>
      <c r="AY114" s="0" t="s">
        <v>108</v>
      </c>
      <c r="BB114" s="0" t="s">
        <v>108</v>
      </c>
      <c r="BC114" s="0" t="s">
        <v>108</v>
      </c>
      <c r="BD114" s="0" t="s">
        <v>108</v>
      </c>
      <c r="BE114" s="0" t="s">
        <v>108</v>
      </c>
      <c r="BL114" s="5" t="n">
        <f aca="false">COUNTIF(AX114:BK114,"Y")</f>
        <v>5</v>
      </c>
      <c r="BR114" s="6" t="n">
        <f aca="false">COUNTIF(BM114:BQ114,"Y")</f>
        <v>0</v>
      </c>
      <c r="CD114" s="7" t="n">
        <f aca="false">COUNTIF(BS114:CC114,"Y")</f>
        <v>0</v>
      </c>
      <c r="CK114" s="35" t="n">
        <f aca="false">COUNTIF(CE114:CJ114,"Y")</f>
        <v>0</v>
      </c>
    </row>
    <row r="115" customFormat="false" ht="13.8" hidden="false" customHeight="false" outlineLevel="0" collapsed="false">
      <c r="A115" s="50" t="s">
        <v>449</v>
      </c>
      <c r="B115" s="50" t="s">
        <v>715</v>
      </c>
      <c r="C115" s="50" t="s">
        <v>745</v>
      </c>
      <c r="D115" s="50" t="s">
        <v>716</v>
      </c>
      <c r="E115" s="50" t="s">
        <v>746</v>
      </c>
      <c r="F115" s="51" t="n">
        <v>1996</v>
      </c>
      <c r="G115" s="52" t="s">
        <v>747</v>
      </c>
      <c r="H115" s="50" t="s">
        <v>748</v>
      </c>
      <c r="I115" s="50" t="s">
        <v>749</v>
      </c>
      <c r="J115" s="50" t="s">
        <v>165</v>
      </c>
      <c r="K115" s="50" t="s">
        <v>750</v>
      </c>
      <c r="L115" s="53" t="n">
        <f aca="false">TRUE()</f>
        <v>1</v>
      </c>
      <c r="P115" s="36" t="s">
        <v>751</v>
      </c>
      <c r="R115" s="0" t="s">
        <v>732</v>
      </c>
      <c r="AE115" s="0" t="s">
        <v>108</v>
      </c>
      <c r="AI115" s="0" t="s">
        <v>108</v>
      </c>
      <c r="AJ115" s="3" t="n">
        <f aca="false">COUNTIF(Z115:AI115,"Y")</f>
        <v>2</v>
      </c>
      <c r="AW115" s="4" t="n">
        <f aca="false">COUNTIF(AK115:AV115,"Y")</f>
        <v>0</v>
      </c>
      <c r="AY115" s="0" t="s">
        <v>108</v>
      </c>
      <c r="BL115" s="5" t="n">
        <f aca="false">COUNTIF(AX115:BK115,"Y")</f>
        <v>1</v>
      </c>
      <c r="BR115" s="6" t="n">
        <f aca="false">COUNTIF(BM115:BQ115,"Y")</f>
        <v>0</v>
      </c>
      <c r="CD115" s="7" t="n">
        <f aca="false">COUNTIF(BS115:CC115,"Y")</f>
        <v>0</v>
      </c>
      <c r="CK115" s="35" t="n">
        <f aca="false">COUNTIF(CE115:CJ115,"Y")</f>
        <v>0</v>
      </c>
    </row>
    <row r="116" customFormat="false" ht="13.8" hidden="false" customHeight="false" outlineLevel="0" collapsed="false">
      <c r="A116" s="50" t="s">
        <v>449</v>
      </c>
      <c r="B116" s="50" t="s">
        <v>715</v>
      </c>
      <c r="C116" s="50" t="s">
        <v>752</v>
      </c>
      <c r="D116" s="50" t="s">
        <v>716</v>
      </c>
      <c r="E116" s="50" t="s">
        <v>753</v>
      </c>
      <c r="F116" s="51" t="n">
        <v>2010</v>
      </c>
      <c r="G116" s="52" t="s">
        <v>754</v>
      </c>
      <c r="H116" s="50" t="s">
        <v>755</v>
      </c>
      <c r="I116" s="50" t="s">
        <v>756</v>
      </c>
      <c r="J116" s="50" t="s">
        <v>165</v>
      </c>
      <c r="K116" s="50"/>
      <c r="L116" s="53" t="n">
        <f aca="false">FALSE()</f>
        <v>0</v>
      </c>
      <c r="M116" s="2" t="s">
        <v>757</v>
      </c>
      <c r="P116" s="36" t="s">
        <v>758</v>
      </c>
      <c r="T116" s="0" t="s">
        <v>108</v>
      </c>
      <c r="AJ116" s="3" t="n">
        <f aca="false">COUNTIF(Z116:AI116,"Y")</f>
        <v>0</v>
      </c>
      <c r="AW116" s="4" t="n">
        <f aca="false">COUNTIF(AK116:AV116,"Y")</f>
        <v>0</v>
      </c>
      <c r="AY116" s="0" t="s">
        <v>108</v>
      </c>
      <c r="AZ116" s="0" t="s">
        <v>108</v>
      </c>
      <c r="BA116" s="0" t="s">
        <v>108</v>
      </c>
      <c r="BB116" s="0" t="s">
        <v>108</v>
      </c>
      <c r="BC116" s="0" t="s">
        <v>108</v>
      </c>
      <c r="BD116" s="0" t="s">
        <v>108</v>
      </c>
      <c r="BE116" s="0" t="s">
        <v>108</v>
      </c>
      <c r="BL116" s="5" t="n">
        <f aca="false">COUNTIF(AX116:BK116,"Y")</f>
        <v>7</v>
      </c>
      <c r="BR116" s="6" t="n">
        <f aca="false">COUNTIF(BM116:BQ116,"Y")</f>
        <v>0</v>
      </c>
      <c r="BZ116" s="0" t="s">
        <v>108</v>
      </c>
      <c r="CA116" s="0" t="s">
        <v>108</v>
      </c>
      <c r="CD116" s="7" t="n">
        <f aca="false">COUNTIF(BS116:CC116,"Y")</f>
        <v>2</v>
      </c>
      <c r="CK116" s="35" t="n">
        <f aca="false">COUNTIF(CE116:CJ116,"Y")</f>
        <v>0</v>
      </c>
    </row>
    <row r="117" customFormat="false" ht="13.8" hidden="false" customHeight="false" outlineLevel="0" collapsed="false">
      <c r="A117" s="50" t="s">
        <v>449</v>
      </c>
      <c r="B117" s="50" t="s">
        <v>715</v>
      </c>
      <c r="C117" s="50" t="s">
        <v>759</v>
      </c>
      <c r="D117" s="50" t="s">
        <v>716</v>
      </c>
      <c r="E117" s="50" t="s">
        <v>760</v>
      </c>
      <c r="F117" s="51" t="n">
        <v>2013</v>
      </c>
      <c r="G117" s="52" t="s">
        <v>761</v>
      </c>
      <c r="H117" s="50" t="s">
        <v>762</v>
      </c>
      <c r="I117" s="50" t="s">
        <v>763</v>
      </c>
      <c r="J117" s="50" t="s">
        <v>107</v>
      </c>
      <c r="K117" s="50"/>
      <c r="L117" s="53" t="n">
        <f aca="false">FALSE()</f>
        <v>0</v>
      </c>
      <c r="P117" s="36"/>
      <c r="AJ117" s="3" t="n">
        <f aca="false">COUNTIF(Z117:AI117,"Y")</f>
        <v>0</v>
      </c>
      <c r="AW117" s="4" t="n">
        <f aca="false">COUNTIF(AK117:AV117,"Y")</f>
        <v>0</v>
      </c>
      <c r="AY117" s="0" t="s">
        <v>108</v>
      </c>
      <c r="AZ117" s="0" t="s">
        <v>108</v>
      </c>
      <c r="BI117" s="0" t="s">
        <v>108</v>
      </c>
      <c r="BJ117" s="0" t="s">
        <v>108</v>
      </c>
      <c r="BL117" s="5" t="n">
        <f aca="false">COUNTIF(AX117:BK117,"Y")</f>
        <v>4</v>
      </c>
      <c r="BR117" s="6" t="n">
        <f aca="false">COUNTIF(BM117:BQ117,"Y")</f>
        <v>0</v>
      </c>
      <c r="CD117" s="7" t="n">
        <f aca="false">COUNTIF(BS117:CC117,"Y")</f>
        <v>0</v>
      </c>
      <c r="CK117" s="35" t="n">
        <f aca="false">COUNTIF(CE117:CJ117,"Y")</f>
        <v>0</v>
      </c>
    </row>
    <row r="118" customFormat="false" ht="13.8" hidden="false" customHeight="false" outlineLevel="0" collapsed="false">
      <c r="A118" s="50" t="s">
        <v>449</v>
      </c>
      <c r="B118" s="50" t="s">
        <v>715</v>
      </c>
      <c r="C118" s="50" t="s">
        <v>764</v>
      </c>
      <c r="D118" s="50" t="s">
        <v>716</v>
      </c>
      <c r="E118" s="50" t="s">
        <v>765</v>
      </c>
      <c r="F118" s="51" t="n">
        <v>2014</v>
      </c>
      <c r="G118" s="52" t="s">
        <v>766</v>
      </c>
      <c r="H118" s="50" t="s">
        <v>767</v>
      </c>
      <c r="I118" s="50" t="s">
        <v>768</v>
      </c>
      <c r="J118" s="50" t="s">
        <v>107</v>
      </c>
      <c r="K118" s="50"/>
      <c r="L118" s="53" t="n">
        <f aca="false">FALSE()</f>
        <v>0</v>
      </c>
      <c r="P118" s="36"/>
      <c r="Q118" s="0" t="s">
        <v>714</v>
      </c>
      <c r="AJ118" s="3" t="n">
        <f aca="false">COUNTIF(Z118:AI118,"Y")</f>
        <v>0</v>
      </c>
      <c r="AW118" s="4" t="n">
        <f aca="false">COUNTIF(AK118:AV118,"Y")</f>
        <v>0</v>
      </c>
      <c r="AY118" s="0" t="s">
        <v>108</v>
      </c>
      <c r="BI118" s="0" t="s">
        <v>108</v>
      </c>
      <c r="BJ118" s="0" t="s">
        <v>108</v>
      </c>
      <c r="BL118" s="5" t="n">
        <f aca="false">COUNTIF(AX118:BK118,"Y")</f>
        <v>3</v>
      </c>
      <c r="BR118" s="6" t="n">
        <f aca="false">COUNTIF(BM118:BQ118,"Y")</f>
        <v>0</v>
      </c>
      <c r="CD118" s="7" t="n">
        <f aca="false">COUNTIF(BS118:CC118,"Y")</f>
        <v>0</v>
      </c>
      <c r="CK118" s="35" t="n">
        <f aca="false">COUNTIF(CE118:CJ118,"Y")</f>
        <v>0</v>
      </c>
    </row>
    <row r="119" customFormat="false" ht="13.8" hidden="false" customHeight="false" outlineLevel="0" collapsed="false">
      <c r="A119" s="50" t="s">
        <v>449</v>
      </c>
      <c r="B119" s="50" t="s">
        <v>715</v>
      </c>
      <c r="C119" s="50" t="s">
        <v>769</v>
      </c>
      <c r="D119" s="50" t="s">
        <v>716</v>
      </c>
      <c r="E119" s="50" t="s">
        <v>770</v>
      </c>
      <c r="F119" s="51" t="n">
        <v>2014</v>
      </c>
      <c r="G119" s="52" t="s">
        <v>771</v>
      </c>
      <c r="H119" s="50" t="s">
        <v>772</v>
      </c>
      <c r="I119" s="50" t="s">
        <v>106</v>
      </c>
      <c r="J119" s="50" t="s">
        <v>107</v>
      </c>
      <c r="K119" s="50"/>
      <c r="L119" s="53" t="n">
        <f aca="false">FALSE()</f>
        <v>0</v>
      </c>
      <c r="P119" s="36"/>
      <c r="AJ119" s="3" t="n">
        <f aca="false">COUNTIF(Z119:AI119,"Y")</f>
        <v>0</v>
      </c>
      <c r="AW119" s="4" t="n">
        <f aca="false">COUNTIF(AK119:AV119,"Y")</f>
        <v>0</v>
      </c>
      <c r="AX119" s="2" t="s">
        <v>108</v>
      </c>
      <c r="AY119" s="0" t="s">
        <v>108</v>
      </c>
      <c r="BI119" s="0" t="s">
        <v>108</v>
      </c>
      <c r="BJ119" s="0" t="s">
        <v>108</v>
      </c>
      <c r="BL119" s="5" t="n">
        <f aca="false">COUNTIF(AX119:BK119,"Y")</f>
        <v>4</v>
      </c>
      <c r="BR119" s="6" t="n">
        <f aca="false">COUNTIF(BM119:BQ119,"Y")</f>
        <v>0</v>
      </c>
      <c r="CD119" s="7" t="n">
        <f aca="false">COUNTIF(BS119:CC119,"Y")</f>
        <v>0</v>
      </c>
      <c r="CK119" s="35" t="n">
        <f aca="false">COUNTIF(CE119:CJ119,"Y")</f>
        <v>0</v>
      </c>
    </row>
    <row r="120" customFormat="false" ht="13.8" hidden="false" customHeight="false" outlineLevel="0" collapsed="false">
      <c r="A120" s="50" t="s">
        <v>449</v>
      </c>
      <c r="B120" s="50" t="s">
        <v>715</v>
      </c>
      <c r="C120" s="50" t="s">
        <v>773</v>
      </c>
      <c r="D120" s="50" t="s">
        <v>716</v>
      </c>
      <c r="E120" s="50" t="s">
        <v>774</v>
      </c>
      <c r="F120" s="51" t="n">
        <v>2015</v>
      </c>
      <c r="G120" s="52" t="s">
        <v>775</v>
      </c>
      <c r="H120" s="50" t="s">
        <v>776</v>
      </c>
      <c r="I120" s="50" t="s">
        <v>365</v>
      </c>
      <c r="J120" s="50" t="s">
        <v>315</v>
      </c>
      <c r="K120" s="50"/>
      <c r="L120" s="53" t="n">
        <f aca="false">FALSE()</f>
        <v>0</v>
      </c>
      <c r="P120" s="36"/>
      <c r="T120" s="0" t="s">
        <v>108</v>
      </c>
      <c r="AJ120" s="3" t="n">
        <f aca="false">COUNTIF(Z120:AI120,"Y")</f>
        <v>0</v>
      </c>
      <c r="AW120" s="4" t="n">
        <f aca="false">COUNTIF(AK120:AV120,"Y")</f>
        <v>0</v>
      </c>
      <c r="AY120" s="0" t="s">
        <v>108</v>
      </c>
      <c r="AZ120" s="0" t="s">
        <v>108</v>
      </c>
      <c r="BH120" s="0" t="s">
        <v>108</v>
      </c>
      <c r="BJ120" s="0" t="s">
        <v>108</v>
      </c>
      <c r="BL120" s="5" t="n">
        <f aca="false">COUNTIF(AX120:BK120,"Y")</f>
        <v>4</v>
      </c>
      <c r="BR120" s="6" t="n">
        <f aca="false">COUNTIF(BM120:BQ120,"Y")</f>
        <v>0</v>
      </c>
      <c r="CD120" s="7" t="n">
        <f aca="false">COUNTIF(BS120:CC120,"Y")</f>
        <v>0</v>
      </c>
      <c r="CK120" s="35" t="n">
        <f aca="false">COUNTIF(CE120:CJ120,"Y")</f>
        <v>0</v>
      </c>
    </row>
    <row r="121" customFormat="false" ht="13.8" hidden="false" customHeight="false" outlineLevel="0" collapsed="false">
      <c r="A121" s="50" t="s">
        <v>449</v>
      </c>
      <c r="B121" s="50" t="s">
        <v>715</v>
      </c>
      <c r="C121" s="50" t="s">
        <v>777</v>
      </c>
      <c r="D121" s="50" t="s">
        <v>716</v>
      </c>
      <c r="E121" s="50" t="s">
        <v>778</v>
      </c>
      <c r="F121" s="51" t="n">
        <v>2016</v>
      </c>
      <c r="G121" s="52" t="s">
        <v>779</v>
      </c>
      <c r="H121" s="50" t="s">
        <v>780</v>
      </c>
      <c r="I121" s="50" t="s">
        <v>729</v>
      </c>
      <c r="J121" s="50" t="s">
        <v>107</v>
      </c>
      <c r="K121" s="50"/>
      <c r="L121" s="53" t="n">
        <f aca="false">FALSE()</f>
        <v>0</v>
      </c>
      <c r="P121" s="36"/>
      <c r="AJ121" s="3" t="n">
        <f aca="false">COUNTIF(Z121:AI121,"Y")</f>
        <v>0</v>
      </c>
      <c r="AW121" s="4" t="n">
        <f aca="false">COUNTIF(AK121:AV121,"Y")</f>
        <v>0</v>
      </c>
      <c r="AY121" s="0" t="s">
        <v>108</v>
      </c>
      <c r="AZ121" s="0" t="s">
        <v>108</v>
      </c>
      <c r="BI121" s="0" t="s">
        <v>108</v>
      </c>
      <c r="BL121" s="5" t="n">
        <f aca="false">COUNTIF(AX121:BK121,"Y")</f>
        <v>3</v>
      </c>
      <c r="BR121" s="6" t="n">
        <f aca="false">COUNTIF(BM121:BQ121,"Y")</f>
        <v>0</v>
      </c>
      <c r="CD121" s="7" t="n">
        <f aca="false">COUNTIF(BS121:CC121,"Y")</f>
        <v>0</v>
      </c>
      <c r="CK121" s="35" t="n">
        <f aca="false">COUNTIF(CE121:CJ121,"Y")</f>
        <v>0</v>
      </c>
    </row>
    <row r="122" customFormat="false" ht="13.8" hidden="false" customHeight="false" outlineLevel="0" collapsed="false">
      <c r="A122" s="50" t="s">
        <v>449</v>
      </c>
      <c r="B122" s="50" t="s">
        <v>715</v>
      </c>
      <c r="C122" s="50" t="s">
        <v>781</v>
      </c>
      <c r="D122" s="50" t="s">
        <v>716</v>
      </c>
      <c r="E122" s="50" t="s">
        <v>782</v>
      </c>
      <c r="F122" s="51" t="n">
        <v>2017</v>
      </c>
      <c r="G122" s="52" t="s">
        <v>783</v>
      </c>
      <c r="H122" s="50" t="s">
        <v>784</v>
      </c>
      <c r="I122" s="50" t="s">
        <v>768</v>
      </c>
      <c r="J122" s="50" t="s">
        <v>107</v>
      </c>
      <c r="K122" s="50"/>
      <c r="L122" s="53" t="n">
        <f aca="false">FALSE()</f>
        <v>0</v>
      </c>
      <c r="M122" s="2" t="s">
        <v>764</v>
      </c>
      <c r="N122" s="0" t="s">
        <v>785</v>
      </c>
      <c r="P122" s="36" t="s">
        <v>786</v>
      </c>
      <c r="Q122" s="0" t="s">
        <v>787</v>
      </c>
      <c r="AJ122" s="3" t="n">
        <f aca="false">COUNTIF(Z122:AI122,"Y")</f>
        <v>0</v>
      </c>
      <c r="AW122" s="4" t="n">
        <f aca="false">COUNTIF(AK122:AV122,"Y")</f>
        <v>0</v>
      </c>
      <c r="AY122" s="0" t="s">
        <v>108</v>
      </c>
      <c r="BC122" s="0" t="s">
        <v>108</v>
      </c>
      <c r="BI122" s="0" t="s">
        <v>108</v>
      </c>
      <c r="BJ122" s="0" t="s">
        <v>108</v>
      </c>
      <c r="BL122" s="5" t="n">
        <f aca="false">COUNTIF(AX122:BK122,"Y")</f>
        <v>4</v>
      </c>
      <c r="BR122" s="6" t="n">
        <f aca="false">COUNTIF(BM122:BQ122,"Y")</f>
        <v>0</v>
      </c>
      <c r="CD122" s="7" t="n">
        <f aca="false">COUNTIF(BS122:CC122,"Y")</f>
        <v>0</v>
      </c>
      <c r="CK122" s="35" t="n">
        <f aca="false">COUNTIF(CE122:CJ122,"Y")</f>
        <v>0</v>
      </c>
    </row>
    <row r="123" customFormat="false" ht="13.8" hidden="false" customHeight="false" outlineLevel="0" collapsed="false">
      <c r="A123" s="50" t="s">
        <v>449</v>
      </c>
      <c r="B123" s="50" t="s">
        <v>715</v>
      </c>
      <c r="C123" s="50" t="s">
        <v>788</v>
      </c>
      <c r="D123" s="50" t="s">
        <v>716</v>
      </c>
      <c r="E123" s="50"/>
      <c r="F123" s="51" t="n">
        <v>2018</v>
      </c>
      <c r="G123" s="52" t="s">
        <v>789</v>
      </c>
      <c r="H123" s="50" t="s">
        <v>790</v>
      </c>
      <c r="I123" s="50" t="s">
        <v>791</v>
      </c>
      <c r="J123" s="50" t="s">
        <v>107</v>
      </c>
      <c r="K123" s="50" t="s">
        <v>792</v>
      </c>
      <c r="L123" s="53" t="n">
        <f aca="false">TRUE()</f>
        <v>1</v>
      </c>
      <c r="P123" s="36" t="s">
        <v>793</v>
      </c>
      <c r="Q123" s="0" t="s">
        <v>360</v>
      </c>
      <c r="AJ123" s="3" t="n">
        <f aca="false">COUNTIF(Z123:AI123,"Y")</f>
        <v>0</v>
      </c>
      <c r="AW123" s="4" t="n">
        <f aca="false">COUNTIF(AK123:AV123,"Y")</f>
        <v>0</v>
      </c>
      <c r="AY123" s="0" t="s">
        <v>108</v>
      </c>
      <c r="AZ123" s="0" t="s">
        <v>108</v>
      </c>
      <c r="BJ123" s="0" t="s">
        <v>108</v>
      </c>
      <c r="BL123" s="5" t="n">
        <f aca="false">COUNTIF(AX123:BK123,"Y")</f>
        <v>3</v>
      </c>
      <c r="BR123" s="6" t="n">
        <f aca="false">COUNTIF(BM123:BQ123,"Y")</f>
        <v>0</v>
      </c>
      <c r="CD123" s="7" t="n">
        <f aca="false">COUNTIF(BS123:CC123,"Y")</f>
        <v>0</v>
      </c>
      <c r="CK123" s="35" t="n">
        <f aca="false">COUNTIF(CE123:CJ123,"Y")</f>
        <v>0</v>
      </c>
    </row>
    <row r="124" customFormat="false" ht="13.8" hidden="false" customHeight="false" outlineLevel="0" collapsed="false">
      <c r="A124" s="50" t="s">
        <v>449</v>
      </c>
      <c r="B124" s="50" t="s">
        <v>715</v>
      </c>
      <c r="C124" s="50" t="s">
        <v>794</v>
      </c>
      <c r="D124" s="50" t="s">
        <v>716</v>
      </c>
      <c r="E124" s="50" t="s">
        <v>795</v>
      </c>
      <c r="F124" s="51" t="n">
        <v>2019</v>
      </c>
      <c r="G124" s="52" t="s">
        <v>796</v>
      </c>
      <c r="H124" s="50" t="s">
        <v>797</v>
      </c>
      <c r="I124" s="50" t="s">
        <v>106</v>
      </c>
      <c r="J124" s="50" t="s">
        <v>107</v>
      </c>
      <c r="K124" s="50"/>
      <c r="L124" s="53" t="n">
        <f aca="false">FALSE()</f>
        <v>0</v>
      </c>
      <c r="M124" s="2" t="s">
        <v>769</v>
      </c>
      <c r="P124" s="36" t="s">
        <v>798</v>
      </c>
      <c r="Q124" s="0" t="s">
        <v>704</v>
      </c>
      <c r="AJ124" s="3" t="n">
        <f aca="false">COUNTIF(Z124:AI124,"Y")</f>
        <v>0</v>
      </c>
      <c r="AW124" s="4" t="n">
        <f aca="false">COUNTIF(AK124:AV124,"Y")</f>
        <v>0</v>
      </c>
      <c r="AX124" s="2" t="s">
        <v>108</v>
      </c>
      <c r="AY124" s="0" t="s">
        <v>108</v>
      </c>
      <c r="BC124" s="0" t="s">
        <v>108</v>
      </c>
      <c r="BI124" s="0" t="s">
        <v>108</v>
      </c>
      <c r="BJ124" s="0" t="s">
        <v>108</v>
      </c>
      <c r="BL124" s="5" t="n">
        <f aca="false">COUNTIF(AX124:BK124,"Y")</f>
        <v>5</v>
      </c>
      <c r="BR124" s="6" t="n">
        <f aca="false">COUNTIF(BM124:BQ124,"Y")</f>
        <v>0</v>
      </c>
      <c r="CD124" s="7" t="n">
        <f aca="false">COUNTIF(BS124:CC124,"Y")</f>
        <v>0</v>
      </c>
      <c r="CK124" s="35" t="n">
        <f aca="false">COUNTIF(CE124:CJ124,"Y")</f>
        <v>0</v>
      </c>
    </row>
    <row r="125" customFormat="false" ht="13.8" hidden="false" customHeight="false" outlineLevel="0" collapsed="false">
      <c r="A125" s="50" t="s">
        <v>449</v>
      </c>
      <c r="B125" s="50" t="s">
        <v>715</v>
      </c>
      <c r="C125" s="50" t="s">
        <v>799</v>
      </c>
      <c r="D125" s="50" t="s">
        <v>716</v>
      </c>
      <c r="E125" s="50" t="s">
        <v>800</v>
      </c>
      <c r="F125" s="51" t="n">
        <v>2019</v>
      </c>
      <c r="G125" s="52" t="s">
        <v>801</v>
      </c>
      <c r="H125" s="50" t="s">
        <v>802</v>
      </c>
      <c r="I125" s="50" t="s">
        <v>729</v>
      </c>
      <c r="J125" s="50" t="s">
        <v>107</v>
      </c>
      <c r="K125" s="50"/>
      <c r="L125" s="53" t="n">
        <f aca="false">FALSE()</f>
        <v>0</v>
      </c>
      <c r="M125" s="2" t="s">
        <v>777</v>
      </c>
      <c r="P125" s="36"/>
      <c r="T125" s="41"/>
      <c r="AJ125" s="3" t="n">
        <f aca="false">COUNTIF(Z125:AI125,"Y")</f>
        <v>0</v>
      </c>
      <c r="AW125" s="4" t="n">
        <f aca="false">COUNTIF(AK125:AV125,"Y")</f>
        <v>0</v>
      </c>
      <c r="AY125" s="0" t="s">
        <v>108</v>
      </c>
      <c r="AZ125" s="0" t="s">
        <v>108</v>
      </c>
      <c r="BI125" s="0" t="s">
        <v>108</v>
      </c>
      <c r="BJ125" s="0" t="s">
        <v>108</v>
      </c>
      <c r="BL125" s="5" t="n">
        <f aca="false">COUNTIF(AX125:BK125,"Y")</f>
        <v>4</v>
      </c>
      <c r="BR125" s="6" t="n">
        <f aca="false">COUNTIF(BM125:BQ125,"Y")</f>
        <v>0</v>
      </c>
      <c r="CD125" s="7" t="n">
        <f aca="false">COUNTIF(BS125:CC125,"Y")</f>
        <v>0</v>
      </c>
      <c r="CK125" s="35" t="n">
        <f aca="false">COUNTIF(CE125:CJ125,"Y")</f>
        <v>0</v>
      </c>
    </row>
    <row r="126" customFormat="false" ht="13.8" hidden="false" customHeight="false" outlineLevel="0" collapsed="false">
      <c r="A126" s="50" t="s">
        <v>449</v>
      </c>
      <c r="B126" s="50" t="s">
        <v>715</v>
      </c>
      <c r="C126" s="50" t="s">
        <v>803</v>
      </c>
      <c r="D126" s="50" t="s">
        <v>716</v>
      </c>
      <c r="E126" s="50" t="s">
        <v>804</v>
      </c>
      <c r="F126" s="51" t="n">
        <v>2020</v>
      </c>
      <c r="G126" s="52" t="s">
        <v>805</v>
      </c>
      <c r="H126" s="50" t="s">
        <v>806</v>
      </c>
      <c r="I126" s="50" t="s">
        <v>807</v>
      </c>
      <c r="J126" s="50" t="s">
        <v>107</v>
      </c>
      <c r="K126" s="50"/>
      <c r="L126" s="53" t="n">
        <f aca="false">FALSE()</f>
        <v>0</v>
      </c>
      <c r="P126" s="36"/>
      <c r="AJ126" s="3" t="n">
        <f aca="false">COUNTIF(Z126:AI126,"Y")</f>
        <v>0</v>
      </c>
      <c r="AW126" s="4" t="n">
        <f aca="false">COUNTIF(AK126:AV126,"Y")</f>
        <v>0</v>
      </c>
      <c r="AY126" s="0" t="s">
        <v>108</v>
      </c>
      <c r="BC126" s="0" t="s">
        <v>108</v>
      </c>
      <c r="BD126" s="0" t="s">
        <v>108</v>
      </c>
      <c r="BE126" s="0" t="s">
        <v>108</v>
      </c>
      <c r="BI126" s="0" t="s">
        <v>108</v>
      </c>
      <c r="BJ126" s="0" t="s">
        <v>108</v>
      </c>
      <c r="BL126" s="5" t="n">
        <f aca="false">COUNTIF(AX126:BK126,"Y")</f>
        <v>6</v>
      </c>
      <c r="BR126" s="6" t="n">
        <f aca="false">COUNTIF(BM126:BQ126,"Y")</f>
        <v>0</v>
      </c>
      <c r="CD126" s="7" t="n">
        <f aca="false">COUNTIF(BS126:CC126,"Y")</f>
        <v>0</v>
      </c>
      <c r="CK126" s="35" t="n">
        <f aca="false">COUNTIF(CE126:CJ126,"Y")</f>
        <v>0</v>
      </c>
    </row>
    <row r="127" customFormat="false" ht="13.8" hidden="false" customHeight="false" outlineLevel="0" collapsed="false">
      <c r="A127" s="50" t="s">
        <v>449</v>
      </c>
      <c r="B127" s="50" t="s">
        <v>715</v>
      </c>
      <c r="C127" s="50" t="s">
        <v>424</v>
      </c>
      <c r="D127" s="50" t="s">
        <v>716</v>
      </c>
      <c r="E127" s="50" t="s">
        <v>808</v>
      </c>
      <c r="F127" s="51" t="n">
        <v>2020</v>
      </c>
      <c r="G127" s="52" t="s">
        <v>809</v>
      </c>
      <c r="H127" s="50" t="s">
        <v>810</v>
      </c>
      <c r="I127" s="50" t="s">
        <v>365</v>
      </c>
      <c r="J127" s="50" t="s">
        <v>315</v>
      </c>
      <c r="K127" s="50"/>
      <c r="L127" s="53" t="n">
        <f aca="false">FALSE()</f>
        <v>0</v>
      </c>
      <c r="M127" s="2" t="s">
        <v>773</v>
      </c>
      <c r="O127" s="0" t="s">
        <v>419</v>
      </c>
      <c r="P127" s="36" t="s">
        <v>425</v>
      </c>
      <c r="T127" s="0" t="s">
        <v>108</v>
      </c>
      <c r="AJ127" s="3" t="n">
        <f aca="false">COUNTIF(Z127:AI127,"Y")</f>
        <v>0</v>
      </c>
      <c r="AW127" s="4" t="n">
        <f aca="false">COUNTIF(AK127:AV127,"Y")</f>
        <v>0</v>
      </c>
      <c r="AY127" s="0" t="s">
        <v>108</v>
      </c>
      <c r="AZ127" s="0" t="s">
        <v>108</v>
      </c>
      <c r="BB127" s="0" t="s">
        <v>108</v>
      </c>
      <c r="BC127" s="0" t="s">
        <v>108</v>
      </c>
      <c r="BG127" s="0" t="s">
        <v>108</v>
      </c>
      <c r="BH127" s="0" t="s">
        <v>108</v>
      </c>
      <c r="BI127" s="0" t="s">
        <v>108</v>
      </c>
      <c r="BJ127" s="0" t="s">
        <v>108</v>
      </c>
      <c r="BL127" s="5" t="n">
        <f aca="false">COUNTIF(AX127:BK127,"Y")</f>
        <v>8</v>
      </c>
      <c r="BR127" s="6" t="n">
        <f aca="false">COUNTIF(BM127:BQ127,"Y")</f>
        <v>0</v>
      </c>
      <c r="CD127" s="7" t="n">
        <f aca="false">COUNTIF(BS127:CC127,"Y")</f>
        <v>0</v>
      </c>
      <c r="CK127" s="35" t="n">
        <f aca="false">COUNTIF(CE127:CJ127,"Y")</f>
        <v>0</v>
      </c>
    </row>
    <row r="128" customFormat="false" ht="13.8" hidden="false" customHeight="false" outlineLevel="0" collapsed="false">
      <c r="A128" s="50" t="s">
        <v>449</v>
      </c>
      <c r="B128" s="50" t="s">
        <v>715</v>
      </c>
      <c r="C128" s="50" t="s">
        <v>811</v>
      </c>
      <c r="D128" s="50" t="s">
        <v>716</v>
      </c>
      <c r="E128" s="50"/>
      <c r="F128" s="51" t="n">
        <v>2020</v>
      </c>
      <c r="G128" s="52" t="s">
        <v>812</v>
      </c>
      <c r="H128" s="50" t="s">
        <v>813</v>
      </c>
      <c r="I128" s="50"/>
      <c r="J128" s="50" t="s">
        <v>99</v>
      </c>
      <c r="K128" s="50" t="s">
        <v>814</v>
      </c>
      <c r="L128" s="53" t="n">
        <f aca="false">TRUE()</f>
        <v>1</v>
      </c>
      <c r="P128" s="36" t="s">
        <v>815</v>
      </c>
      <c r="Q128" s="0" t="s">
        <v>816</v>
      </c>
      <c r="T128" s="0" t="s">
        <v>108</v>
      </c>
      <c r="AC128" s="0" t="s">
        <v>108</v>
      </c>
      <c r="AE128" s="0" t="s">
        <v>108</v>
      </c>
      <c r="AI128" s="0" t="s">
        <v>108</v>
      </c>
      <c r="AJ128" s="3" t="n">
        <f aca="false">COUNTIF(Z128:AI128,"Y")</f>
        <v>3</v>
      </c>
      <c r="AW128" s="4" t="n">
        <f aca="false">COUNTIF(AK128:AV128,"Y")</f>
        <v>0</v>
      </c>
      <c r="AY128" s="0" t="s">
        <v>108</v>
      </c>
      <c r="AZ128" s="0" t="s">
        <v>108</v>
      </c>
      <c r="BH128" s="0" t="s">
        <v>108</v>
      </c>
      <c r="BI128" s="0" t="s">
        <v>108</v>
      </c>
      <c r="BL128" s="5" t="n">
        <f aca="false">COUNTIF(AX128:BK128,"Y")</f>
        <v>4</v>
      </c>
      <c r="BR128" s="6" t="n">
        <f aca="false">COUNTIF(BM128:BQ128,"Y")</f>
        <v>0</v>
      </c>
      <c r="CD128" s="7" t="n">
        <f aca="false">COUNTIF(BS128:CC128,"Y")</f>
        <v>0</v>
      </c>
      <c r="CK128" s="35" t="n">
        <f aca="false">COUNTIF(CE128:CJ128,"Y")</f>
        <v>0</v>
      </c>
    </row>
    <row r="129" customFormat="false" ht="13.8" hidden="false" customHeight="false" outlineLevel="0" collapsed="false">
      <c r="A129" s="50" t="s">
        <v>449</v>
      </c>
      <c r="B129" s="50" t="s">
        <v>715</v>
      </c>
      <c r="C129" s="50" t="s">
        <v>817</v>
      </c>
      <c r="D129" s="50" t="s">
        <v>716</v>
      </c>
      <c r="E129" s="50" t="s">
        <v>800</v>
      </c>
      <c r="F129" s="51" t="n">
        <v>2021</v>
      </c>
      <c r="G129" s="52" t="s">
        <v>818</v>
      </c>
      <c r="H129" s="50" t="s">
        <v>819</v>
      </c>
      <c r="I129" s="50" t="s">
        <v>729</v>
      </c>
      <c r="J129" s="50" t="s">
        <v>107</v>
      </c>
      <c r="K129" s="50"/>
      <c r="L129" s="53" t="n">
        <f aca="false">FALSE()</f>
        <v>0</v>
      </c>
      <c r="M129" s="2" t="s">
        <v>799</v>
      </c>
      <c r="P129" s="36"/>
      <c r="Q129" s="0" t="s">
        <v>820</v>
      </c>
      <c r="T129" s="0" t="s">
        <v>108</v>
      </c>
      <c r="AJ129" s="3" t="n">
        <f aca="false">COUNTIF(Z129:AI129,"Y")</f>
        <v>0</v>
      </c>
      <c r="AW129" s="4" t="n">
        <f aca="false">COUNTIF(AK129:AV129,"Y")</f>
        <v>0</v>
      </c>
      <c r="AY129" s="0" t="s">
        <v>108</v>
      </c>
      <c r="AZ129" s="0" t="s">
        <v>108</v>
      </c>
      <c r="BB129" s="0" t="s">
        <v>108</v>
      </c>
      <c r="BC129" s="0" t="s">
        <v>108</v>
      </c>
      <c r="BH129" s="0" t="s">
        <v>108</v>
      </c>
      <c r="BI129" s="0" t="s">
        <v>108</v>
      </c>
      <c r="BJ129" s="0" t="s">
        <v>108</v>
      </c>
      <c r="BL129" s="5" t="n">
        <f aca="false">COUNTIF(AX129:BK129,"Y")</f>
        <v>7</v>
      </c>
      <c r="BR129" s="6" t="n">
        <f aca="false">COUNTIF(BM129:BQ129,"Y")</f>
        <v>0</v>
      </c>
      <c r="BS129" s="2" t="s">
        <v>108</v>
      </c>
      <c r="CD129" s="7" t="n">
        <f aca="false">COUNTIF(BS129:CC129,"Y")</f>
        <v>1</v>
      </c>
      <c r="CK129" s="35" t="n">
        <f aca="false">COUNTIF(CE129:CJ129,"Y")</f>
        <v>0</v>
      </c>
    </row>
    <row r="130" customFormat="false" ht="15" hidden="false" customHeight="false" outlineLevel="0" collapsed="false">
      <c r="A130" s="13" t="s">
        <v>449</v>
      </c>
      <c r="B130" s="13" t="s">
        <v>821</v>
      </c>
      <c r="C130" s="13" t="s">
        <v>822</v>
      </c>
      <c r="D130" s="13" t="s">
        <v>823</v>
      </c>
      <c r="E130" s="13" t="s">
        <v>824</v>
      </c>
      <c r="F130" s="5" t="n">
        <v>1972</v>
      </c>
      <c r="G130" s="43" t="s">
        <v>825</v>
      </c>
      <c r="H130" s="13" t="s">
        <v>826</v>
      </c>
      <c r="I130" s="13" t="s">
        <v>827</v>
      </c>
      <c r="J130" s="13" t="s">
        <v>107</v>
      </c>
      <c r="K130" s="13" t="s">
        <v>828</v>
      </c>
      <c r="L130" s="44" t="n">
        <f aca="false">TRUE()</f>
        <v>1</v>
      </c>
      <c r="N130" s="41"/>
      <c r="P130" s="36" t="s">
        <v>829</v>
      </c>
      <c r="U130" s="0" t="s">
        <v>108</v>
      </c>
      <c r="V130" s="0" t="s">
        <v>108</v>
      </c>
      <c r="X130" s="0" t="s">
        <v>108</v>
      </c>
      <c r="Y130" s="0" t="s">
        <v>108</v>
      </c>
      <c r="AJ130" s="3" t="n">
        <f aca="false">COUNTIF(Z130:AI130,"Y")</f>
        <v>0</v>
      </c>
      <c r="AW130" s="4" t="n">
        <f aca="false">COUNTIF(AK130:AV130,"Y")</f>
        <v>0</v>
      </c>
      <c r="BL130" s="5" t="n">
        <f aca="false">COUNTIF(AX130:BK130,"Y")</f>
        <v>0</v>
      </c>
      <c r="BM130" s="2" t="s">
        <v>108</v>
      </c>
      <c r="BN130" s="0" t="s">
        <v>108</v>
      </c>
      <c r="BQ130" s="0" t="s">
        <v>108</v>
      </c>
      <c r="BR130" s="6" t="n">
        <f aca="false">COUNTIF(BM130:BQ130,"Y")</f>
        <v>3</v>
      </c>
      <c r="CD130" s="7" t="n">
        <f aca="false">COUNTIF(BS130:CC130,"Y")</f>
        <v>0</v>
      </c>
      <c r="CK130" s="35" t="n">
        <f aca="false">COUNTIF(CE130:CJ130,"Y")</f>
        <v>0</v>
      </c>
    </row>
    <row r="131" customFormat="false" ht="13.8" hidden="false" customHeight="false" outlineLevel="0" collapsed="false">
      <c r="A131" s="13" t="s">
        <v>449</v>
      </c>
      <c r="B131" s="13" t="s">
        <v>821</v>
      </c>
      <c r="C131" s="13" t="s">
        <v>830</v>
      </c>
      <c r="D131" s="13" t="s">
        <v>823</v>
      </c>
      <c r="E131" s="13"/>
      <c r="F131" s="5" t="n">
        <v>1986</v>
      </c>
      <c r="G131" s="43" t="s">
        <v>831</v>
      </c>
      <c r="H131" s="13" t="s">
        <v>832</v>
      </c>
      <c r="I131" s="13" t="s">
        <v>763</v>
      </c>
      <c r="J131" s="13" t="s">
        <v>107</v>
      </c>
      <c r="K131" s="13" t="s">
        <v>833</v>
      </c>
      <c r="L131" s="44" t="n">
        <f aca="false">TRUE()</f>
        <v>1</v>
      </c>
      <c r="M131" s="2" t="s">
        <v>822</v>
      </c>
      <c r="P131" s="36" t="s">
        <v>834</v>
      </c>
      <c r="Q131" s="0" t="s">
        <v>271</v>
      </c>
      <c r="U131" s="0" t="s">
        <v>108</v>
      </c>
      <c r="V131" s="0" t="s">
        <v>108</v>
      </c>
      <c r="X131" s="0" t="s">
        <v>108</v>
      </c>
      <c r="Y131" s="0" t="s">
        <v>108</v>
      </c>
      <c r="AB131" s="0" t="s">
        <v>108</v>
      </c>
      <c r="AI131" s="0" t="s">
        <v>108</v>
      </c>
      <c r="AJ131" s="3" t="n">
        <f aca="false">COUNTIF(Z131:AI131,"Y")</f>
        <v>2</v>
      </c>
      <c r="AL131" s="0" t="s">
        <v>108</v>
      </c>
      <c r="AU131" s="0" t="s">
        <v>108</v>
      </c>
      <c r="AV131" s="0" t="s">
        <v>108</v>
      </c>
      <c r="AW131" s="4" t="n">
        <f aca="false">COUNTIF(AK131:AV131,"Y")</f>
        <v>3</v>
      </c>
      <c r="AY131" s="0" t="s">
        <v>108</v>
      </c>
      <c r="BB131" s="0" t="s">
        <v>108</v>
      </c>
      <c r="BC131" s="0" t="s">
        <v>108</v>
      </c>
      <c r="BD131" s="0" t="s">
        <v>108</v>
      </c>
      <c r="BE131" s="0" t="s">
        <v>108</v>
      </c>
      <c r="BL131" s="5" t="n">
        <f aca="false">COUNTIF(AX131:BK131,"Y")</f>
        <v>5</v>
      </c>
      <c r="BM131" s="2" t="s">
        <v>108</v>
      </c>
      <c r="BN131" s="0" t="s">
        <v>108</v>
      </c>
      <c r="BQ131" s="0" t="s">
        <v>108</v>
      </c>
      <c r="BR131" s="6" t="n">
        <f aca="false">COUNTIF(BM131:BQ131,"Y")</f>
        <v>3</v>
      </c>
      <c r="CD131" s="7" t="n">
        <f aca="false">COUNTIF(BS131:CC131,"Y")</f>
        <v>0</v>
      </c>
      <c r="CK131" s="35" t="n">
        <f aca="false">COUNTIF(CE131:CJ131,"Y")</f>
        <v>0</v>
      </c>
    </row>
    <row r="132" customFormat="false" ht="15" hidden="false" customHeight="false" outlineLevel="0" collapsed="false">
      <c r="A132" s="13" t="s">
        <v>449</v>
      </c>
      <c r="B132" s="13" t="s">
        <v>821</v>
      </c>
      <c r="C132" s="13" t="s">
        <v>835</v>
      </c>
      <c r="D132" s="13" t="s">
        <v>823</v>
      </c>
      <c r="E132" s="13"/>
      <c r="F132" s="5" t="n">
        <v>1987</v>
      </c>
      <c r="G132" s="43" t="s">
        <v>836</v>
      </c>
      <c r="H132" s="13" t="s">
        <v>837</v>
      </c>
      <c r="I132" s="13" t="s">
        <v>838</v>
      </c>
      <c r="J132" s="13" t="s">
        <v>431</v>
      </c>
      <c r="K132" s="13"/>
      <c r="L132" s="44" t="n">
        <f aca="false">FALSE()</f>
        <v>0</v>
      </c>
      <c r="N132" s="41"/>
      <c r="P132" s="36"/>
      <c r="Q132" s="0" t="s">
        <v>271</v>
      </c>
      <c r="U132" s="0" t="s">
        <v>108</v>
      </c>
      <c r="V132" s="0" t="s">
        <v>108</v>
      </c>
      <c r="X132" s="0" t="s">
        <v>108</v>
      </c>
      <c r="Y132" s="0" t="s">
        <v>108</v>
      </c>
      <c r="AB132" s="0" t="s">
        <v>108</v>
      </c>
      <c r="AI132" s="0" t="s">
        <v>108</v>
      </c>
      <c r="AJ132" s="3" t="n">
        <f aca="false">COUNTIF(Z132:AI132,"Y")</f>
        <v>2</v>
      </c>
      <c r="AL132" s="0" t="s">
        <v>108</v>
      </c>
      <c r="AW132" s="4" t="n">
        <f aca="false">COUNTIF(AK132:AV132,"Y")</f>
        <v>1</v>
      </c>
      <c r="BL132" s="5" t="n">
        <f aca="false">COUNTIF(AX132:BK132,"Y")</f>
        <v>0</v>
      </c>
      <c r="BM132" s="2" t="s">
        <v>108</v>
      </c>
      <c r="BN132" s="0" t="s">
        <v>108</v>
      </c>
      <c r="BQ132" s="0" t="s">
        <v>108</v>
      </c>
      <c r="BR132" s="6" t="n">
        <f aca="false">COUNTIF(BM132:BQ132,"Y")</f>
        <v>3</v>
      </c>
      <c r="CD132" s="7" t="n">
        <f aca="false">COUNTIF(BS132:CC132,"Y")</f>
        <v>0</v>
      </c>
      <c r="CK132" s="35" t="n">
        <f aca="false">COUNTIF(CE132:CJ132,"Y")</f>
        <v>0</v>
      </c>
    </row>
    <row r="133" customFormat="false" ht="13.8" hidden="false" customHeight="false" outlineLevel="0" collapsed="false">
      <c r="A133" s="13" t="s">
        <v>449</v>
      </c>
      <c r="B133" s="13" t="s">
        <v>821</v>
      </c>
      <c r="C133" s="13" t="s">
        <v>839</v>
      </c>
      <c r="D133" s="13" t="s">
        <v>823</v>
      </c>
      <c r="E133" s="13"/>
      <c r="F133" s="5" t="n">
        <v>1991</v>
      </c>
      <c r="G133" s="43" t="s">
        <v>840</v>
      </c>
      <c r="H133" s="13" t="s">
        <v>841</v>
      </c>
      <c r="I133" s="13" t="s">
        <v>842</v>
      </c>
      <c r="J133" s="13" t="s">
        <v>107</v>
      </c>
      <c r="K133" s="13"/>
      <c r="L133" s="44" t="n">
        <f aca="false">FALSE()</f>
        <v>0</v>
      </c>
      <c r="M133" s="2" t="s">
        <v>822</v>
      </c>
      <c r="N133" s="41"/>
      <c r="P133" s="36"/>
      <c r="S133" s="2" t="s">
        <v>108</v>
      </c>
      <c r="U133" s="0" t="s">
        <v>108</v>
      </c>
      <c r="V133" s="0" t="s">
        <v>108</v>
      </c>
      <c r="W133" s="0" t="s">
        <v>108</v>
      </c>
      <c r="X133" s="0" t="s">
        <v>108</v>
      </c>
      <c r="Y133" s="0" t="s">
        <v>108</v>
      </c>
      <c r="AB133" s="0" t="s">
        <v>108</v>
      </c>
      <c r="AJ133" s="3" t="n">
        <f aca="false">COUNTIF(Z133:AI133,"Y")</f>
        <v>1</v>
      </c>
      <c r="AW133" s="4" t="n">
        <f aca="false">COUNTIF(AK133:AV133,"Y")</f>
        <v>0</v>
      </c>
      <c r="BL133" s="5" t="n">
        <f aca="false">COUNTIF(AX133:BK133,"Y")</f>
        <v>0</v>
      </c>
      <c r="BM133" s="2" t="s">
        <v>108</v>
      </c>
      <c r="BN133" s="0" t="s">
        <v>108</v>
      </c>
      <c r="BQ133" s="0" t="s">
        <v>108</v>
      </c>
      <c r="BR133" s="6" t="n">
        <f aca="false">COUNTIF(BM133:BQ133,"Y")</f>
        <v>3</v>
      </c>
      <c r="CD133" s="7" t="n">
        <f aca="false">COUNTIF(BS133:CC133,"Y")</f>
        <v>0</v>
      </c>
      <c r="CK133" s="35" t="n">
        <f aca="false">COUNTIF(CE133:CJ133,"Y")</f>
        <v>0</v>
      </c>
    </row>
    <row r="134" customFormat="false" ht="13.8" hidden="false" customHeight="false" outlineLevel="0" collapsed="false">
      <c r="A134" s="13" t="s">
        <v>449</v>
      </c>
      <c r="B134" s="13" t="s">
        <v>821</v>
      </c>
      <c r="C134" s="13" t="s">
        <v>843</v>
      </c>
      <c r="D134" s="13" t="s">
        <v>823</v>
      </c>
      <c r="E134" s="13"/>
      <c r="F134" s="5" t="n">
        <v>1991</v>
      </c>
      <c r="G134" s="43" t="s">
        <v>844</v>
      </c>
      <c r="H134" s="13" t="s">
        <v>845</v>
      </c>
      <c r="I134" s="13" t="s">
        <v>846</v>
      </c>
      <c r="J134" s="13" t="s">
        <v>107</v>
      </c>
      <c r="K134" s="13"/>
      <c r="L134" s="44" t="n">
        <f aca="false">FALSE()</f>
        <v>0</v>
      </c>
      <c r="M134" s="2" t="s">
        <v>847</v>
      </c>
      <c r="N134" s="41"/>
      <c r="P134" s="36"/>
      <c r="U134" s="0" t="s">
        <v>108</v>
      </c>
      <c r="V134" s="0" t="s">
        <v>108</v>
      </c>
      <c r="W134" s="0" t="s">
        <v>108</v>
      </c>
      <c r="X134" s="0" t="s">
        <v>108</v>
      </c>
      <c r="AB134" s="0" t="s">
        <v>108</v>
      </c>
      <c r="AE134" s="0" t="s">
        <v>108</v>
      </c>
      <c r="AI134" s="0" t="s">
        <v>108</v>
      </c>
      <c r="AJ134" s="3" t="n">
        <f aca="false">COUNTIF(Z134:AI134,"Y")</f>
        <v>3</v>
      </c>
      <c r="AW134" s="4" t="n">
        <f aca="false">COUNTIF(AK134:AV134,"Y")</f>
        <v>0</v>
      </c>
      <c r="BL134" s="5" t="n">
        <f aca="false">COUNTIF(AX134:BK134,"Y")</f>
        <v>0</v>
      </c>
      <c r="BM134" s="2" t="s">
        <v>108</v>
      </c>
      <c r="BN134" s="0" t="s">
        <v>108</v>
      </c>
      <c r="BQ134" s="0" t="s">
        <v>108</v>
      </c>
      <c r="BR134" s="6" t="n">
        <f aca="false">COUNTIF(BM134:BQ134,"Y")</f>
        <v>3</v>
      </c>
      <c r="CD134" s="7" t="n">
        <f aca="false">COUNTIF(BS134:CC134,"Y")</f>
        <v>0</v>
      </c>
      <c r="CK134" s="35" t="n">
        <f aca="false">COUNTIF(CE134:CJ134,"Y")</f>
        <v>0</v>
      </c>
    </row>
    <row r="135" customFormat="false" ht="13.8" hidden="false" customHeight="false" outlineLevel="0" collapsed="false">
      <c r="A135" s="13" t="s">
        <v>449</v>
      </c>
      <c r="B135" s="13" t="s">
        <v>821</v>
      </c>
      <c r="C135" s="13" t="s">
        <v>848</v>
      </c>
      <c r="D135" s="13" t="s">
        <v>823</v>
      </c>
      <c r="E135" s="13"/>
      <c r="F135" s="5" t="n">
        <v>1993</v>
      </c>
      <c r="G135" s="43" t="s">
        <v>849</v>
      </c>
      <c r="H135" s="13" t="s">
        <v>850</v>
      </c>
      <c r="I135" s="13" t="s">
        <v>851</v>
      </c>
      <c r="J135" s="13" t="s">
        <v>216</v>
      </c>
      <c r="K135" s="13"/>
      <c r="L135" s="44" t="n">
        <f aca="false">FALSE()</f>
        <v>0</v>
      </c>
      <c r="N135" s="41"/>
      <c r="P135" s="36"/>
      <c r="U135" s="0" t="s">
        <v>108</v>
      </c>
      <c r="V135" s="0" t="s">
        <v>108</v>
      </c>
      <c r="X135" s="0" t="s">
        <v>108</v>
      </c>
      <c r="AB135" s="0" t="s">
        <v>108</v>
      </c>
      <c r="AE135" s="0" t="s">
        <v>108</v>
      </c>
      <c r="AI135" s="0" t="s">
        <v>108</v>
      </c>
      <c r="AJ135" s="3" t="n">
        <f aca="false">COUNTIF(Z135:AI135,"Y")</f>
        <v>3</v>
      </c>
      <c r="AK135" s="2" t="s">
        <v>108</v>
      </c>
      <c r="AS135" s="0" t="s">
        <v>108</v>
      </c>
      <c r="AW135" s="4" t="n">
        <f aca="false">COUNTIF(AK135:AV135,"Y")</f>
        <v>2</v>
      </c>
      <c r="BL135" s="5" t="n">
        <f aca="false">COUNTIF(AX135:BK135,"Y")</f>
        <v>0</v>
      </c>
      <c r="BM135" s="2" t="s">
        <v>108</v>
      </c>
      <c r="BN135" s="0" t="s">
        <v>108</v>
      </c>
      <c r="BQ135" s="0" t="s">
        <v>108</v>
      </c>
      <c r="BR135" s="6" t="n">
        <f aca="false">COUNTIF(BM135:BQ135,"Y")</f>
        <v>3</v>
      </c>
      <c r="CD135" s="7" t="n">
        <f aca="false">COUNTIF(BS135:CC135,"Y")</f>
        <v>0</v>
      </c>
      <c r="CK135" s="35" t="n">
        <f aca="false">COUNTIF(CE135:CJ135,"Y")</f>
        <v>0</v>
      </c>
    </row>
    <row r="136" customFormat="false" ht="13.8" hidden="false" customHeight="false" outlineLevel="0" collapsed="false">
      <c r="A136" s="13" t="s">
        <v>449</v>
      </c>
      <c r="B136" s="13" t="s">
        <v>821</v>
      </c>
      <c r="C136" s="13" t="s">
        <v>852</v>
      </c>
      <c r="D136" s="13" t="s">
        <v>823</v>
      </c>
      <c r="E136" s="13"/>
      <c r="F136" s="5" t="n">
        <v>1993</v>
      </c>
      <c r="G136" s="43" t="s">
        <v>853</v>
      </c>
      <c r="H136" s="13" t="s">
        <v>854</v>
      </c>
      <c r="I136" s="13" t="s">
        <v>855</v>
      </c>
      <c r="J136" s="13" t="s">
        <v>107</v>
      </c>
      <c r="K136" s="13" t="s">
        <v>856</v>
      </c>
      <c r="L136" s="44" t="n">
        <f aca="false">TRUE()</f>
        <v>1</v>
      </c>
      <c r="P136" s="36" t="s">
        <v>857</v>
      </c>
      <c r="U136" s="0" t="s">
        <v>108</v>
      </c>
      <c r="V136" s="0" t="s">
        <v>108</v>
      </c>
      <c r="W136" s="0" t="s">
        <v>108</v>
      </c>
      <c r="X136" s="0" t="s">
        <v>108</v>
      </c>
      <c r="AB136" s="0" t="s">
        <v>108</v>
      </c>
      <c r="AJ136" s="3" t="n">
        <f aca="false">COUNTIF(Z136:AI136,"Y")</f>
        <v>1</v>
      </c>
      <c r="AW136" s="4" t="n">
        <f aca="false">COUNTIF(AK136:AV136,"Y")</f>
        <v>0</v>
      </c>
      <c r="BL136" s="5" t="n">
        <f aca="false">COUNTIF(AX136:BK136,"Y")</f>
        <v>0</v>
      </c>
      <c r="BM136" s="2" t="s">
        <v>108</v>
      </c>
      <c r="BN136" s="0" t="s">
        <v>108</v>
      </c>
      <c r="BQ136" s="0" t="s">
        <v>108</v>
      </c>
      <c r="BR136" s="6" t="n">
        <f aca="false">COUNTIF(BM136:BQ136,"Y")</f>
        <v>3</v>
      </c>
      <c r="CD136" s="7" t="n">
        <f aca="false">COUNTIF(BS136:CC136,"Y")</f>
        <v>0</v>
      </c>
      <c r="CK136" s="35" t="n">
        <f aca="false">COUNTIF(CE136:CJ136,"Y")</f>
        <v>0</v>
      </c>
    </row>
    <row r="137" customFormat="false" ht="23.85" hidden="false" customHeight="false" outlineLevel="0" collapsed="false">
      <c r="A137" s="13" t="s">
        <v>449</v>
      </c>
      <c r="B137" s="13" t="s">
        <v>821</v>
      </c>
      <c r="C137" s="13" t="s">
        <v>858</v>
      </c>
      <c r="D137" s="13" t="s">
        <v>823</v>
      </c>
      <c r="E137" s="13"/>
      <c r="F137" s="5" t="n">
        <v>1996</v>
      </c>
      <c r="G137" s="43" t="s">
        <v>859</v>
      </c>
      <c r="H137" s="13" t="s">
        <v>860</v>
      </c>
      <c r="I137" s="13" t="s">
        <v>861</v>
      </c>
      <c r="J137" s="13" t="s">
        <v>431</v>
      </c>
      <c r="K137" s="54" t="s">
        <v>862</v>
      </c>
      <c r="L137" s="44" t="n">
        <f aca="false">TRUE()</f>
        <v>1</v>
      </c>
      <c r="M137" s="2" t="s">
        <v>835</v>
      </c>
      <c r="O137" s="0" t="s">
        <v>863</v>
      </c>
      <c r="P137" s="36" t="s">
        <v>864</v>
      </c>
      <c r="Q137" s="0" t="s">
        <v>865</v>
      </c>
      <c r="U137" s="0" t="s">
        <v>108</v>
      </c>
      <c r="V137" s="0" t="s">
        <v>108</v>
      </c>
      <c r="X137" s="0" t="s">
        <v>108</v>
      </c>
      <c r="Y137" s="0" t="s">
        <v>108</v>
      </c>
      <c r="AB137" s="0" t="s">
        <v>108</v>
      </c>
      <c r="AI137" s="0" t="s">
        <v>108</v>
      </c>
      <c r="AJ137" s="3" t="n">
        <f aca="false">COUNTIF(Z137:AI137,"Y")</f>
        <v>2</v>
      </c>
      <c r="AL137" s="0" t="s">
        <v>108</v>
      </c>
      <c r="AS137" s="0" t="s">
        <v>108</v>
      </c>
      <c r="AU137" s="0" t="s">
        <v>108</v>
      </c>
      <c r="AW137" s="4" t="n">
        <f aca="false">COUNTIF(AK137:AV137,"Y")</f>
        <v>3</v>
      </c>
      <c r="AY137" s="0" t="s">
        <v>108</v>
      </c>
      <c r="BC137" s="0" t="s">
        <v>108</v>
      </c>
      <c r="BL137" s="5" t="n">
        <f aca="false">COUNTIF(AX137:BK137,"Y")</f>
        <v>2</v>
      </c>
      <c r="BM137" s="2" t="s">
        <v>108</v>
      </c>
      <c r="BN137" s="0" t="s">
        <v>108</v>
      </c>
      <c r="BQ137" s="0" t="s">
        <v>108</v>
      </c>
      <c r="BR137" s="6" t="n">
        <f aca="false">COUNTIF(BM137:BQ137,"Y")</f>
        <v>3</v>
      </c>
      <c r="BX137" s="0" t="s">
        <v>108</v>
      </c>
      <c r="BY137" s="0" t="s">
        <v>108</v>
      </c>
      <c r="CD137" s="7" t="n">
        <f aca="false">COUNTIF(BS137:CC137,"Y")</f>
        <v>2</v>
      </c>
      <c r="CK137" s="35" t="n">
        <f aca="false">COUNTIF(CE137:CJ137,"Y")</f>
        <v>0</v>
      </c>
    </row>
    <row r="138" customFormat="false" ht="13.8" hidden="false" customHeight="false" outlineLevel="0" collapsed="false">
      <c r="A138" s="13" t="s">
        <v>449</v>
      </c>
      <c r="B138" s="13" t="s">
        <v>821</v>
      </c>
      <c r="C138" s="13" t="s">
        <v>866</v>
      </c>
      <c r="D138" s="13" t="s">
        <v>823</v>
      </c>
      <c r="E138" s="13"/>
      <c r="F138" s="5" t="n">
        <v>2000</v>
      </c>
      <c r="G138" s="43" t="s">
        <v>867</v>
      </c>
      <c r="H138" s="13" t="s">
        <v>868</v>
      </c>
      <c r="I138" s="13" t="s">
        <v>869</v>
      </c>
      <c r="J138" s="13" t="s">
        <v>119</v>
      </c>
      <c r="K138" s="13"/>
      <c r="L138" s="44" t="n">
        <f aca="false">FALSE()</f>
        <v>0</v>
      </c>
      <c r="M138" s="2" t="s">
        <v>843</v>
      </c>
      <c r="P138" s="36"/>
      <c r="U138" s="0" t="s">
        <v>108</v>
      </c>
      <c r="V138" s="0" t="s">
        <v>108</v>
      </c>
      <c r="W138" s="0" t="s">
        <v>108</v>
      </c>
      <c r="X138" s="0" t="s">
        <v>108</v>
      </c>
      <c r="AB138" s="0" t="s">
        <v>108</v>
      </c>
      <c r="AE138" s="0" t="s">
        <v>108</v>
      </c>
      <c r="AI138" s="0" t="s">
        <v>108</v>
      </c>
      <c r="AJ138" s="3" t="n">
        <f aca="false">COUNTIF(Z138:AI138,"Y")</f>
        <v>3</v>
      </c>
      <c r="AW138" s="4" t="n">
        <f aca="false">COUNTIF(AK138:AV138,"Y")</f>
        <v>0</v>
      </c>
      <c r="BL138" s="5" t="n">
        <f aca="false">COUNTIF(AX138:BK138,"Y")</f>
        <v>0</v>
      </c>
      <c r="BM138" s="2" t="s">
        <v>108</v>
      </c>
      <c r="BN138" s="0" t="s">
        <v>108</v>
      </c>
      <c r="BQ138" s="0" t="s">
        <v>108</v>
      </c>
      <c r="BR138" s="6" t="n">
        <f aca="false">COUNTIF(BM138:BQ138,"Y")</f>
        <v>3</v>
      </c>
      <c r="BW138" s="0" t="s">
        <v>108</v>
      </c>
      <c r="BY138" s="0" t="s">
        <v>108</v>
      </c>
      <c r="CD138" s="7" t="n">
        <f aca="false">COUNTIF(BS138:CC138,"Y")</f>
        <v>2</v>
      </c>
      <c r="CE138" s="0" t="s">
        <v>108</v>
      </c>
      <c r="CK138" s="35" t="n">
        <f aca="false">COUNTIF(CE138:CJ138,"Y")</f>
        <v>1</v>
      </c>
    </row>
    <row r="139" customFormat="false" ht="13.8" hidden="false" customHeight="false" outlineLevel="0" collapsed="false">
      <c r="A139" s="13" t="s">
        <v>449</v>
      </c>
      <c r="B139" s="13" t="s">
        <v>821</v>
      </c>
      <c r="C139" s="13" t="s">
        <v>870</v>
      </c>
      <c r="D139" s="13" t="s">
        <v>823</v>
      </c>
      <c r="E139" s="13"/>
      <c r="F139" s="5" t="n">
        <v>2002</v>
      </c>
      <c r="G139" s="43" t="s">
        <v>871</v>
      </c>
      <c r="H139" s="13" t="s">
        <v>872</v>
      </c>
      <c r="I139" s="13" t="s">
        <v>873</v>
      </c>
      <c r="J139" s="13" t="s">
        <v>315</v>
      </c>
      <c r="K139" s="13"/>
      <c r="L139" s="44" t="n">
        <f aca="false">FALSE()</f>
        <v>0</v>
      </c>
      <c r="P139" s="36"/>
      <c r="U139" s="0" t="s">
        <v>108</v>
      </c>
      <c r="V139" s="0" t="s">
        <v>108</v>
      </c>
      <c r="W139" s="0" t="s">
        <v>108</v>
      </c>
      <c r="X139" s="0" t="s">
        <v>108</v>
      </c>
      <c r="AJ139" s="3" t="n">
        <f aca="false">COUNTIF(Z139:AI139,"Y")</f>
        <v>0</v>
      </c>
      <c r="AW139" s="4" t="n">
        <f aca="false">COUNTIF(AK139:AV139,"Y")</f>
        <v>0</v>
      </c>
      <c r="BL139" s="5" t="n">
        <f aca="false">COUNTIF(AX139:BK139,"Y")</f>
        <v>0</v>
      </c>
      <c r="BM139" s="2" t="s">
        <v>108</v>
      </c>
      <c r="BN139" s="0" t="s">
        <v>108</v>
      </c>
      <c r="BR139" s="6" t="n">
        <f aca="false">COUNTIF(BM139:BQ139,"Y")</f>
        <v>2</v>
      </c>
      <c r="BY139" s="0" t="s">
        <v>108</v>
      </c>
      <c r="CD139" s="7" t="n">
        <f aca="false">COUNTIF(BS139:CC139,"Y")</f>
        <v>1</v>
      </c>
      <c r="CK139" s="35" t="n">
        <f aca="false">COUNTIF(CE139:CJ139,"Y")</f>
        <v>0</v>
      </c>
    </row>
    <row r="140" customFormat="false" ht="13.8" hidden="false" customHeight="false" outlineLevel="0" collapsed="false">
      <c r="A140" s="13" t="s">
        <v>449</v>
      </c>
      <c r="B140" s="13" t="s">
        <v>821</v>
      </c>
      <c r="C140" s="13" t="s">
        <v>874</v>
      </c>
      <c r="D140" s="13" t="s">
        <v>823</v>
      </c>
      <c r="E140" s="13"/>
      <c r="F140" s="5" t="n">
        <v>2003</v>
      </c>
      <c r="G140" s="43" t="s">
        <v>875</v>
      </c>
      <c r="H140" s="13" t="s">
        <v>876</v>
      </c>
      <c r="I140" s="13" t="s">
        <v>763</v>
      </c>
      <c r="J140" s="13" t="s">
        <v>107</v>
      </c>
      <c r="K140" s="13"/>
      <c r="L140" s="44" t="n">
        <f aca="false">FALSE()</f>
        <v>0</v>
      </c>
      <c r="M140" s="2" t="s">
        <v>830</v>
      </c>
      <c r="P140" s="36" t="s">
        <v>834</v>
      </c>
      <c r="Q140" s="0" t="s">
        <v>877</v>
      </c>
      <c r="T140" s="0" t="s">
        <v>108</v>
      </c>
      <c r="U140" s="0" t="s">
        <v>108</v>
      </c>
      <c r="V140" s="0" t="s">
        <v>108</v>
      </c>
      <c r="X140" s="0" t="s">
        <v>108</v>
      </c>
      <c r="Y140" s="0" t="s">
        <v>108</v>
      </c>
      <c r="AB140" s="0" t="s">
        <v>108</v>
      </c>
      <c r="AI140" s="0" t="s">
        <v>108</v>
      </c>
      <c r="AJ140" s="3" t="n">
        <f aca="false">COUNTIF(Z140:AI140,"Y")</f>
        <v>2</v>
      </c>
      <c r="AL140" s="0" t="s">
        <v>108</v>
      </c>
      <c r="AU140" s="0" t="s">
        <v>108</v>
      </c>
      <c r="AV140" s="0" t="s">
        <v>108</v>
      </c>
      <c r="AW140" s="4" t="n">
        <f aca="false">COUNTIF(AK140:AV140,"Y")</f>
        <v>3</v>
      </c>
      <c r="AY140" s="0" t="s">
        <v>108</v>
      </c>
      <c r="BB140" s="0" t="s">
        <v>108</v>
      </c>
      <c r="BC140" s="0" t="s">
        <v>108</v>
      </c>
      <c r="BD140" s="0" t="s">
        <v>108</v>
      </c>
      <c r="BE140" s="0" t="s">
        <v>108</v>
      </c>
      <c r="BL140" s="5" t="n">
        <f aca="false">COUNTIF(AX140:BK140,"Y")</f>
        <v>5</v>
      </c>
      <c r="BM140" s="2" t="s">
        <v>108</v>
      </c>
      <c r="BN140" s="0" t="s">
        <v>108</v>
      </c>
      <c r="BQ140" s="0" t="s">
        <v>108</v>
      </c>
      <c r="BR140" s="6" t="n">
        <f aca="false">COUNTIF(BM140:BQ140,"Y")</f>
        <v>3</v>
      </c>
      <c r="CD140" s="7" t="n">
        <f aca="false">COUNTIF(BS140:CC140,"Y")</f>
        <v>0</v>
      </c>
      <c r="CK140" s="35" t="n">
        <f aca="false">COUNTIF(CE140:CJ140,"Y")</f>
        <v>0</v>
      </c>
    </row>
    <row r="141" customFormat="false" ht="13.8" hidden="false" customHeight="false" outlineLevel="0" collapsed="false">
      <c r="A141" s="13" t="s">
        <v>449</v>
      </c>
      <c r="B141" s="13" t="s">
        <v>821</v>
      </c>
      <c r="C141" s="13" t="s">
        <v>878</v>
      </c>
      <c r="D141" s="13" t="s">
        <v>823</v>
      </c>
      <c r="E141" s="13" t="s">
        <v>879</v>
      </c>
      <c r="F141" s="5" t="n">
        <v>2003</v>
      </c>
      <c r="G141" s="43" t="s">
        <v>880</v>
      </c>
      <c r="H141" s="13" t="s">
        <v>881</v>
      </c>
      <c r="I141" s="13" t="s">
        <v>633</v>
      </c>
      <c r="J141" s="13" t="s">
        <v>600</v>
      </c>
      <c r="K141" s="13" t="s">
        <v>882</v>
      </c>
      <c r="L141" s="44" t="n">
        <f aca="false">TRUE()</f>
        <v>1</v>
      </c>
      <c r="P141" s="36" t="s">
        <v>883</v>
      </c>
      <c r="U141" s="0" t="s">
        <v>108</v>
      </c>
      <c r="V141" s="0" t="s">
        <v>108</v>
      </c>
      <c r="X141" s="0" t="s">
        <v>108</v>
      </c>
      <c r="AB141" s="0" t="s">
        <v>108</v>
      </c>
      <c r="AE141" s="0" t="s">
        <v>108</v>
      </c>
      <c r="AI141" s="0" t="s">
        <v>108</v>
      </c>
      <c r="AJ141" s="3" t="n">
        <f aca="false">COUNTIF(Z141:AI141,"Y")</f>
        <v>3</v>
      </c>
      <c r="AK141" s="2" t="s">
        <v>108</v>
      </c>
      <c r="AW141" s="4" t="n">
        <f aca="false">COUNTIF(AK141:AV141,"Y")</f>
        <v>1</v>
      </c>
      <c r="BL141" s="5" t="n">
        <f aca="false">COUNTIF(AX141:BK141,"Y")</f>
        <v>0</v>
      </c>
      <c r="BM141" s="2" t="s">
        <v>108</v>
      </c>
      <c r="BN141" s="0" t="s">
        <v>108</v>
      </c>
      <c r="BQ141" s="0" t="s">
        <v>108</v>
      </c>
      <c r="BR141" s="6" t="n">
        <f aca="false">COUNTIF(BM141:BQ141,"Y")</f>
        <v>3</v>
      </c>
      <c r="BS141" s="2" t="s">
        <v>108</v>
      </c>
      <c r="BX141" s="0" t="s">
        <v>108</v>
      </c>
      <c r="CD141" s="7" t="n">
        <f aca="false">COUNTIF(BS141:CC141,"Y")</f>
        <v>2</v>
      </c>
      <c r="CK141" s="35" t="n">
        <f aca="false">COUNTIF(CE141:CJ141,"Y")</f>
        <v>0</v>
      </c>
    </row>
    <row r="142" customFormat="false" ht="13.8" hidden="false" customHeight="false" outlineLevel="0" collapsed="false">
      <c r="A142" s="13" t="s">
        <v>449</v>
      </c>
      <c r="B142" s="13" t="s">
        <v>821</v>
      </c>
      <c r="C142" s="13" t="s">
        <v>884</v>
      </c>
      <c r="D142" s="13" t="s">
        <v>823</v>
      </c>
      <c r="E142" s="13"/>
      <c r="F142" s="5" t="n">
        <v>2005</v>
      </c>
      <c r="G142" s="43" t="s">
        <v>885</v>
      </c>
      <c r="H142" s="13" t="s">
        <v>886</v>
      </c>
      <c r="I142" s="13" t="s">
        <v>887</v>
      </c>
      <c r="J142" s="13" t="s">
        <v>209</v>
      </c>
      <c r="K142" s="13"/>
      <c r="L142" s="44" t="n">
        <f aca="false">FALSE()</f>
        <v>0</v>
      </c>
      <c r="P142" s="36"/>
      <c r="U142" s="0" t="s">
        <v>108</v>
      </c>
      <c r="V142" s="0" t="s">
        <v>108</v>
      </c>
      <c r="X142" s="0" t="s">
        <v>108</v>
      </c>
      <c r="AB142" s="0" t="s">
        <v>108</v>
      </c>
      <c r="AE142" s="0" t="s">
        <v>108</v>
      </c>
      <c r="AI142" s="0" t="s">
        <v>108</v>
      </c>
      <c r="AJ142" s="3" t="n">
        <f aca="false">COUNTIF(Z142:AI142,"Y")</f>
        <v>3</v>
      </c>
      <c r="AL142" s="0" t="s">
        <v>108</v>
      </c>
      <c r="AW142" s="4" t="n">
        <f aca="false">COUNTIF(AK142:AV142,"Y")</f>
        <v>1</v>
      </c>
      <c r="AY142" s="0" t="s">
        <v>108</v>
      </c>
      <c r="BB142" s="0" t="s">
        <v>108</v>
      </c>
      <c r="BC142" s="0" t="s">
        <v>108</v>
      </c>
      <c r="BD142" s="0" t="s">
        <v>108</v>
      </c>
      <c r="BE142" s="0" t="s">
        <v>108</v>
      </c>
      <c r="BL142" s="5" t="n">
        <f aca="false">COUNTIF(AX142:BK142,"Y")</f>
        <v>5</v>
      </c>
      <c r="BM142" s="2" t="s">
        <v>108</v>
      </c>
      <c r="BN142" s="0" t="s">
        <v>108</v>
      </c>
      <c r="BQ142" s="0" t="s">
        <v>108</v>
      </c>
      <c r="BR142" s="6" t="n">
        <f aca="false">COUNTIF(BM142:BQ142,"Y")</f>
        <v>3</v>
      </c>
      <c r="CD142" s="7" t="n">
        <f aca="false">COUNTIF(BS142:CC142,"Y")</f>
        <v>0</v>
      </c>
      <c r="CK142" s="35" t="n">
        <f aca="false">COUNTIF(CE142:CJ142,"Y")</f>
        <v>0</v>
      </c>
    </row>
    <row r="143" customFormat="false" ht="13.8" hidden="false" customHeight="false" outlineLevel="0" collapsed="false">
      <c r="A143" s="13" t="s">
        <v>449</v>
      </c>
      <c r="B143" s="13" t="s">
        <v>821</v>
      </c>
      <c r="C143" s="13" t="s">
        <v>888</v>
      </c>
      <c r="D143" s="13" t="s">
        <v>823</v>
      </c>
      <c r="E143" s="13" t="s">
        <v>889</v>
      </c>
      <c r="F143" s="5" t="n">
        <v>2007</v>
      </c>
      <c r="G143" s="43" t="s">
        <v>890</v>
      </c>
      <c r="H143" s="13" t="s">
        <v>891</v>
      </c>
      <c r="I143" s="13" t="s">
        <v>892</v>
      </c>
      <c r="J143" s="13" t="s">
        <v>893</v>
      </c>
      <c r="K143" s="13"/>
      <c r="L143" s="44" t="n">
        <f aca="false">FALSE()</f>
        <v>0</v>
      </c>
      <c r="M143" s="2" t="s">
        <v>858</v>
      </c>
      <c r="P143" s="36"/>
      <c r="U143" s="0" t="s">
        <v>108</v>
      </c>
      <c r="V143" s="0" t="s">
        <v>108</v>
      </c>
      <c r="X143" s="0" t="s">
        <v>108</v>
      </c>
      <c r="Y143" s="0" t="s">
        <v>108</v>
      </c>
      <c r="AB143" s="0" t="s">
        <v>108</v>
      </c>
      <c r="AI143" s="0" t="s">
        <v>108</v>
      </c>
      <c r="AJ143" s="3" t="n">
        <f aca="false">COUNTIF(Z143:AI143,"Y")</f>
        <v>2</v>
      </c>
      <c r="AL143" s="0" t="s">
        <v>108</v>
      </c>
      <c r="AS143" s="0" t="s">
        <v>108</v>
      </c>
      <c r="AU143" s="0" t="s">
        <v>108</v>
      </c>
      <c r="AW143" s="4" t="n">
        <f aca="false">COUNTIF(AK143:AV143,"Y")</f>
        <v>3</v>
      </c>
      <c r="AY143" s="0" t="s">
        <v>108</v>
      </c>
      <c r="BC143" s="0" t="s">
        <v>108</v>
      </c>
      <c r="BL143" s="5" t="n">
        <f aca="false">COUNTIF(AX143:BK143,"Y")</f>
        <v>2</v>
      </c>
      <c r="BM143" s="2" t="s">
        <v>108</v>
      </c>
      <c r="BN143" s="0" t="s">
        <v>108</v>
      </c>
      <c r="BQ143" s="0" t="s">
        <v>108</v>
      </c>
      <c r="BR143" s="6" t="n">
        <f aca="false">COUNTIF(BM143:BQ143,"Y")</f>
        <v>3</v>
      </c>
      <c r="BX143" s="0" t="s">
        <v>108</v>
      </c>
      <c r="BY143" s="0" t="s">
        <v>108</v>
      </c>
      <c r="CD143" s="7" t="n">
        <f aca="false">COUNTIF(BS143:CC143,"Y")</f>
        <v>2</v>
      </c>
      <c r="CK143" s="35" t="n">
        <f aca="false">COUNTIF(CE143:CJ143,"Y")</f>
        <v>0</v>
      </c>
    </row>
    <row r="144" customFormat="false" ht="13.8" hidden="false" customHeight="false" outlineLevel="0" collapsed="false">
      <c r="A144" s="13" t="s">
        <v>449</v>
      </c>
      <c r="B144" s="13" t="s">
        <v>821</v>
      </c>
      <c r="C144" s="13" t="s">
        <v>894</v>
      </c>
      <c r="D144" s="13" t="s">
        <v>823</v>
      </c>
      <c r="E144" s="13"/>
      <c r="F144" s="5" t="n">
        <v>2008</v>
      </c>
      <c r="G144" s="43" t="s">
        <v>895</v>
      </c>
      <c r="H144" s="13" t="s">
        <v>896</v>
      </c>
      <c r="I144" s="13" t="s">
        <v>763</v>
      </c>
      <c r="J144" s="13" t="s">
        <v>107</v>
      </c>
      <c r="K144" s="13"/>
      <c r="L144" s="44" t="n">
        <f aca="false">FALSE()</f>
        <v>0</v>
      </c>
      <c r="M144" s="2" t="s">
        <v>830</v>
      </c>
      <c r="N144" s="0" t="s">
        <v>745</v>
      </c>
      <c r="P144" s="36" t="s">
        <v>834</v>
      </c>
      <c r="Q144" s="0" t="s">
        <v>271</v>
      </c>
      <c r="U144" s="0" t="s">
        <v>108</v>
      </c>
      <c r="V144" s="0" t="s">
        <v>108</v>
      </c>
      <c r="X144" s="0" t="s">
        <v>108</v>
      </c>
      <c r="Y144" s="0" t="s">
        <v>108</v>
      </c>
      <c r="AB144" s="0" t="s">
        <v>108</v>
      </c>
      <c r="AI144" s="0" t="s">
        <v>108</v>
      </c>
      <c r="AJ144" s="3" t="n">
        <f aca="false">COUNTIF(Z144:AI144,"Y")</f>
        <v>2</v>
      </c>
      <c r="AL144" s="0" t="s">
        <v>108</v>
      </c>
      <c r="AU144" s="0" t="s">
        <v>108</v>
      </c>
      <c r="AV144" s="0" t="s">
        <v>108</v>
      </c>
      <c r="AW144" s="4" t="n">
        <f aca="false">COUNTIF(AK144:AV144,"Y")</f>
        <v>3</v>
      </c>
      <c r="AY144" s="0" t="s">
        <v>108</v>
      </c>
      <c r="BB144" s="0" t="s">
        <v>108</v>
      </c>
      <c r="BC144" s="0" t="s">
        <v>108</v>
      </c>
      <c r="BD144" s="0" t="s">
        <v>108</v>
      </c>
      <c r="BE144" s="0" t="s">
        <v>108</v>
      </c>
      <c r="BL144" s="5" t="n">
        <f aca="false">COUNTIF(AX144:BK144,"Y")</f>
        <v>5</v>
      </c>
      <c r="BM144" s="2" t="s">
        <v>108</v>
      </c>
      <c r="BN144" s="0" t="s">
        <v>108</v>
      </c>
      <c r="BQ144" s="0" t="s">
        <v>108</v>
      </c>
      <c r="BR144" s="6" t="n">
        <f aca="false">COUNTIF(BM144:BQ144,"Y")</f>
        <v>3</v>
      </c>
      <c r="CD144" s="7" t="n">
        <f aca="false">COUNTIF(BS144:CC144,"Y")</f>
        <v>0</v>
      </c>
      <c r="CK144" s="35" t="n">
        <f aca="false">COUNTIF(CE144:CJ144,"Y")</f>
        <v>0</v>
      </c>
    </row>
    <row r="145" customFormat="false" ht="13.8" hidden="false" customHeight="false" outlineLevel="0" collapsed="false">
      <c r="A145" s="13" t="s">
        <v>449</v>
      </c>
      <c r="B145" s="13" t="s">
        <v>821</v>
      </c>
      <c r="C145" s="13" t="s">
        <v>897</v>
      </c>
      <c r="D145" s="13" t="s">
        <v>823</v>
      </c>
      <c r="E145" s="13"/>
      <c r="F145" s="5" t="n">
        <v>2017</v>
      </c>
      <c r="G145" s="43" t="s">
        <v>898</v>
      </c>
      <c r="H145" s="13" t="s">
        <v>899</v>
      </c>
      <c r="I145" s="13" t="s">
        <v>763</v>
      </c>
      <c r="J145" s="13" t="s">
        <v>107</v>
      </c>
      <c r="K145" s="13"/>
      <c r="L145" s="44" t="n">
        <f aca="false">FALSE()</f>
        <v>0</v>
      </c>
      <c r="M145" s="2" t="s">
        <v>874</v>
      </c>
      <c r="N145" s="0" t="s">
        <v>508</v>
      </c>
      <c r="P145" s="36"/>
      <c r="Q145" s="0" t="s">
        <v>877</v>
      </c>
      <c r="T145" s="0" t="s">
        <v>108</v>
      </c>
      <c r="U145" s="0" t="s">
        <v>108</v>
      </c>
      <c r="V145" s="0" t="s">
        <v>108</v>
      </c>
      <c r="X145" s="0" t="s">
        <v>108</v>
      </c>
      <c r="Y145" s="0" t="s">
        <v>108</v>
      </c>
      <c r="AB145" s="0" t="s">
        <v>108</v>
      </c>
      <c r="AI145" s="0" t="s">
        <v>108</v>
      </c>
      <c r="AJ145" s="3" t="n">
        <f aca="false">COUNTIF(Z145:AI145,"Y")</f>
        <v>2</v>
      </c>
      <c r="AL145" s="0" t="s">
        <v>108</v>
      </c>
      <c r="AU145" s="0" t="s">
        <v>108</v>
      </c>
      <c r="AV145" s="0" t="s">
        <v>108</v>
      </c>
      <c r="AW145" s="4" t="n">
        <f aca="false">COUNTIF(AK145:AV145,"Y")</f>
        <v>3</v>
      </c>
      <c r="AY145" s="0" t="s">
        <v>108</v>
      </c>
      <c r="BB145" s="0" t="s">
        <v>108</v>
      </c>
      <c r="BC145" s="0" t="s">
        <v>108</v>
      </c>
      <c r="BD145" s="0" t="s">
        <v>108</v>
      </c>
      <c r="BE145" s="0" t="s">
        <v>108</v>
      </c>
      <c r="BL145" s="5" t="n">
        <f aca="false">COUNTIF(AX145:BK145,"Y")</f>
        <v>5</v>
      </c>
      <c r="BM145" s="2" t="s">
        <v>108</v>
      </c>
      <c r="BN145" s="0" t="s">
        <v>108</v>
      </c>
      <c r="BQ145" s="0" t="s">
        <v>108</v>
      </c>
      <c r="BR145" s="6" t="n">
        <f aca="false">COUNTIF(BM145:BQ145,"Y")</f>
        <v>3</v>
      </c>
      <c r="CD145" s="7" t="n">
        <f aca="false">COUNTIF(BS145:CC145,"Y")</f>
        <v>0</v>
      </c>
      <c r="CK145" s="35" t="n">
        <f aca="false">COUNTIF(CE145:CJ145,"Y")</f>
        <v>0</v>
      </c>
    </row>
    <row r="146" customFormat="false" ht="13.8" hidden="false" customHeight="false" outlineLevel="0" collapsed="false">
      <c r="A146" s="13" t="s">
        <v>449</v>
      </c>
      <c r="B146" s="13" t="s">
        <v>821</v>
      </c>
      <c r="C146" s="13" t="s">
        <v>900</v>
      </c>
      <c r="D146" s="13" t="s">
        <v>823</v>
      </c>
      <c r="E146" s="13"/>
      <c r="F146" s="5" t="n">
        <v>2017</v>
      </c>
      <c r="G146" s="43" t="s">
        <v>901</v>
      </c>
      <c r="H146" s="13" t="s">
        <v>902</v>
      </c>
      <c r="I146" s="13" t="s">
        <v>903</v>
      </c>
      <c r="J146" s="13" t="s">
        <v>107</v>
      </c>
      <c r="K146" s="13"/>
      <c r="L146" s="44" t="n">
        <f aca="false">FALSE()</f>
        <v>0</v>
      </c>
      <c r="M146" s="2" t="s">
        <v>839</v>
      </c>
      <c r="P146" s="36" t="s">
        <v>904</v>
      </c>
      <c r="Q146" s="0" t="s">
        <v>816</v>
      </c>
      <c r="U146" s="0" t="s">
        <v>108</v>
      </c>
      <c r="V146" s="0" t="s">
        <v>108</v>
      </c>
      <c r="W146" s="0" t="s">
        <v>108</v>
      </c>
      <c r="X146" s="0" t="s">
        <v>108</v>
      </c>
      <c r="Y146" s="0" t="s">
        <v>108</v>
      </c>
      <c r="AB146" s="0" t="s">
        <v>108</v>
      </c>
      <c r="AJ146" s="3" t="n">
        <f aca="false">COUNTIF(Z146:AI146,"Y")</f>
        <v>1</v>
      </c>
      <c r="AW146" s="4" t="n">
        <f aca="false">COUNTIF(AK146:AV146,"Y")</f>
        <v>0</v>
      </c>
      <c r="BL146" s="5" t="n">
        <f aca="false">COUNTIF(AX146:BK146,"Y")</f>
        <v>0</v>
      </c>
      <c r="BM146" s="2" t="s">
        <v>108</v>
      </c>
      <c r="BN146" s="0" t="s">
        <v>108</v>
      </c>
      <c r="BQ146" s="0" t="s">
        <v>108</v>
      </c>
      <c r="BR146" s="6" t="n">
        <f aca="false">COUNTIF(BM146:BQ146,"Y")</f>
        <v>3</v>
      </c>
      <c r="CD146" s="7" t="n">
        <f aca="false">COUNTIF(BS146:CC146,"Y")</f>
        <v>0</v>
      </c>
      <c r="CK146" s="35" t="n">
        <f aca="false">COUNTIF(CE146:CJ146,"Y")</f>
        <v>0</v>
      </c>
    </row>
    <row r="147" customFormat="false" ht="13.8" hidden="false" customHeight="false" outlineLevel="0" collapsed="false">
      <c r="A147" s="13" t="s">
        <v>449</v>
      </c>
      <c r="B147" s="13" t="s">
        <v>821</v>
      </c>
      <c r="C147" s="13" t="s">
        <v>905</v>
      </c>
      <c r="D147" s="13" t="s">
        <v>823</v>
      </c>
      <c r="E147" s="13" t="s">
        <v>906</v>
      </c>
      <c r="F147" s="5" t="n">
        <v>2019</v>
      </c>
      <c r="G147" s="43" t="s">
        <v>907</v>
      </c>
      <c r="H147" s="13" t="s">
        <v>908</v>
      </c>
      <c r="I147" s="13" t="s">
        <v>903</v>
      </c>
      <c r="J147" s="13" t="s">
        <v>107</v>
      </c>
      <c r="K147" s="13" t="s">
        <v>909</v>
      </c>
      <c r="L147" s="44" t="n">
        <f aca="false">TRUE()</f>
        <v>1</v>
      </c>
      <c r="M147" s="2" t="s">
        <v>884</v>
      </c>
      <c r="P147" s="36" t="s">
        <v>910</v>
      </c>
      <c r="Q147" s="0" t="s">
        <v>360</v>
      </c>
      <c r="T147" s="0" t="s">
        <v>108</v>
      </c>
      <c r="U147" s="0" t="s">
        <v>108</v>
      </c>
      <c r="V147" s="0" t="s">
        <v>108</v>
      </c>
      <c r="X147" s="0" t="s">
        <v>108</v>
      </c>
      <c r="AA147" s="0" t="s">
        <v>108</v>
      </c>
      <c r="AB147" s="0" t="s">
        <v>108</v>
      </c>
      <c r="AC147" s="0" t="s">
        <v>108</v>
      </c>
      <c r="AD147" s="0" t="s">
        <v>108</v>
      </c>
      <c r="AE147" s="0" t="s">
        <v>108</v>
      </c>
      <c r="AI147" s="0" t="s">
        <v>108</v>
      </c>
      <c r="AJ147" s="3" t="n">
        <f aca="false">COUNTIF(Z147:AI147,"Y")</f>
        <v>6</v>
      </c>
      <c r="AL147" s="0" t="s">
        <v>108</v>
      </c>
      <c r="AW147" s="4" t="n">
        <f aca="false">COUNTIF(AK147:AV147,"Y")</f>
        <v>1</v>
      </c>
      <c r="AY147" s="0" t="s">
        <v>108</v>
      </c>
      <c r="BB147" s="0" t="s">
        <v>108</v>
      </c>
      <c r="BC147" s="0" t="s">
        <v>108</v>
      </c>
      <c r="BD147" s="0" t="s">
        <v>108</v>
      </c>
      <c r="BE147" s="0" t="s">
        <v>108</v>
      </c>
      <c r="BL147" s="5" t="n">
        <f aca="false">COUNTIF(AX147:BK147,"Y")</f>
        <v>5</v>
      </c>
      <c r="BM147" s="2" t="s">
        <v>108</v>
      </c>
      <c r="BN147" s="0" t="s">
        <v>108</v>
      </c>
      <c r="BQ147" s="0" t="s">
        <v>108</v>
      </c>
      <c r="BR147" s="6" t="n">
        <f aca="false">COUNTIF(BM147:BQ147,"Y")</f>
        <v>3</v>
      </c>
      <c r="BS147" s="2" t="s">
        <v>108</v>
      </c>
      <c r="CD147" s="7" t="n">
        <f aca="false">COUNTIF(BS147:CC147,"Y")</f>
        <v>1</v>
      </c>
      <c r="CK147" s="35" t="n">
        <f aca="false">COUNTIF(CE147:CJ147,"Y")</f>
        <v>0</v>
      </c>
    </row>
    <row r="148" customFormat="false" ht="13.8" hidden="false" customHeight="false" outlineLevel="0" collapsed="false">
      <c r="A148" s="13" t="s">
        <v>449</v>
      </c>
      <c r="B148" s="13" t="s">
        <v>821</v>
      </c>
      <c r="C148" s="13" t="s">
        <v>911</v>
      </c>
      <c r="D148" s="13" t="s">
        <v>823</v>
      </c>
      <c r="E148" s="13" t="s">
        <v>912</v>
      </c>
      <c r="F148" s="5" t="n">
        <v>2021</v>
      </c>
      <c r="G148" s="43" t="s">
        <v>913</v>
      </c>
      <c r="H148" s="13" t="s">
        <v>914</v>
      </c>
      <c r="I148" s="13" t="s">
        <v>915</v>
      </c>
      <c r="J148" s="13" t="s">
        <v>130</v>
      </c>
      <c r="K148" s="13"/>
      <c r="L148" s="44" t="n">
        <f aca="false">TRUE()</f>
        <v>1</v>
      </c>
      <c r="M148" s="2" t="s">
        <v>858</v>
      </c>
      <c r="P148" s="36" t="s">
        <v>916</v>
      </c>
      <c r="U148" s="0" t="s">
        <v>108</v>
      </c>
      <c r="V148" s="0" t="s">
        <v>108</v>
      </c>
      <c r="X148" s="0" t="s">
        <v>108</v>
      </c>
      <c r="Y148" s="0" t="s">
        <v>108</v>
      </c>
      <c r="AB148" s="0" t="s">
        <v>108</v>
      </c>
      <c r="AI148" s="0" t="s">
        <v>108</v>
      </c>
      <c r="AJ148" s="3" t="n">
        <f aca="false">COUNTIF(Z148:AI148,"Y")</f>
        <v>2</v>
      </c>
      <c r="AL148" s="0" t="s">
        <v>108</v>
      </c>
      <c r="AS148" s="0" t="s">
        <v>108</v>
      </c>
      <c r="AU148" s="0" t="s">
        <v>108</v>
      </c>
      <c r="AW148" s="4" t="n">
        <f aca="false">COUNTIF(AK148:AV148,"Y")</f>
        <v>3</v>
      </c>
      <c r="AX148" s="2" t="s">
        <v>108</v>
      </c>
      <c r="AY148" s="0" t="s">
        <v>108</v>
      </c>
      <c r="AZ148" s="0" t="s">
        <v>108</v>
      </c>
      <c r="BB148" s="0" t="s">
        <v>108</v>
      </c>
      <c r="BC148" s="0" t="s">
        <v>108</v>
      </c>
      <c r="BL148" s="5" t="n">
        <f aca="false">COUNTIF(AX148:BK148,"Y")</f>
        <v>5</v>
      </c>
      <c r="BM148" s="2" t="s">
        <v>108</v>
      </c>
      <c r="BN148" s="0" t="s">
        <v>108</v>
      </c>
      <c r="BQ148" s="0" t="s">
        <v>108</v>
      </c>
      <c r="BR148" s="6" t="n">
        <f aca="false">COUNTIF(BM148:BQ148,"Y")</f>
        <v>3</v>
      </c>
      <c r="BX148" s="0" t="s">
        <v>108</v>
      </c>
      <c r="CD148" s="7" t="n">
        <f aca="false">COUNTIF(BS148:CC148,"Y")</f>
        <v>1</v>
      </c>
      <c r="CK148" s="35" t="n">
        <f aca="false">COUNTIF(CE148:CJ148,"Y")</f>
        <v>0</v>
      </c>
    </row>
    <row r="149" customFormat="false" ht="15" hidden="false" customHeight="false" outlineLevel="0" collapsed="false">
      <c r="A149" s="45" t="s">
        <v>449</v>
      </c>
      <c r="B149" s="45" t="s">
        <v>917</v>
      </c>
      <c r="C149" s="45" t="s">
        <v>235</v>
      </c>
      <c r="D149" s="45" t="s">
        <v>918</v>
      </c>
      <c r="E149" s="45"/>
      <c r="F149" s="46" t="n">
        <v>1993</v>
      </c>
      <c r="G149" s="47" t="s">
        <v>919</v>
      </c>
      <c r="H149" s="45" t="s">
        <v>920</v>
      </c>
      <c r="I149" s="45" t="s">
        <v>903</v>
      </c>
      <c r="J149" s="45" t="s">
        <v>107</v>
      </c>
      <c r="K149" s="45"/>
      <c r="L149" s="48" t="n">
        <f aca="false">FALSE()</f>
        <v>0</v>
      </c>
      <c r="N149" s="0" t="s">
        <v>921</v>
      </c>
      <c r="P149" s="36"/>
      <c r="U149" s="0" t="s">
        <v>108</v>
      </c>
      <c r="V149" s="0" t="s">
        <v>108</v>
      </c>
      <c r="X149" s="0" t="s">
        <v>108</v>
      </c>
      <c r="Y149" s="0" t="s">
        <v>108</v>
      </c>
      <c r="AB149" s="0" t="s">
        <v>108</v>
      </c>
      <c r="AC149" s="0" t="s">
        <v>108</v>
      </c>
      <c r="AE149" s="0" t="s">
        <v>108</v>
      </c>
      <c r="AI149" s="0" t="s">
        <v>108</v>
      </c>
      <c r="AJ149" s="3" t="n">
        <f aca="false">COUNTIF(Z149:AI149,"Y")</f>
        <v>4</v>
      </c>
      <c r="AK149" s="2" t="s">
        <v>108</v>
      </c>
      <c r="AL149" s="0" t="s">
        <v>108</v>
      </c>
      <c r="AM149" s="0" t="s">
        <v>108</v>
      </c>
      <c r="AN149" s="0" t="s">
        <v>108</v>
      </c>
      <c r="AP149" s="0" t="s">
        <v>108</v>
      </c>
      <c r="AQ149" s="0" t="s">
        <v>108</v>
      </c>
      <c r="AS149" s="0" t="s">
        <v>108</v>
      </c>
      <c r="AU149" s="0" t="s">
        <v>108</v>
      </c>
      <c r="AW149" s="4" t="n">
        <f aca="false">COUNTIF(AK149:AV149,"Y")</f>
        <v>8</v>
      </c>
      <c r="AY149" s="0" t="s">
        <v>108</v>
      </c>
      <c r="BC149" s="0" t="s">
        <v>108</v>
      </c>
      <c r="BL149" s="5" t="n">
        <f aca="false">COUNTIF(AX149:BK149,"Y")</f>
        <v>2</v>
      </c>
      <c r="BM149" s="2" t="s">
        <v>108</v>
      </c>
      <c r="BN149" s="0" t="s">
        <v>108</v>
      </c>
      <c r="BQ149" s="0" t="s">
        <v>108</v>
      </c>
      <c r="BR149" s="6" t="n">
        <f aca="false">COUNTIF(BM149:BQ149,"Y")</f>
        <v>3</v>
      </c>
      <c r="CD149" s="7" t="n">
        <f aca="false">COUNTIF(BS149:CC149,"Y")</f>
        <v>0</v>
      </c>
      <c r="CK149" s="35" t="n">
        <f aca="false">COUNTIF(CE149:CJ149,"Y")</f>
        <v>0</v>
      </c>
    </row>
    <row r="150" customFormat="false" ht="13.8" hidden="false" customHeight="false" outlineLevel="0" collapsed="false">
      <c r="A150" s="45" t="s">
        <v>449</v>
      </c>
      <c r="B150" s="45" t="s">
        <v>917</v>
      </c>
      <c r="C150" s="45" t="s">
        <v>922</v>
      </c>
      <c r="D150" s="45" t="s">
        <v>918</v>
      </c>
      <c r="E150" s="45"/>
      <c r="F150" s="46" t="n">
        <v>1995</v>
      </c>
      <c r="G150" s="47" t="s">
        <v>923</v>
      </c>
      <c r="H150" s="45" t="s">
        <v>924</v>
      </c>
      <c r="I150" s="45" t="s">
        <v>925</v>
      </c>
      <c r="J150" s="45" t="s">
        <v>479</v>
      </c>
      <c r="K150" s="45"/>
      <c r="L150" s="48" t="n">
        <f aca="false">FALSE()</f>
        <v>0</v>
      </c>
      <c r="P150" s="36"/>
      <c r="Q150" s="0" t="s">
        <v>266</v>
      </c>
      <c r="T150" s="0" t="s">
        <v>108</v>
      </c>
      <c r="U150" s="0" t="s">
        <v>108</v>
      </c>
      <c r="V150" s="0" t="s">
        <v>108</v>
      </c>
      <c r="X150" s="0" t="s">
        <v>108</v>
      </c>
      <c r="Y150" s="0" t="s">
        <v>108</v>
      </c>
      <c r="AA150" s="0" t="s">
        <v>108</v>
      </c>
      <c r="AB150" s="0" t="s">
        <v>108</v>
      </c>
      <c r="AC150" s="0" t="s">
        <v>108</v>
      </c>
      <c r="AD150" s="0" t="s">
        <v>108</v>
      </c>
      <c r="AE150" s="0" t="s">
        <v>108</v>
      </c>
      <c r="AI150" s="0" t="s">
        <v>108</v>
      </c>
      <c r="AJ150" s="3" t="n">
        <f aca="false">COUNTIF(Z150:AI150,"Y")</f>
        <v>6</v>
      </c>
      <c r="AK150" s="2" t="s">
        <v>108</v>
      </c>
      <c r="AL150" s="0" t="s">
        <v>108</v>
      </c>
      <c r="AM150" s="0" t="s">
        <v>108</v>
      </c>
      <c r="AN150" s="0" t="s">
        <v>108</v>
      </c>
      <c r="AT150" s="0" t="s">
        <v>108</v>
      </c>
      <c r="AU150" s="0" t="s">
        <v>108</v>
      </c>
      <c r="AW150" s="4" t="n">
        <f aca="false">COUNTIF(AK150:AV150,"Y")</f>
        <v>6</v>
      </c>
      <c r="AX150" s="2" t="s">
        <v>108</v>
      </c>
      <c r="AY150" s="0" t="s">
        <v>108</v>
      </c>
      <c r="BL150" s="5" t="n">
        <f aca="false">COUNTIF(AX150:BK150,"Y")</f>
        <v>2</v>
      </c>
      <c r="BM150" s="2" t="s">
        <v>108</v>
      </c>
      <c r="BN150" s="0" t="s">
        <v>108</v>
      </c>
      <c r="BO150" s="0" t="s">
        <v>108</v>
      </c>
      <c r="BQ150" s="0" t="s">
        <v>108</v>
      </c>
      <c r="BR150" s="6" t="n">
        <f aca="false">COUNTIF(BM150:BQ150,"Y")</f>
        <v>4</v>
      </c>
      <c r="BV150" s="0" t="s">
        <v>108</v>
      </c>
      <c r="CD150" s="7" t="n">
        <f aca="false">COUNTIF(BS150:CC150,"Y")</f>
        <v>1</v>
      </c>
      <c r="CK150" s="35" t="n">
        <f aca="false">COUNTIF(CE150:CJ150,"Y")</f>
        <v>0</v>
      </c>
    </row>
    <row r="151" customFormat="false" ht="13.8" hidden="false" customHeight="false" outlineLevel="0" collapsed="false">
      <c r="A151" s="45" t="s">
        <v>449</v>
      </c>
      <c r="B151" s="45" t="s">
        <v>917</v>
      </c>
      <c r="C151" s="45" t="s">
        <v>926</v>
      </c>
      <c r="D151" s="45" t="s">
        <v>918</v>
      </c>
      <c r="E151" s="45"/>
      <c r="F151" s="46" t="n">
        <v>1996</v>
      </c>
      <c r="G151" s="47" t="s">
        <v>927</v>
      </c>
      <c r="H151" s="45" t="s">
        <v>928</v>
      </c>
      <c r="I151" s="45" t="s">
        <v>929</v>
      </c>
      <c r="J151" s="45" t="s">
        <v>165</v>
      </c>
      <c r="K151" s="45"/>
      <c r="L151" s="48" t="n">
        <f aca="false">FALSE()</f>
        <v>0</v>
      </c>
      <c r="M151" s="2" t="s">
        <v>848</v>
      </c>
      <c r="P151" s="36"/>
      <c r="S151" s="2" t="s">
        <v>108</v>
      </c>
      <c r="U151" s="0" t="s">
        <v>108</v>
      </c>
      <c r="V151" s="0" t="s">
        <v>108</v>
      </c>
      <c r="W151" s="0" t="s">
        <v>108</v>
      </c>
      <c r="X151" s="0" t="s">
        <v>108</v>
      </c>
      <c r="Y151" s="0" t="s">
        <v>108</v>
      </c>
      <c r="AB151" s="0" t="s">
        <v>108</v>
      </c>
      <c r="AE151" s="0" t="s">
        <v>108</v>
      </c>
      <c r="AI151" s="0" t="s">
        <v>108</v>
      </c>
      <c r="AJ151" s="3" t="n">
        <f aca="false">COUNTIF(Z151:AI151,"Y")</f>
        <v>3</v>
      </c>
      <c r="AK151" s="2" t="s">
        <v>108</v>
      </c>
      <c r="AM151" s="0" t="s">
        <v>108</v>
      </c>
      <c r="AQ151" s="0" t="s">
        <v>108</v>
      </c>
      <c r="AW151" s="4" t="n">
        <f aca="false">COUNTIF(AK151:AV151,"Y")</f>
        <v>3</v>
      </c>
      <c r="BL151" s="5" t="n">
        <f aca="false">COUNTIF(AX151:BK151,"Y")</f>
        <v>0</v>
      </c>
      <c r="BM151" s="2" t="s">
        <v>108</v>
      </c>
      <c r="BN151" s="0" t="s">
        <v>108</v>
      </c>
      <c r="BQ151" s="0" t="s">
        <v>108</v>
      </c>
      <c r="BR151" s="6" t="n">
        <f aca="false">COUNTIF(BM151:BQ151,"Y")</f>
        <v>3</v>
      </c>
      <c r="CD151" s="7" t="n">
        <f aca="false">COUNTIF(BS151:CC151,"Y")</f>
        <v>0</v>
      </c>
      <c r="CE151" s="0" t="s">
        <v>108</v>
      </c>
      <c r="CK151" s="35" t="n">
        <f aca="false">COUNTIF(CE151:CJ151,"Y")</f>
        <v>1</v>
      </c>
    </row>
    <row r="152" customFormat="false" ht="15" hidden="false" customHeight="false" outlineLevel="0" collapsed="false">
      <c r="A152" s="45" t="s">
        <v>449</v>
      </c>
      <c r="B152" s="45" t="s">
        <v>917</v>
      </c>
      <c r="C152" s="45" t="s">
        <v>930</v>
      </c>
      <c r="D152" s="45" t="s">
        <v>918</v>
      </c>
      <c r="E152" s="45"/>
      <c r="F152" s="46" t="n">
        <v>1998</v>
      </c>
      <c r="G152" s="47" t="s">
        <v>931</v>
      </c>
      <c r="H152" s="45" t="s">
        <v>932</v>
      </c>
      <c r="I152" s="45" t="s">
        <v>933</v>
      </c>
      <c r="J152" s="45" t="s">
        <v>315</v>
      </c>
      <c r="K152" s="45" t="s">
        <v>934</v>
      </c>
      <c r="L152" s="48" t="n">
        <f aca="false">TRUE()</f>
        <v>1</v>
      </c>
      <c r="M152" s="2" t="s">
        <v>935</v>
      </c>
      <c r="P152" s="36" t="s">
        <v>936</v>
      </c>
      <c r="U152" s="0" t="s">
        <v>108</v>
      </c>
      <c r="V152" s="0" t="s">
        <v>108</v>
      </c>
      <c r="X152" s="0" t="s">
        <v>108</v>
      </c>
      <c r="Y152" s="0" t="s">
        <v>108</v>
      </c>
      <c r="AB152" s="0" t="s">
        <v>108</v>
      </c>
      <c r="AJ152" s="3" t="n">
        <f aca="false">COUNTIF(Z152:AI152,"Y")</f>
        <v>1</v>
      </c>
      <c r="AK152" s="2" t="s">
        <v>108</v>
      </c>
      <c r="AL152" s="0" t="s">
        <v>108</v>
      </c>
      <c r="AM152" s="0" t="s">
        <v>108</v>
      </c>
      <c r="AW152" s="4" t="n">
        <f aca="false">COUNTIF(AK152:AV152,"Y")</f>
        <v>3</v>
      </c>
      <c r="BL152" s="5" t="n">
        <f aca="false">COUNTIF(AX152:BK152,"Y")</f>
        <v>0</v>
      </c>
      <c r="BM152" s="2" t="s">
        <v>108</v>
      </c>
      <c r="BN152" s="0" t="s">
        <v>108</v>
      </c>
      <c r="BQ152" s="0" t="s">
        <v>108</v>
      </c>
      <c r="BR152" s="6" t="n">
        <f aca="false">COUNTIF(BM152:BQ152,"Y")</f>
        <v>3</v>
      </c>
      <c r="CD152" s="7" t="n">
        <f aca="false">COUNTIF(BS152:CC152,"Y")</f>
        <v>0</v>
      </c>
      <c r="CE152" s="0" t="s">
        <v>108</v>
      </c>
      <c r="CK152" s="35" t="n">
        <f aca="false">COUNTIF(CE152:CJ152,"Y")</f>
        <v>1</v>
      </c>
    </row>
    <row r="153" customFormat="false" ht="13.8" hidden="false" customHeight="false" outlineLevel="0" collapsed="false">
      <c r="A153" s="45" t="s">
        <v>449</v>
      </c>
      <c r="B153" s="45" t="s">
        <v>917</v>
      </c>
      <c r="C153" s="45" t="s">
        <v>935</v>
      </c>
      <c r="D153" s="45" t="s">
        <v>918</v>
      </c>
      <c r="E153" s="45"/>
      <c r="F153" s="46" t="n">
        <v>2000</v>
      </c>
      <c r="G153" s="47" t="s">
        <v>937</v>
      </c>
      <c r="H153" s="45" t="s">
        <v>938</v>
      </c>
      <c r="I153" s="45" t="s">
        <v>933</v>
      </c>
      <c r="J153" s="45" t="s">
        <v>315</v>
      </c>
      <c r="K153" s="45"/>
      <c r="L153" s="48" t="n">
        <f aca="false">FALSE()</f>
        <v>0</v>
      </c>
      <c r="P153" s="36" t="s">
        <v>939</v>
      </c>
      <c r="S153" s="2" t="s">
        <v>108</v>
      </c>
      <c r="U153" s="0" t="s">
        <v>108</v>
      </c>
      <c r="V153" s="0" t="s">
        <v>108</v>
      </c>
      <c r="X153" s="0" t="s">
        <v>108</v>
      </c>
      <c r="Y153" s="0" t="s">
        <v>108</v>
      </c>
      <c r="AB153" s="0" t="s">
        <v>108</v>
      </c>
      <c r="AJ153" s="3" t="n">
        <f aca="false">COUNTIF(Z153:AI153,"Y")</f>
        <v>1</v>
      </c>
      <c r="AK153" s="2" t="s">
        <v>108</v>
      </c>
      <c r="AM153" s="0" t="s">
        <v>108</v>
      </c>
      <c r="AW153" s="4" t="n">
        <f aca="false">COUNTIF(AK153:AV153,"Y")</f>
        <v>2</v>
      </c>
      <c r="BL153" s="5" t="n">
        <f aca="false">COUNTIF(AX153:BK153,"Y")</f>
        <v>0</v>
      </c>
      <c r="BM153" s="2" t="s">
        <v>108</v>
      </c>
      <c r="BN153" s="0" t="s">
        <v>108</v>
      </c>
      <c r="BQ153" s="0" t="s">
        <v>108</v>
      </c>
      <c r="BR153" s="6" t="n">
        <f aca="false">COUNTIF(BM153:BQ153,"Y")</f>
        <v>3</v>
      </c>
      <c r="CD153" s="7" t="n">
        <f aca="false">COUNTIF(BS153:CC153,"Y")</f>
        <v>0</v>
      </c>
      <c r="CE153" s="0" t="s">
        <v>108</v>
      </c>
      <c r="CK153" s="35" t="n">
        <f aca="false">COUNTIF(CE153:CJ153,"Y")</f>
        <v>1</v>
      </c>
    </row>
    <row r="154" customFormat="false" ht="13.8" hidden="false" customHeight="false" outlineLevel="0" collapsed="false">
      <c r="A154" s="45" t="s">
        <v>449</v>
      </c>
      <c r="B154" s="45" t="s">
        <v>917</v>
      </c>
      <c r="C154" s="45" t="s">
        <v>940</v>
      </c>
      <c r="D154" s="45" t="s">
        <v>918</v>
      </c>
      <c r="E154" s="45" t="s">
        <v>941</v>
      </c>
      <c r="F154" s="46" t="n">
        <v>2000</v>
      </c>
      <c r="G154" s="47" t="s">
        <v>942</v>
      </c>
      <c r="H154" s="45" t="s">
        <v>943</v>
      </c>
      <c r="I154" s="45" t="s">
        <v>944</v>
      </c>
      <c r="J154" s="45" t="s">
        <v>600</v>
      </c>
      <c r="K154" s="45"/>
      <c r="L154" s="48" t="n">
        <f aca="false">FALSE()</f>
        <v>0</v>
      </c>
      <c r="P154" s="36"/>
      <c r="Q154" s="0" t="s">
        <v>469</v>
      </c>
      <c r="U154" s="0" t="s">
        <v>108</v>
      </c>
      <c r="V154" s="0" t="s">
        <v>108</v>
      </c>
      <c r="W154" s="0" t="s">
        <v>108</v>
      </c>
      <c r="X154" s="0" t="s">
        <v>108</v>
      </c>
      <c r="Y154" s="0" t="s">
        <v>108</v>
      </c>
      <c r="AB154" s="0" t="s">
        <v>108</v>
      </c>
      <c r="AJ154" s="3" t="n">
        <f aca="false">COUNTIF(Z154:AI154,"Y")</f>
        <v>1</v>
      </c>
      <c r="AK154" s="2" t="s">
        <v>108</v>
      </c>
      <c r="AQ154" s="0" t="s">
        <v>108</v>
      </c>
      <c r="AW154" s="4" t="n">
        <f aca="false">COUNTIF(AK154:AV154,"Y")</f>
        <v>2</v>
      </c>
      <c r="BL154" s="5" t="n">
        <f aca="false">COUNTIF(AX154:BK154,"Y")</f>
        <v>0</v>
      </c>
      <c r="BM154" s="2" t="s">
        <v>108</v>
      </c>
      <c r="BN154" s="0" t="s">
        <v>108</v>
      </c>
      <c r="BR154" s="6" t="n">
        <f aca="false">COUNTIF(BM154:BQ154,"Y")</f>
        <v>2</v>
      </c>
      <c r="BY154" s="0" t="s">
        <v>108</v>
      </c>
      <c r="CD154" s="7" t="n">
        <f aca="false">COUNTIF(BS154:CC154,"Y")</f>
        <v>1</v>
      </c>
      <c r="CK154" s="35" t="n">
        <f aca="false">COUNTIF(CE154:CJ154,"Y")</f>
        <v>0</v>
      </c>
    </row>
    <row r="155" customFormat="false" ht="13.8" hidden="false" customHeight="false" outlineLevel="0" collapsed="false">
      <c r="A155" s="45" t="s">
        <v>449</v>
      </c>
      <c r="B155" s="45" t="s">
        <v>917</v>
      </c>
      <c r="C155" s="45" t="s">
        <v>945</v>
      </c>
      <c r="D155" s="45" t="s">
        <v>918</v>
      </c>
      <c r="E155" s="45"/>
      <c r="F155" s="46" t="n">
        <v>2002</v>
      </c>
      <c r="G155" s="47" t="s">
        <v>946</v>
      </c>
      <c r="H155" s="45" t="s">
        <v>947</v>
      </c>
      <c r="I155" s="45" t="s">
        <v>948</v>
      </c>
      <c r="J155" s="45" t="s">
        <v>315</v>
      </c>
      <c r="K155" s="45"/>
      <c r="L155" s="48" t="n">
        <f aca="false">FALSE()</f>
        <v>0</v>
      </c>
      <c r="P155" s="36" t="s">
        <v>949</v>
      </c>
      <c r="Q155" s="0" t="s">
        <v>950</v>
      </c>
      <c r="S155" s="2" t="s">
        <v>108</v>
      </c>
      <c r="T155" s="0" t="s">
        <v>108</v>
      </c>
      <c r="U155" s="0" t="s">
        <v>108</v>
      </c>
      <c r="V155" s="0" t="s">
        <v>108</v>
      </c>
      <c r="W155" s="0" t="s">
        <v>108</v>
      </c>
      <c r="X155" s="0" t="s">
        <v>108</v>
      </c>
      <c r="Y155" s="0" t="s">
        <v>108</v>
      </c>
      <c r="AB155" s="0" t="s">
        <v>108</v>
      </c>
      <c r="AC155" s="0" t="s">
        <v>108</v>
      </c>
      <c r="AE155" s="0" t="s">
        <v>108</v>
      </c>
      <c r="AI155" s="0" t="s">
        <v>108</v>
      </c>
      <c r="AJ155" s="3" t="n">
        <f aca="false">COUNTIF(Z155:AI155,"Y")</f>
        <v>4</v>
      </c>
      <c r="AK155" s="2" t="s">
        <v>108</v>
      </c>
      <c r="AL155" s="0" t="s">
        <v>108</v>
      </c>
      <c r="AM155" s="0" t="s">
        <v>108</v>
      </c>
      <c r="AQ155" s="0" t="s">
        <v>108</v>
      </c>
      <c r="AS155" s="0" t="s">
        <v>108</v>
      </c>
      <c r="AU155" s="0" t="s">
        <v>108</v>
      </c>
      <c r="AV155" s="0" t="s">
        <v>108</v>
      </c>
      <c r="AW155" s="4" t="n">
        <f aca="false">COUNTIF(AK155:AV155,"Y")</f>
        <v>7</v>
      </c>
      <c r="AY155" s="0" t="s">
        <v>108</v>
      </c>
      <c r="BB155" s="0" t="s">
        <v>108</v>
      </c>
      <c r="BC155" s="0" t="s">
        <v>108</v>
      </c>
      <c r="BL155" s="5" t="n">
        <f aca="false">COUNTIF(AX155:BK155,"Y")</f>
        <v>3</v>
      </c>
      <c r="BM155" s="2" t="s">
        <v>108</v>
      </c>
      <c r="BR155" s="6" t="n">
        <f aca="false">COUNTIF(BM155:BQ155,"Y")</f>
        <v>1</v>
      </c>
      <c r="CD155" s="7" t="n">
        <f aca="false">COUNTIF(BS155:CC155,"Y")</f>
        <v>0</v>
      </c>
      <c r="CK155" s="35" t="n">
        <f aca="false">COUNTIF(CE155:CJ155,"Y")</f>
        <v>0</v>
      </c>
    </row>
    <row r="156" customFormat="false" ht="13.8" hidden="false" customHeight="false" outlineLevel="0" collapsed="false">
      <c r="A156" s="45" t="s">
        <v>449</v>
      </c>
      <c r="B156" s="45" t="s">
        <v>917</v>
      </c>
      <c r="C156" s="45" t="s">
        <v>951</v>
      </c>
      <c r="D156" s="45" t="s">
        <v>918</v>
      </c>
      <c r="E156" s="45"/>
      <c r="F156" s="46" t="n">
        <v>2004</v>
      </c>
      <c r="G156" s="47" t="s">
        <v>952</v>
      </c>
      <c r="H156" s="45" t="s">
        <v>953</v>
      </c>
      <c r="I156" s="45" t="s">
        <v>954</v>
      </c>
      <c r="J156" s="45" t="s">
        <v>107</v>
      </c>
      <c r="K156" s="45"/>
      <c r="L156" s="48" t="n">
        <f aca="false">FALSE()</f>
        <v>0</v>
      </c>
      <c r="P156" s="36"/>
      <c r="U156" s="0" t="s">
        <v>108</v>
      </c>
      <c r="V156" s="0" t="s">
        <v>108</v>
      </c>
      <c r="X156" s="0" t="s">
        <v>108</v>
      </c>
      <c r="Y156" s="0" t="s">
        <v>108</v>
      </c>
      <c r="AB156" s="0" t="s">
        <v>108</v>
      </c>
      <c r="AE156" s="0" t="s">
        <v>108</v>
      </c>
      <c r="AI156" s="0" t="s">
        <v>108</v>
      </c>
      <c r="AJ156" s="3" t="n">
        <f aca="false">COUNTIF(Z156:AI156,"Y")</f>
        <v>3</v>
      </c>
      <c r="AK156" s="2" t="s">
        <v>108</v>
      </c>
      <c r="AL156" s="0" t="s">
        <v>108</v>
      </c>
      <c r="AM156" s="0" t="s">
        <v>108</v>
      </c>
      <c r="AN156" s="0" t="s">
        <v>108</v>
      </c>
      <c r="AP156" s="0" t="s">
        <v>108</v>
      </c>
      <c r="AQ156" s="0" t="s">
        <v>108</v>
      </c>
      <c r="AS156" s="0" t="s">
        <v>108</v>
      </c>
      <c r="AT156" s="0" t="s">
        <v>108</v>
      </c>
      <c r="AW156" s="4" t="n">
        <f aca="false">COUNTIF(AK156:AV156,"Y")</f>
        <v>8</v>
      </c>
      <c r="BL156" s="5" t="n">
        <f aca="false">COUNTIF(AX156:BK156,"Y")</f>
        <v>0</v>
      </c>
      <c r="BR156" s="6" t="n">
        <f aca="false">COUNTIF(BM156:BQ156,"Y")</f>
        <v>0</v>
      </c>
      <c r="CD156" s="7" t="n">
        <f aca="false">COUNTIF(BS156:CC156,"Y")</f>
        <v>0</v>
      </c>
      <c r="CK156" s="35" t="n">
        <f aca="false">COUNTIF(CE156:CJ156,"Y")</f>
        <v>0</v>
      </c>
    </row>
    <row r="157" customFormat="false" ht="13.8" hidden="false" customHeight="false" outlineLevel="0" collapsed="false">
      <c r="A157" s="45" t="s">
        <v>449</v>
      </c>
      <c r="B157" s="45" t="s">
        <v>917</v>
      </c>
      <c r="C157" s="45" t="s">
        <v>955</v>
      </c>
      <c r="D157" s="45" t="s">
        <v>918</v>
      </c>
      <c r="E157" s="45" t="s">
        <v>956</v>
      </c>
      <c r="F157" s="46" t="n">
        <v>2005</v>
      </c>
      <c r="G157" s="47" t="s">
        <v>957</v>
      </c>
      <c r="H157" s="45" t="s">
        <v>958</v>
      </c>
      <c r="I157" s="45" t="s">
        <v>959</v>
      </c>
      <c r="J157" s="45" t="s">
        <v>315</v>
      </c>
      <c r="K157" s="45" t="s">
        <v>960</v>
      </c>
      <c r="L157" s="48" t="n">
        <f aca="false">TRUE()</f>
        <v>1</v>
      </c>
      <c r="P157" s="36" t="s">
        <v>961</v>
      </c>
      <c r="T157" s="0" t="s">
        <v>108</v>
      </c>
      <c r="U157" s="0" t="s">
        <v>108</v>
      </c>
      <c r="V157" s="0" t="s">
        <v>108</v>
      </c>
      <c r="X157" s="0" t="s">
        <v>108</v>
      </c>
      <c r="Y157" s="0" t="s">
        <v>108</v>
      </c>
      <c r="AB157" s="0" t="s">
        <v>108</v>
      </c>
      <c r="AC157" s="0" t="s">
        <v>108</v>
      </c>
      <c r="AD157" s="0" t="s">
        <v>108</v>
      </c>
      <c r="AE157" s="0" t="s">
        <v>108</v>
      </c>
      <c r="AF157" s="0" t="s">
        <v>108</v>
      </c>
      <c r="AI157" s="0" t="s">
        <v>108</v>
      </c>
      <c r="AJ157" s="3" t="n">
        <f aca="false">COUNTIF(Z157:AI157,"Y")</f>
        <v>6</v>
      </c>
      <c r="AK157" s="2" t="s">
        <v>108</v>
      </c>
      <c r="AL157" s="0" t="s">
        <v>108</v>
      </c>
      <c r="AM157" s="0" t="s">
        <v>108</v>
      </c>
      <c r="AP157" s="0" t="s">
        <v>108</v>
      </c>
      <c r="AQ157" s="0" t="s">
        <v>108</v>
      </c>
      <c r="AS157" s="0" t="s">
        <v>108</v>
      </c>
      <c r="AU157" s="0" t="s">
        <v>108</v>
      </c>
      <c r="AV157" s="0" t="s">
        <v>108</v>
      </c>
      <c r="AW157" s="4" t="n">
        <f aca="false">COUNTIF(AK157:AV157,"Y")</f>
        <v>8</v>
      </c>
      <c r="AX157" s="2" t="s">
        <v>108</v>
      </c>
      <c r="AY157" s="0" t="s">
        <v>108</v>
      </c>
      <c r="BC157" s="0" t="s">
        <v>108</v>
      </c>
      <c r="BL157" s="5" t="n">
        <f aca="false">COUNTIF(AX157:BK157,"Y")</f>
        <v>3</v>
      </c>
      <c r="BM157" s="2" t="s">
        <v>108</v>
      </c>
      <c r="BN157" s="0" t="s">
        <v>108</v>
      </c>
      <c r="BQ157" s="0" t="s">
        <v>108</v>
      </c>
      <c r="BR157" s="6" t="n">
        <f aca="false">COUNTIF(BM157:BQ157,"Y")</f>
        <v>3</v>
      </c>
      <c r="BY157" s="0" t="s">
        <v>108</v>
      </c>
      <c r="CD157" s="7" t="n">
        <f aca="false">COUNTIF(BS157:CC157,"Y")</f>
        <v>1</v>
      </c>
      <c r="CK157" s="35" t="n">
        <f aca="false">COUNTIF(CE157:CJ157,"Y")</f>
        <v>0</v>
      </c>
    </row>
    <row r="158" customFormat="false" ht="13.8" hidden="false" customHeight="false" outlineLevel="0" collapsed="false">
      <c r="A158" s="45" t="s">
        <v>449</v>
      </c>
      <c r="B158" s="45" t="s">
        <v>917</v>
      </c>
      <c r="C158" s="45" t="s">
        <v>962</v>
      </c>
      <c r="D158" s="45" t="s">
        <v>918</v>
      </c>
      <c r="E158" s="45" t="s">
        <v>963</v>
      </c>
      <c r="F158" s="46" t="n">
        <v>2006</v>
      </c>
      <c r="G158" s="47" t="s">
        <v>964</v>
      </c>
      <c r="H158" s="45" t="s">
        <v>965</v>
      </c>
      <c r="I158" s="45" t="s">
        <v>633</v>
      </c>
      <c r="J158" s="45" t="s">
        <v>600</v>
      </c>
      <c r="K158" s="45"/>
      <c r="L158" s="48" t="n">
        <f aca="false">FALSE()</f>
        <v>0</v>
      </c>
      <c r="P158" s="36" t="s">
        <v>966</v>
      </c>
      <c r="U158" s="0" t="s">
        <v>108</v>
      </c>
      <c r="V158" s="0" t="s">
        <v>108</v>
      </c>
      <c r="X158" s="0" t="s">
        <v>108</v>
      </c>
      <c r="Y158" s="0" t="s">
        <v>108</v>
      </c>
      <c r="AB158" s="0" t="s">
        <v>108</v>
      </c>
      <c r="AJ158" s="3" t="n">
        <f aca="false">COUNTIF(Z158:AI158,"Y")</f>
        <v>1</v>
      </c>
      <c r="AK158" s="2" t="s">
        <v>108</v>
      </c>
      <c r="AQ158" s="0" t="s">
        <v>108</v>
      </c>
      <c r="AW158" s="4" t="n">
        <f aca="false">COUNTIF(AK158:AV158,"Y")</f>
        <v>2</v>
      </c>
      <c r="BL158" s="5" t="n">
        <f aca="false">COUNTIF(AX158:BK158,"Y")</f>
        <v>0</v>
      </c>
      <c r="BM158" s="2" t="s">
        <v>108</v>
      </c>
      <c r="BN158" s="0" t="s">
        <v>108</v>
      </c>
      <c r="BO158" s="0" t="s">
        <v>108</v>
      </c>
      <c r="BP158" s="0" t="s">
        <v>108</v>
      </c>
      <c r="BQ158" s="0" t="s">
        <v>108</v>
      </c>
      <c r="BR158" s="6" t="n">
        <f aca="false">COUNTIF(BM158:BQ158,"Y")</f>
        <v>5</v>
      </c>
      <c r="BY158" s="0" t="s">
        <v>108</v>
      </c>
      <c r="CD158" s="7" t="n">
        <f aca="false">COUNTIF(BS158:CC158,"Y")</f>
        <v>1</v>
      </c>
      <c r="CK158" s="35" t="n">
        <f aca="false">COUNTIF(CE158:CJ158,"Y")</f>
        <v>0</v>
      </c>
    </row>
    <row r="159" customFormat="false" ht="13.8" hidden="false" customHeight="false" outlineLevel="0" collapsed="false">
      <c r="A159" s="45" t="s">
        <v>449</v>
      </c>
      <c r="B159" s="45" t="s">
        <v>917</v>
      </c>
      <c r="C159" s="45" t="s">
        <v>967</v>
      </c>
      <c r="D159" s="45" t="s">
        <v>918</v>
      </c>
      <c r="E159" s="45" t="s">
        <v>968</v>
      </c>
      <c r="F159" s="46" t="n">
        <v>2008</v>
      </c>
      <c r="G159" s="47" t="s">
        <v>969</v>
      </c>
      <c r="H159" s="45" t="s">
        <v>970</v>
      </c>
      <c r="I159" s="45" t="s">
        <v>971</v>
      </c>
      <c r="J159" s="45" t="s">
        <v>159</v>
      </c>
      <c r="K159" s="45"/>
      <c r="L159" s="48" t="n">
        <f aca="false">FALSE()</f>
        <v>0</v>
      </c>
      <c r="P159" s="36"/>
      <c r="S159" s="2" t="s">
        <v>108</v>
      </c>
      <c r="T159" s="0" t="s">
        <v>108</v>
      </c>
      <c r="U159" s="0" t="s">
        <v>108</v>
      </c>
      <c r="V159" s="0" t="s">
        <v>108</v>
      </c>
      <c r="X159" s="0" t="s">
        <v>108</v>
      </c>
      <c r="Y159" s="0" t="s">
        <v>108</v>
      </c>
      <c r="AA159" s="0" t="s">
        <v>108</v>
      </c>
      <c r="AB159" s="0" t="s">
        <v>108</v>
      </c>
      <c r="AC159" s="0" t="s">
        <v>108</v>
      </c>
      <c r="AE159" s="0" t="s">
        <v>108</v>
      </c>
      <c r="AF159" s="0" t="s">
        <v>108</v>
      </c>
      <c r="AI159" s="0" t="s">
        <v>108</v>
      </c>
      <c r="AJ159" s="3" t="n">
        <f aca="false">COUNTIF(Z159:AI159,"Y")</f>
        <v>6</v>
      </c>
      <c r="AK159" s="2" t="s">
        <v>108</v>
      </c>
      <c r="AL159" s="0" t="s">
        <v>108</v>
      </c>
      <c r="AM159" s="0" t="s">
        <v>108</v>
      </c>
      <c r="AN159" s="0" t="s">
        <v>108</v>
      </c>
      <c r="AO159" s="0" t="s">
        <v>108</v>
      </c>
      <c r="AP159" s="0" t="s">
        <v>108</v>
      </c>
      <c r="AQ159" s="0" t="s">
        <v>108</v>
      </c>
      <c r="AS159" s="0" t="s">
        <v>108</v>
      </c>
      <c r="AT159" s="0" t="s">
        <v>108</v>
      </c>
      <c r="AU159" s="0" t="s">
        <v>108</v>
      </c>
      <c r="AV159" s="0" t="s">
        <v>108</v>
      </c>
      <c r="AW159" s="4" t="n">
        <f aca="false">COUNTIF(AK159:AV159,"Y")</f>
        <v>11</v>
      </c>
      <c r="AY159" s="0" t="s">
        <v>108</v>
      </c>
      <c r="AZ159" s="0" t="s">
        <v>108</v>
      </c>
      <c r="BH159" s="0" t="s">
        <v>108</v>
      </c>
      <c r="BJ159" s="0" t="s">
        <v>108</v>
      </c>
      <c r="BL159" s="5" t="n">
        <f aca="false">COUNTIF(AX159:BK159,"Y")</f>
        <v>4</v>
      </c>
      <c r="BM159" s="2" t="s">
        <v>108</v>
      </c>
      <c r="BN159" s="0" t="s">
        <v>108</v>
      </c>
      <c r="BQ159" s="0" t="s">
        <v>108</v>
      </c>
      <c r="BR159" s="6" t="n">
        <f aca="false">COUNTIF(BM159:BQ159,"Y")</f>
        <v>3</v>
      </c>
      <c r="BY159" s="0" t="s">
        <v>108</v>
      </c>
      <c r="CD159" s="7" t="n">
        <f aca="false">COUNTIF(BS159:CC159,"Y")</f>
        <v>1</v>
      </c>
      <c r="CK159" s="35" t="n">
        <f aca="false">COUNTIF(CE159:CJ159,"Y")</f>
        <v>0</v>
      </c>
    </row>
    <row r="160" customFormat="false" ht="13.8" hidden="false" customHeight="false" outlineLevel="0" collapsed="false">
      <c r="A160" s="45" t="s">
        <v>449</v>
      </c>
      <c r="B160" s="45" t="s">
        <v>917</v>
      </c>
      <c r="C160" s="45" t="s">
        <v>972</v>
      </c>
      <c r="D160" s="45" t="s">
        <v>918</v>
      </c>
      <c r="E160" s="45" t="s">
        <v>973</v>
      </c>
      <c r="F160" s="46" t="n">
        <v>2014</v>
      </c>
      <c r="G160" s="47" t="s">
        <v>974</v>
      </c>
      <c r="H160" s="45" t="s">
        <v>975</v>
      </c>
      <c r="I160" s="45" t="s">
        <v>976</v>
      </c>
      <c r="J160" s="45" t="s">
        <v>660</v>
      </c>
      <c r="K160" s="45" t="s">
        <v>977</v>
      </c>
      <c r="L160" s="48" t="n">
        <f aca="false">TRUE()</f>
        <v>1</v>
      </c>
      <c r="P160" s="36" t="s">
        <v>978</v>
      </c>
      <c r="Q160" s="0" t="s">
        <v>257</v>
      </c>
      <c r="S160" s="2" t="s">
        <v>108</v>
      </c>
      <c r="T160" s="0" t="s">
        <v>108</v>
      </c>
      <c r="U160" s="0" t="s">
        <v>108</v>
      </c>
      <c r="V160" s="0" t="s">
        <v>108</v>
      </c>
      <c r="W160" s="0" t="s">
        <v>108</v>
      </c>
      <c r="X160" s="0" t="s">
        <v>108</v>
      </c>
      <c r="Y160" s="0" t="s">
        <v>108</v>
      </c>
      <c r="AB160" s="0" t="s">
        <v>108</v>
      </c>
      <c r="AE160" s="0" t="s">
        <v>108</v>
      </c>
      <c r="AF160" s="0" t="s">
        <v>108</v>
      </c>
      <c r="AI160" s="0" t="s">
        <v>108</v>
      </c>
      <c r="AJ160" s="3" t="n">
        <f aca="false">COUNTIF(Z160:AI160,"Y")</f>
        <v>4</v>
      </c>
      <c r="AK160" s="2" t="s">
        <v>108</v>
      </c>
      <c r="AQ160" s="0" t="s">
        <v>108</v>
      </c>
      <c r="AS160" s="0" t="s">
        <v>108</v>
      </c>
      <c r="AW160" s="4" t="n">
        <f aca="false">COUNTIF(AK160:AV160,"Y")</f>
        <v>3</v>
      </c>
      <c r="BL160" s="5" t="n">
        <f aca="false">COUNTIF(AX160:BK160,"Y")</f>
        <v>0</v>
      </c>
      <c r="BM160" s="2" t="s">
        <v>108</v>
      </c>
      <c r="BR160" s="6" t="n">
        <f aca="false">COUNTIF(BM160:BQ160,"Y")</f>
        <v>1</v>
      </c>
      <c r="CD160" s="7" t="n">
        <f aca="false">COUNTIF(BS160:CC160,"Y")</f>
        <v>0</v>
      </c>
      <c r="CK160" s="35" t="n">
        <f aca="false">COUNTIF(CE160:CJ160,"Y")</f>
        <v>0</v>
      </c>
    </row>
    <row r="161" customFormat="false" ht="13.8" hidden="false" customHeight="false" outlineLevel="0" collapsed="false">
      <c r="A161" s="45" t="s">
        <v>449</v>
      </c>
      <c r="B161" s="45" t="s">
        <v>917</v>
      </c>
      <c r="C161" s="45" t="s">
        <v>979</v>
      </c>
      <c r="D161" s="45" t="s">
        <v>918</v>
      </c>
      <c r="E161" s="45" t="s">
        <v>980</v>
      </c>
      <c r="F161" s="46" t="n">
        <v>2014</v>
      </c>
      <c r="G161" s="47" t="s">
        <v>981</v>
      </c>
      <c r="H161" s="45" t="s">
        <v>982</v>
      </c>
      <c r="I161" s="45" t="s">
        <v>983</v>
      </c>
      <c r="J161" s="45" t="s">
        <v>165</v>
      </c>
      <c r="K161" s="45"/>
      <c r="L161" s="48" t="n">
        <f aca="false">FALSE()</f>
        <v>0</v>
      </c>
      <c r="P161" s="36"/>
      <c r="Q161" s="0" t="s">
        <v>820</v>
      </c>
      <c r="U161" s="0" t="s">
        <v>108</v>
      </c>
      <c r="V161" s="0" t="s">
        <v>108</v>
      </c>
      <c r="X161" s="0" t="s">
        <v>108</v>
      </c>
      <c r="Y161" s="0" t="s">
        <v>108</v>
      </c>
      <c r="AB161" s="0" t="s">
        <v>108</v>
      </c>
      <c r="AE161" s="0" t="s">
        <v>108</v>
      </c>
      <c r="AI161" s="0" t="s">
        <v>108</v>
      </c>
      <c r="AJ161" s="3" t="n">
        <f aca="false">COUNTIF(Z161:AI161,"Y")</f>
        <v>3</v>
      </c>
      <c r="AK161" s="2" t="s">
        <v>108</v>
      </c>
      <c r="AL161" s="0" t="s">
        <v>108</v>
      </c>
      <c r="AM161" s="0" t="s">
        <v>108</v>
      </c>
      <c r="AN161" s="0" t="s">
        <v>108</v>
      </c>
      <c r="AW161" s="4" t="n">
        <f aca="false">COUNTIF(AK161:AV161,"Y")</f>
        <v>4</v>
      </c>
      <c r="BL161" s="5" t="n">
        <f aca="false">COUNTIF(AX161:BK161,"Y")</f>
        <v>0</v>
      </c>
      <c r="BM161" s="2" t="s">
        <v>108</v>
      </c>
      <c r="BR161" s="6" t="n">
        <f aca="false">COUNTIF(BM161:BQ161,"Y")</f>
        <v>1</v>
      </c>
      <c r="CD161" s="7" t="n">
        <f aca="false">COUNTIF(BS161:CC161,"Y")</f>
        <v>0</v>
      </c>
      <c r="CK161" s="35" t="n">
        <f aca="false">COUNTIF(CE161:CJ161,"Y")</f>
        <v>0</v>
      </c>
    </row>
    <row r="162" customFormat="false" ht="13.8" hidden="false" customHeight="false" outlineLevel="0" collapsed="false">
      <c r="A162" s="45" t="s">
        <v>449</v>
      </c>
      <c r="B162" s="45" t="s">
        <v>917</v>
      </c>
      <c r="C162" s="45" t="s">
        <v>984</v>
      </c>
      <c r="D162" s="45" t="s">
        <v>918</v>
      </c>
      <c r="E162" s="45" t="s">
        <v>985</v>
      </c>
      <c r="F162" s="46" t="n">
        <v>2016</v>
      </c>
      <c r="G162" s="47" t="s">
        <v>986</v>
      </c>
      <c r="H162" s="45" t="s">
        <v>987</v>
      </c>
      <c r="I162" s="45" t="s">
        <v>455</v>
      </c>
      <c r="J162" s="45" t="s">
        <v>165</v>
      </c>
      <c r="K162" s="45"/>
      <c r="L162" s="48" t="n">
        <f aca="false">FALSE()</f>
        <v>0</v>
      </c>
      <c r="P162" s="36"/>
      <c r="U162" s="0" t="s">
        <v>108</v>
      </c>
      <c r="V162" s="0" t="s">
        <v>108</v>
      </c>
      <c r="X162" s="0" t="s">
        <v>108</v>
      </c>
      <c r="Y162" s="0" t="s">
        <v>108</v>
      </c>
      <c r="AB162" s="0" t="s">
        <v>108</v>
      </c>
      <c r="AE162" s="0" t="s">
        <v>108</v>
      </c>
      <c r="AI162" s="0" t="s">
        <v>108</v>
      </c>
      <c r="AJ162" s="3" t="n">
        <f aca="false">COUNTIF(Z162:AI162,"Y")</f>
        <v>3</v>
      </c>
      <c r="AK162" s="2" t="s">
        <v>108</v>
      </c>
      <c r="AL162" s="0" t="s">
        <v>108</v>
      </c>
      <c r="AM162" s="0" t="s">
        <v>108</v>
      </c>
      <c r="AN162" s="0" t="s">
        <v>108</v>
      </c>
      <c r="AO162" s="0" t="s">
        <v>108</v>
      </c>
      <c r="AW162" s="4" t="n">
        <f aca="false">COUNTIF(AK162:AV162,"Y")</f>
        <v>5</v>
      </c>
      <c r="BL162" s="5" t="n">
        <f aca="false">COUNTIF(AX162:BK162,"Y")</f>
        <v>0</v>
      </c>
      <c r="BM162" s="2" t="s">
        <v>108</v>
      </c>
      <c r="BR162" s="6" t="n">
        <f aca="false">COUNTIF(BM162:BQ162,"Y")</f>
        <v>1</v>
      </c>
      <c r="CD162" s="7" t="n">
        <f aca="false">COUNTIF(BS162:CC162,"Y")</f>
        <v>0</v>
      </c>
      <c r="CK162" s="35" t="n">
        <f aca="false">COUNTIF(CE162:CJ162,"Y")</f>
        <v>0</v>
      </c>
    </row>
    <row r="163" customFormat="false" ht="13.8" hidden="false" customHeight="false" outlineLevel="0" collapsed="false">
      <c r="A163" s="45" t="s">
        <v>449</v>
      </c>
      <c r="B163" s="45" t="s">
        <v>917</v>
      </c>
      <c r="C163" s="45" t="s">
        <v>988</v>
      </c>
      <c r="D163" s="45" t="s">
        <v>918</v>
      </c>
      <c r="E163" s="45" t="s">
        <v>989</v>
      </c>
      <c r="F163" s="46" t="n">
        <v>2016</v>
      </c>
      <c r="G163" s="47" t="s">
        <v>990</v>
      </c>
      <c r="H163" s="45" t="s">
        <v>991</v>
      </c>
      <c r="I163" s="45" t="s">
        <v>483</v>
      </c>
      <c r="J163" s="45" t="s">
        <v>130</v>
      </c>
      <c r="K163" s="45"/>
      <c r="L163" s="48" t="n">
        <f aca="false">FALSE()</f>
        <v>0</v>
      </c>
      <c r="M163" s="2" t="s">
        <v>992</v>
      </c>
      <c r="N163" s="0" t="s">
        <v>993</v>
      </c>
      <c r="P163" s="36"/>
      <c r="Q163" s="0" t="s">
        <v>266</v>
      </c>
      <c r="S163" s="2" t="s">
        <v>108</v>
      </c>
      <c r="T163" s="0" t="s">
        <v>108</v>
      </c>
      <c r="U163" s="0" t="s">
        <v>108</v>
      </c>
      <c r="V163" s="0" t="s">
        <v>108</v>
      </c>
      <c r="W163" s="0" t="s">
        <v>108</v>
      </c>
      <c r="X163" s="0" t="s">
        <v>108</v>
      </c>
      <c r="Y163" s="0" t="s">
        <v>108</v>
      </c>
      <c r="Z163" s="2" t="s">
        <v>108</v>
      </c>
      <c r="AB163" s="0" t="s">
        <v>108</v>
      </c>
      <c r="AE163" s="0" t="s">
        <v>108</v>
      </c>
      <c r="AF163" s="0" t="s">
        <v>108</v>
      </c>
      <c r="AI163" s="0" t="s">
        <v>108</v>
      </c>
      <c r="AJ163" s="3" t="n">
        <f aca="false">COUNTIF(Z163:AI163,"Y")</f>
        <v>5</v>
      </c>
      <c r="AK163" s="2" t="s">
        <v>108</v>
      </c>
      <c r="AL163" s="0" t="s">
        <v>108</v>
      </c>
      <c r="AM163" s="0" t="s">
        <v>108</v>
      </c>
      <c r="AN163" s="0" t="s">
        <v>108</v>
      </c>
      <c r="AQ163" s="0" t="s">
        <v>108</v>
      </c>
      <c r="AS163" s="0" t="s">
        <v>108</v>
      </c>
      <c r="AU163" s="0" t="s">
        <v>108</v>
      </c>
      <c r="AV163" s="0" t="s">
        <v>108</v>
      </c>
      <c r="AW163" s="4" t="n">
        <f aca="false">COUNTIF(AK163:AV163,"Y")</f>
        <v>8</v>
      </c>
      <c r="AX163" s="2" t="s">
        <v>108</v>
      </c>
      <c r="AY163" s="0" t="s">
        <v>108</v>
      </c>
      <c r="AZ163" s="0" t="s">
        <v>108</v>
      </c>
      <c r="BB163" s="0" t="s">
        <v>108</v>
      </c>
      <c r="BC163" s="0" t="s">
        <v>108</v>
      </c>
      <c r="BL163" s="5" t="n">
        <f aca="false">COUNTIF(AX163:BK163,"Y")</f>
        <v>5</v>
      </c>
      <c r="BR163" s="6" t="n">
        <f aca="false">COUNTIF(BM163:BQ163,"Y")</f>
        <v>0</v>
      </c>
      <c r="CD163" s="7" t="n">
        <f aca="false">COUNTIF(BS163:CC163,"Y")</f>
        <v>0</v>
      </c>
      <c r="CK163" s="35" t="n">
        <f aca="false">COUNTIF(CE163:CJ163,"Y")</f>
        <v>0</v>
      </c>
    </row>
    <row r="164" customFormat="false" ht="13.8" hidden="false" customHeight="false" outlineLevel="0" collapsed="false">
      <c r="A164" s="45" t="s">
        <v>449</v>
      </c>
      <c r="B164" s="45" t="s">
        <v>917</v>
      </c>
      <c r="C164" s="45" t="s">
        <v>994</v>
      </c>
      <c r="D164" s="45" t="s">
        <v>918</v>
      </c>
      <c r="E164" s="45"/>
      <c r="F164" s="46" t="n">
        <v>2017</v>
      </c>
      <c r="G164" s="47" t="s">
        <v>995</v>
      </c>
      <c r="H164" s="45" t="s">
        <v>996</v>
      </c>
      <c r="I164" s="45" t="s">
        <v>997</v>
      </c>
      <c r="J164" s="45" t="s">
        <v>130</v>
      </c>
      <c r="K164" s="45"/>
      <c r="L164" s="48" t="n">
        <f aca="false">FALSE()</f>
        <v>0</v>
      </c>
      <c r="P164" s="36" t="s">
        <v>998</v>
      </c>
      <c r="Q164" s="0" t="s">
        <v>266</v>
      </c>
      <c r="S164" s="2" t="s">
        <v>108</v>
      </c>
      <c r="U164" s="0" t="s">
        <v>108</v>
      </c>
      <c r="V164" s="0" t="s">
        <v>108</v>
      </c>
      <c r="W164" s="0" t="s">
        <v>108</v>
      </c>
      <c r="X164" s="0" t="s">
        <v>108</v>
      </c>
      <c r="Y164" s="0" t="s">
        <v>108</v>
      </c>
      <c r="AB164" s="0" t="s">
        <v>108</v>
      </c>
      <c r="AJ164" s="3" t="n">
        <f aca="false">COUNTIF(Z164:AI164,"Y")</f>
        <v>1</v>
      </c>
      <c r="AK164" s="2" t="s">
        <v>108</v>
      </c>
      <c r="AM164" s="0" t="s">
        <v>108</v>
      </c>
      <c r="AS164" s="0" t="s">
        <v>108</v>
      </c>
      <c r="AU164" s="0" t="s">
        <v>108</v>
      </c>
      <c r="AW164" s="4" t="n">
        <f aca="false">COUNTIF(AK164:AV164,"Y")</f>
        <v>4</v>
      </c>
      <c r="BL164" s="5" t="n">
        <f aca="false">COUNTIF(AX164:BK164,"Y")</f>
        <v>0</v>
      </c>
      <c r="BM164" s="2" t="s">
        <v>108</v>
      </c>
      <c r="BN164" s="0" t="s">
        <v>108</v>
      </c>
      <c r="BO164" s="0" t="s">
        <v>108</v>
      </c>
      <c r="BQ164" s="0" t="s">
        <v>108</v>
      </c>
      <c r="BR164" s="6" t="n">
        <f aca="false">COUNTIF(BM164:BQ164,"Y")</f>
        <v>4</v>
      </c>
      <c r="CD164" s="7" t="n">
        <f aca="false">COUNTIF(BS164:CC164,"Y")</f>
        <v>0</v>
      </c>
      <c r="CE164" s="0" t="s">
        <v>108</v>
      </c>
      <c r="CK164" s="35" t="n">
        <f aca="false">COUNTIF(CE164:CJ164,"Y")</f>
        <v>1</v>
      </c>
    </row>
    <row r="165" customFormat="false" ht="13.8" hidden="false" customHeight="false" outlineLevel="0" collapsed="false">
      <c r="A165" s="45" t="s">
        <v>449</v>
      </c>
      <c r="B165" s="45" t="s">
        <v>917</v>
      </c>
      <c r="C165" s="45" t="s">
        <v>999</v>
      </c>
      <c r="D165" s="45" t="s">
        <v>918</v>
      </c>
      <c r="E165" s="45" t="s">
        <v>1000</v>
      </c>
      <c r="F165" s="46" t="n">
        <v>2017</v>
      </c>
      <c r="G165" s="47" t="s">
        <v>1001</v>
      </c>
      <c r="H165" s="45" t="s">
        <v>1002</v>
      </c>
      <c r="I165" s="45" t="s">
        <v>1003</v>
      </c>
      <c r="J165" s="45" t="s">
        <v>209</v>
      </c>
      <c r="K165" s="45"/>
      <c r="L165" s="48" t="n">
        <f aca="false">FALSE()</f>
        <v>0</v>
      </c>
      <c r="N165" s="0" t="s">
        <v>148</v>
      </c>
      <c r="P165" s="36"/>
      <c r="T165" s="0" t="s">
        <v>108</v>
      </c>
      <c r="U165" s="0" t="s">
        <v>108</v>
      </c>
      <c r="V165" s="0" t="s">
        <v>108</v>
      </c>
      <c r="X165" s="0" t="s">
        <v>108</v>
      </c>
      <c r="Y165" s="0" t="s">
        <v>108</v>
      </c>
      <c r="AJ165" s="3" t="n">
        <f aca="false">COUNTIF(Z165:AI165,"Y")</f>
        <v>0</v>
      </c>
      <c r="AK165" s="2" t="s">
        <v>108</v>
      </c>
      <c r="AL165" s="0" t="s">
        <v>108</v>
      </c>
      <c r="AM165" s="0" t="s">
        <v>108</v>
      </c>
      <c r="AQ165" s="0" t="s">
        <v>108</v>
      </c>
      <c r="AU165" s="0" t="s">
        <v>108</v>
      </c>
      <c r="AV165" s="0" t="s">
        <v>108</v>
      </c>
      <c r="AW165" s="4" t="n">
        <f aca="false">COUNTIF(AK165:AV165,"Y")</f>
        <v>6</v>
      </c>
      <c r="AY165" s="0" t="s">
        <v>108</v>
      </c>
      <c r="BC165" s="0" t="s">
        <v>108</v>
      </c>
      <c r="BL165" s="5" t="n">
        <f aca="false">COUNTIF(AX165:BK165,"Y")</f>
        <v>2</v>
      </c>
      <c r="BM165" s="2" t="s">
        <v>108</v>
      </c>
      <c r="BN165" s="0" t="s">
        <v>108</v>
      </c>
      <c r="BQ165" s="0" t="s">
        <v>108</v>
      </c>
      <c r="BR165" s="6" t="n">
        <f aca="false">COUNTIF(BM165:BQ165,"Y")</f>
        <v>3</v>
      </c>
      <c r="CD165" s="7" t="n">
        <f aca="false">COUNTIF(BS165:CC165,"Y")</f>
        <v>0</v>
      </c>
      <c r="CK165" s="35" t="n">
        <f aca="false">COUNTIF(CE165:CJ165,"Y")</f>
        <v>0</v>
      </c>
    </row>
    <row r="166" customFormat="false" ht="13.8" hidden="false" customHeight="false" outlineLevel="0" collapsed="false">
      <c r="A166" s="45" t="s">
        <v>449</v>
      </c>
      <c r="B166" s="45" t="s">
        <v>917</v>
      </c>
      <c r="C166" s="45" t="s">
        <v>1004</v>
      </c>
      <c r="D166" s="45" t="s">
        <v>918</v>
      </c>
      <c r="E166" s="45" t="s">
        <v>1005</v>
      </c>
      <c r="F166" s="46" t="n">
        <v>2017</v>
      </c>
      <c r="G166" s="47" t="s">
        <v>1006</v>
      </c>
      <c r="H166" s="45" t="s">
        <v>1007</v>
      </c>
      <c r="I166" s="45" t="s">
        <v>976</v>
      </c>
      <c r="J166" s="45" t="s">
        <v>660</v>
      </c>
      <c r="K166" s="45"/>
      <c r="L166" s="48" t="n">
        <f aca="false">FALSE()</f>
        <v>0</v>
      </c>
      <c r="M166" s="2" t="s">
        <v>972</v>
      </c>
      <c r="N166" s="0" t="s">
        <v>720</v>
      </c>
      <c r="P166" s="36" t="s">
        <v>978</v>
      </c>
      <c r="Q166" s="0" t="s">
        <v>257</v>
      </c>
      <c r="S166" s="2" t="s">
        <v>108</v>
      </c>
      <c r="T166" s="0" t="s">
        <v>108</v>
      </c>
      <c r="U166" s="0" t="s">
        <v>108</v>
      </c>
      <c r="V166" s="0" t="s">
        <v>108</v>
      </c>
      <c r="X166" s="0" t="s">
        <v>108</v>
      </c>
      <c r="Y166" s="0" t="s">
        <v>108</v>
      </c>
      <c r="AB166" s="0" t="s">
        <v>108</v>
      </c>
      <c r="AE166" s="0" t="s">
        <v>108</v>
      </c>
      <c r="AF166" s="0" t="s">
        <v>108</v>
      </c>
      <c r="AI166" s="0" t="s">
        <v>108</v>
      </c>
      <c r="AJ166" s="3" t="n">
        <f aca="false">COUNTIF(Z166:AI166,"Y")</f>
        <v>4</v>
      </c>
      <c r="AK166" s="2" t="s">
        <v>108</v>
      </c>
      <c r="AN166" s="0" t="s">
        <v>108</v>
      </c>
      <c r="AQ166" s="0" t="s">
        <v>108</v>
      </c>
      <c r="AS166" s="0" t="s">
        <v>108</v>
      </c>
      <c r="AU166" s="0" t="s">
        <v>108</v>
      </c>
      <c r="AV166" s="0" t="s">
        <v>108</v>
      </c>
      <c r="AW166" s="4" t="n">
        <f aca="false">COUNTIF(AK166:AV166,"Y")</f>
        <v>6</v>
      </c>
      <c r="AY166" s="0" t="s">
        <v>108</v>
      </c>
      <c r="BA166" s="0" t="s">
        <v>108</v>
      </c>
      <c r="BL166" s="5" t="n">
        <f aca="false">COUNTIF(AX166:BK166,"Y")</f>
        <v>2</v>
      </c>
      <c r="BM166" s="2" t="s">
        <v>108</v>
      </c>
      <c r="BR166" s="6" t="n">
        <f aca="false">COUNTIF(BM166:BQ166,"Y")</f>
        <v>1</v>
      </c>
      <c r="CD166" s="7" t="n">
        <f aca="false">COUNTIF(BS166:CC166,"Y")</f>
        <v>0</v>
      </c>
      <c r="CK166" s="35" t="n">
        <f aca="false">COUNTIF(CE166:CJ166,"Y")</f>
        <v>0</v>
      </c>
    </row>
    <row r="167" customFormat="false" ht="13.8" hidden="false" customHeight="false" outlineLevel="0" collapsed="false">
      <c r="A167" s="45" t="s">
        <v>449</v>
      </c>
      <c r="B167" s="45" t="s">
        <v>917</v>
      </c>
      <c r="C167" s="45" t="s">
        <v>1008</v>
      </c>
      <c r="D167" s="45" t="s">
        <v>918</v>
      </c>
      <c r="E167" s="45" t="s">
        <v>1009</v>
      </c>
      <c r="F167" s="46" t="n">
        <v>2020</v>
      </c>
      <c r="G167" s="47" t="s">
        <v>1010</v>
      </c>
      <c r="H167" s="45" t="s">
        <v>1011</v>
      </c>
      <c r="I167" s="45" t="s">
        <v>1012</v>
      </c>
      <c r="J167" s="45" t="s">
        <v>159</v>
      </c>
      <c r="K167" s="45" t="s">
        <v>1013</v>
      </c>
      <c r="L167" s="48" t="n">
        <f aca="false">TRUE()</f>
        <v>1</v>
      </c>
      <c r="N167" s="0" t="s">
        <v>1014</v>
      </c>
      <c r="P167" s="36" t="s">
        <v>1015</v>
      </c>
      <c r="Q167" s="0" t="s">
        <v>1016</v>
      </c>
      <c r="T167" s="0" t="s">
        <v>108</v>
      </c>
      <c r="U167" s="0" t="s">
        <v>108</v>
      </c>
      <c r="V167" s="0" t="s">
        <v>108</v>
      </c>
      <c r="W167" s="0" t="s">
        <v>108</v>
      </c>
      <c r="X167" s="0" t="s">
        <v>108</v>
      </c>
      <c r="AB167" s="0" t="s">
        <v>108</v>
      </c>
      <c r="AC167" s="0" t="s">
        <v>108</v>
      </c>
      <c r="AE167" s="0" t="s">
        <v>108</v>
      </c>
      <c r="AF167" s="0" t="s">
        <v>108</v>
      </c>
      <c r="AI167" s="0" t="s">
        <v>108</v>
      </c>
      <c r="AJ167" s="3" t="n">
        <f aca="false">COUNTIF(Z167:AI167,"Y")</f>
        <v>5</v>
      </c>
      <c r="AK167" s="2" t="s">
        <v>108</v>
      </c>
      <c r="AL167" s="0" t="s">
        <v>108</v>
      </c>
      <c r="AM167" s="0" t="s">
        <v>108</v>
      </c>
      <c r="AN167" s="0" t="s">
        <v>108</v>
      </c>
      <c r="AQ167" s="0" t="s">
        <v>108</v>
      </c>
      <c r="AW167" s="4" t="n">
        <f aca="false">COUNTIF(AK167:AV167,"Y")</f>
        <v>5</v>
      </c>
      <c r="AY167" s="0" t="s">
        <v>108</v>
      </c>
      <c r="BC167" s="0" t="s">
        <v>108</v>
      </c>
      <c r="BL167" s="5" t="n">
        <f aca="false">COUNTIF(AX167:BK167,"Y")</f>
        <v>2</v>
      </c>
      <c r="BM167" s="2" t="s">
        <v>108</v>
      </c>
      <c r="BN167" s="0" t="s">
        <v>108</v>
      </c>
      <c r="BR167" s="6" t="n">
        <f aca="false">COUNTIF(BM167:BQ167,"Y")</f>
        <v>2</v>
      </c>
      <c r="BY167" s="0" t="s">
        <v>108</v>
      </c>
      <c r="CD167" s="7" t="n">
        <f aca="false">COUNTIF(BS167:CC167,"Y")</f>
        <v>1</v>
      </c>
      <c r="CK167" s="35" t="n">
        <f aca="false">COUNTIF(CE167:CJ167,"Y")</f>
        <v>0</v>
      </c>
    </row>
    <row r="168" customFormat="false" ht="13.8" hidden="false" customHeight="false" outlineLevel="0" collapsed="false">
      <c r="A168" s="16" t="s">
        <v>1017</v>
      </c>
      <c r="B168" s="16" t="s">
        <v>1018</v>
      </c>
      <c r="C168" s="16" t="s">
        <v>1019</v>
      </c>
      <c r="D168" s="16" t="s">
        <v>1020</v>
      </c>
      <c r="E168" s="16"/>
      <c r="F168" s="3" t="n">
        <v>1993</v>
      </c>
      <c r="G168" s="33" t="s">
        <v>1021</v>
      </c>
      <c r="H168" s="16" t="s">
        <v>1022</v>
      </c>
      <c r="I168" s="16" t="s">
        <v>198</v>
      </c>
      <c r="J168" s="16" t="s">
        <v>185</v>
      </c>
      <c r="K168" s="16"/>
      <c r="L168" s="34" t="n">
        <f aca="false">FALSE()</f>
        <v>0</v>
      </c>
      <c r="P168" s="36"/>
      <c r="T168" s="0" t="s">
        <v>108</v>
      </c>
      <c r="W168" s="0" t="s">
        <v>108</v>
      </c>
      <c r="AB168" s="0" t="s">
        <v>108</v>
      </c>
      <c r="AC168" s="0" t="s">
        <v>108</v>
      </c>
      <c r="AE168" s="0" t="s">
        <v>108</v>
      </c>
      <c r="AF168" s="0" t="s">
        <v>108</v>
      </c>
      <c r="AI168" s="0" t="s">
        <v>108</v>
      </c>
      <c r="AJ168" s="3" t="n">
        <f aca="false">COUNTIF(Z168:AI168,"Y")</f>
        <v>5</v>
      </c>
      <c r="AS168" s="0" t="s">
        <v>108</v>
      </c>
      <c r="AW168" s="4" t="n">
        <f aca="false">COUNTIF(AK168:AV168,"Y")</f>
        <v>1</v>
      </c>
      <c r="BL168" s="5" t="n">
        <f aca="false">COUNTIF(AX168:BK168,"Y")</f>
        <v>0</v>
      </c>
      <c r="BR168" s="6" t="n">
        <f aca="false">COUNTIF(BM168:BQ168,"Y")</f>
        <v>0</v>
      </c>
      <c r="CD168" s="7" t="n">
        <f aca="false">COUNTIF(BS168:CC168,"Y")</f>
        <v>0</v>
      </c>
      <c r="CI168" s="0" t="s">
        <v>108</v>
      </c>
      <c r="CK168" s="35" t="n">
        <f aca="false">COUNTIF(CE168:CJ168,"Y")</f>
        <v>1</v>
      </c>
    </row>
    <row r="169" customFormat="false" ht="13.8" hidden="false" customHeight="false" outlineLevel="0" collapsed="false">
      <c r="A169" s="16" t="s">
        <v>1017</v>
      </c>
      <c r="B169" s="16" t="s">
        <v>1018</v>
      </c>
      <c r="C169" s="16" t="s">
        <v>1023</v>
      </c>
      <c r="D169" s="16" t="s">
        <v>1020</v>
      </c>
      <c r="E169" s="16"/>
      <c r="F169" s="3" t="n">
        <v>1999</v>
      </c>
      <c r="G169" s="33" t="s">
        <v>1024</v>
      </c>
      <c r="H169" s="16" t="s">
        <v>1025</v>
      </c>
      <c r="I169" s="16" t="s">
        <v>1026</v>
      </c>
      <c r="J169" s="16" t="s">
        <v>185</v>
      </c>
      <c r="K169" s="16"/>
      <c r="L169" s="34" t="n">
        <f aca="false">FALSE()</f>
        <v>0</v>
      </c>
      <c r="N169" s="55"/>
      <c r="P169" s="36"/>
      <c r="S169" s="2" t="s">
        <v>108</v>
      </c>
      <c r="W169" s="0" t="s">
        <v>108</v>
      </c>
      <c r="AB169" s="0" t="s">
        <v>108</v>
      </c>
      <c r="AC169" s="0" t="s">
        <v>108</v>
      </c>
      <c r="AE169" s="0" t="s">
        <v>108</v>
      </c>
      <c r="AF169" s="0" t="s">
        <v>108</v>
      </c>
      <c r="AI169" s="0" t="s">
        <v>108</v>
      </c>
      <c r="AJ169" s="3" t="n">
        <f aca="false">COUNTIF(Z169:AI169,"Y")</f>
        <v>5</v>
      </c>
      <c r="AS169" s="0" t="s">
        <v>108</v>
      </c>
      <c r="AT169" s="0" t="s">
        <v>108</v>
      </c>
      <c r="AW169" s="4" t="n">
        <f aca="false">COUNTIF(AK169:AV169,"Y")</f>
        <v>2</v>
      </c>
      <c r="BL169" s="5" t="n">
        <f aca="false">COUNTIF(AX169:BK169,"Y")</f>
        <v>0</v>
      </c>
      <c r="BR169" s="6" t="n">
        <f aca="false">COUNTIF(BM169:BQ169,"Y")</f>
        <v>0</v>
      </c>
      <c r="CD169" s="7" t="n">
        <f aca="false">COUNTIF(BS169:CC169,"Y")</f>
        <v>0</v>
      </c>
      <c r="CF169" s="0" t="s">
        <v>108</v>
      </c>
      <c r="CI169" s="0" t="s">
        <v>108</v>
      </c>
      <c r="CK169" s="35" t="n">
        <f aca="false">COUNTIF(CE169:CJ169,"Y")</f>
        <v>2</v>
      </c>
    </row>
    <row r="170" customFormat="false" ht="15" hidden="false" customHeight="false" outlineLevel="0" collapsed="false">
      <c r="A170" s="16" t="s">
        <v>1017</v>
      </c>
      <c r="B170" s="16" t="s">
        <v>1018</v>
      </c>
      <c r="C170" s="16" t="s">
        <v>1027</v>
      </c>
      <c r="D170" s="16" t="s">
        <v>1020</v>
      </c>
      <c r="E170" s="16" t="s">
        <v>1028</v>
      </c>
      <c r="F170" s="3" t="n">
        <v>1993</v>
      </c>
      <c r="G170" s="33" t="s">
        <v>1029</v>
      </c>
      <c r="H170" s="16" t="s">
        <v>1030</v>
      </c>
      <c r="I170" s="16" t="s">
        <v>1031</v>
      </c>
      <c r="J170" s="16" t="s">
        <v>107</v>
      </c>
      <c r="K170" s="16" t="s">
        <v>1032</v>
      </c>
      <c r="L170" s="34" t="n">
        <f aca="false">TRUE()</f>
        <v>1</v>
      </c>
      <c r="N170" s="0" t="s">
        <v>1033</v>
      </c>
      <c r="P170" s="36" t="s">
        <v>1034</v>
      </c>
      <c r="Q170" s="0" t="s">
        <v>257</v>
      </c>
      <c r="S170" s="2" t="s">
        <v>108</v>
      </c>
      <c r="T170" s="0" t="s">
        <v>108</v>
      </c>
      <c r="W170" s="0" t="s">
        <v>108</v>
      </c>
      <c r="X170" s="0" t="s">
        <v>108</v>
      </c>
      <c r="Y170" s="0" t="s">
        <v>108</v>
      </c>
      <c r="AB170" s="0" t="s">
        <v>108</v>
      </c>
      <c r="AC170" s="0" t="s">
        <v>108</v>
      </c>
      <c r="AD170" s="0" t="s">
        <v>108</v>
      </c>
      <c r="AE170" s="0" t="s">
        <v>108</v>
      </c>
      <c r="AF170" s="0" t="s">
        <v>108</v>
      </c>
      <c r="AH170" s="0" t="s">
        <v>108</v>
      </c>
      <c r="AI170" s="0" t="s">
        <v>108</v>
      </c>
      <c r="AJ170" s="3" t="n">
        <f aca="false">COUNTIF(Z170:AI170,"Y")</f>
        <v>7</v>
      </c>
      <c r="AK170" s="2" t="s">
        <v>108</v>
      </c>
      <c r="AM170" s="0" t="s">
        <v>108</v>
      </c>
      <c r="AN170" s="0" t="s">
        <v>108</v>
      </c>
      <c r="AQ170" s="0" t="s">
        <v>108</v>
      </c>
      <c r="AU170" s="0" t="s">
        <v>108</v>
      </c>
      <c r="AW170" s="4" t="n">
        <f aca="false">COUNTIF(AK170:AV170,"Y")</f>
        <v>5</v>
      </c>
      <c r="AY170" s="0" t="s">
        <v>108</v>
      </c>
      <c r="BB170" s="0" t="s">
        <v>108</v>
      </c>
      <c r="BC170" s="0" t="s">
        <v>108</v>
      </c>
      <c r="BD170" s="0" t="s">
        <v>108</v>
      </c>
      <c r="BE170" s="0" t="s">
        <v>108</v>
      </c>
      <c r="BL170" s="5" t="n">
        <f aca="false">COUNTIF(AX170:BK170,"Y")</f>
        <v>5</v>
      </c>
      <c r="BR170" s="6" t="n">
        <f aca="false">COUNTIF(BM170:BQ170,"Y")</f>
        <v>0</v>
      </c>
      <c r="CD170" s="7" t="n">
        <f aca="false">COUNTIF(BS170:CC170,"Y")</f>
        <v>0</v>
      </c>
      <c r="CF170" s="0" t="s">
        <v>108</v>
      </c>
      <c r="CG170" s="0" t="s">
        <v>108</v>
      </c>
      <c r="CH170" s="0" t="s">
        <v>108</v>
      </c>
      <c r="CI170" s="0" t="s">
        <v>108</v>
      </c>
      <c r="CK170" s="35" t="n">
        <f aca="false">COUNTIF(CE170:CJ170,"Y")</f>
        <v>4</v>
      </c>
    </row>
    <row r="171" customFormat="false" ht="13.8" hidden="false" customHeight="false" outlineLevel="0" collapsed="false">
      <c r="A171" s="16" t="s">
        <v>1017</v>
      </c>
      <c r="B171" s="16" t="s">
        <v>1018</v>
      </c>
      <c r="C171" s="16" t="s">
        <v>1035</v>
      </c>
      <c r="D171" s="16" t="s">
        <v>1020</v>
      </c>
      <c r="E171" s="16"/>
      <c r="F171" s="3" t="n">
        <v>2002</v>
      </c>
      <c r="G171" s="33" t="s">
        <v>1036</v>
      </c>
      <c r="H171" s="16" t="s">
        <v>1037</v>
      </c>
      <c r="I171" s="16" t="s">
        <v>1038</v>
      </c>
      <c r="J171" s="16" t="s">
        <v>107</v>
      </c>
      <c r="K171" s="16"/>
      <c r="L171" s="34" t="n">
        <f aca="false">FALSE()</f>
        <v>0</v>
      </c>
      <c r="N171" s="0" t="s">
        <v>1039</v>
      </c>
      <c r="P171" s="36"/>
      <c r="S171" s="2" t="s">
        <v>108</v>
      </c>
      <c r="W171" s="0" t="s">
        <v>108</v>
      </c>
      <c r="Y171" s="0" t="s">
        <v>108</v>
      </c>
      <c r="AB171" s="0" t="s">
        <v>108</v>
      </c>
      <c r="AE171" s="0" t="s">
        <v>108</v>
      </c>
      <c r="AF171" s="0" t="s">
        <v>108</v>
      </c>
      <c r="AJ171" s="3" t="n">
        <f aca="false">COUNTIF(Z171:AI171,"Y")</f>
        <v>3</v>
      </c>
      <c r="AK171" s="2" t="s">
        <v>108</v>
      </c>
      <c r="AO171" s="0" t="s">
        <v>108</v>
      </c>
      <c r="AW171" s="4" t="n">
        <f aca="false">COUNTIF(AK171:AV171,"Y")</f>
        <v>2</v>
      </c>
      <c r="BL171" s="5" t="n">
        <f aca="false">COUNTIF(AX171:BK171,"Y")</f>
        <v>0</v>
      </c>
      <c r="BR171" s="6" t="n">
        <f aca="false">COUNTIF(BM171:BQ171,"Y")</f>
        <v>0</v>
      </c>
      <c r="CD171" s="7" t="n">
        <f aca="false">COUNTIF(BS171:CC171,"Y")</f>
        <v>0</v>
      </c>
      <c r="CF171" s="0" t="s">
        <v>108</v>
      </c>
      <c r="CK171" s="35" t="n">
        <f aca="false">COUNTIF(CE171:CJ171,"Y")</f>
        <v>1</v>
      </c>
    </row>
    <row r="172" customFormat="false" ht="13.8" hidden="false" customHeight="false" outlineLevel="0" collapsed="false">
      <c r="A172" s="16" t="s">
        <v>1017</v>
      </c>
      <c r="B172" s="16" t="s">
        <v>1018</v>
      </c>
      <c r="C172" s="16" t="s">
        <v>1040</v>
      </c>
      <c r="D172" s="16" t="s">
        <v>1020</v>
      </c>
      <c r="E172" s="16"/>
      <c r="F172" s="3" t="n">
        <v>2008</v>
      </c>
      <c r="G172" s="33" t="s">
        <v>1041</v>
      </c>
      <c r="H172" s="16" t="s">
        <v>1042</v>
      </c>
      <c r="I172" s="16" t="s">
        <v>1043</v>
      </c>
      <c r="J172" s="16" t="s">
        <v>107</v>
      </c>
      <c r="K172" s="16"/>
      <c r="L172" s="34" t="n">
        <f aca="false">FALSE()</f>
        <v>0</v>
      </c>
      <c r="P172" s="36" t="s">
        <v>1044</v>
      </c>
      <c r="T172" s="0" t="s">
        <v>108</v>
      </c>
      <c r="V172" s="0" t="s">
        <v>108</v>
      </c>
      <c r="W172" s="0" t="s">
        <v>108</v>
      </c>
      <c r="X172" s="0" t="s">
        <v>108</v>
      </c>
      <c r="Y172" s="0" t="s">
        <v>108</v>
      </c>
      <c r="Z172" s="2" t="s">
        <v>108</v>
      </c>
      <c r="AA172" s="0" t="s">
        <v>108</v>
      </c>
      <c r="AB172" s="0" t="s">
        <v>108</v>
      </c>
      <c r="AC172" s="0" t="s">
        <v>108</v>
      </c>
      <c r="AE172" s="0" t="s">
        <v>108</v>
      </c>
      <c r="AF172" s="0" t="s">
        <v>108</v>
      </c>
      <c r="AI172" s="0" t="s">
        <v>108</v>
      </c>
      <c r="AJ172" s="3" t="n">
        <f aca="false">COUNTIF(Z172:AI172,"Y")</f>
        <v>7</v>
      </c>
      <c r="AK172" s="2" t="s">
        <v>108</v>
      </c>
      <c r="AM172" s="0" t="s">
        <v>108</v>
      </c>
      <c r="AN172" s="0" t="s">
        <v>108</v>
      </c>
      <c r="AQ172" s="0" t="s">
        <v>108</v>
      </c>
      <c r="AS172" s="0" t="s">
        <v>108</v>
      </c>
      <c r="AU172" s="0" t="s">
        <v>108</v>
      </c>
      <c r="AV172" s="0" t="s">
        <v>108</v>
      </c>
      <c r="AW172" s="4" t="n">
        <f aca="false">COUNTIF(AK172:AV172,"Y")</f>
        <v>7</v>
      </c>
      <c r="BL172" s="5" t="n">
        <f aca="false">COUNTIF(AX172:BK172,"Y")</f>
        <v>0</v>
      </c>
      <c r="BM172" s="2" t="s">
        <v>108</v>
      </c>
      <c r="BQ172" s="0" t="s">
        <v>108</v>
      </c>
      <c r="BR172" s="6" t="n">
        <f aca="false">COUNTIF(BM172:BQ172,"Y")</f>
        <v>2</v>
      </c>
      <c r="CD172" s="7" t="n">
        <f aca="false">COUNTIF(BS172:CC172,"Y")</f>
        <v>0</v>
      </c>
      <c r="CF172" s="0" t="s">
        <v>108</v>
      </c>
      <c r="CK172" s="35" t="n">
        <f aca="false">COUNTIF(CE172:CJ172,"Y")</f>
        <v>1</v>
      </c>
    </row>
    <row r="173" customFormat="false" ht="13.8" hidden="false" customHeight="false" outlineLevel="0" collapsed="false">
      <c r="A173" s="16" t="s">
        <v>1017</v>
      </c>
      <c r="B173" s="16" t="s">
        <v>1018</v>
      </c>
      <c r="C173" s="16" t="s">
        <v>1045</v>
      </c>
      <c r="D173" s="16" t="s">
        <v>1020</v>
      </c>
      <c r="E173" s="16"/>
      <c r="F173" s="3" t="n">
        <v>2008</v>
      </c>
      <c r="G173" s="33" t="s">
        <v>1046</v>
      </c>
      <c r="H173" s="16" t="s">
        <v>1047</v>
      </c>
      <c r="I173" s="16" t="s">
        <v>1048</v>
      </c>
      <c r="J173" s="16" t="s">
        <v>119</v>
      </c>
      <c r="K173" s="16"/>
      <c r="L173" s="34" t="n">
        <f aca="false">FALSE()</f>
        <v>0</v>
      </c>
      <c r="M173" s="2" t="s">
        <v>1049</v>
      </c>
      <c r="N173" s="55"/>
      <c r="P173" s="36"/>
      <c r="T173" s="0" t="s">
        <v>108</v>
      </c>
      <c r="W173" s="0" t="s">
        <v>108</v>
      </c>
      <c r="AA173" s="0" t="s">
        <v>108</v>
      </c>
      <c r="AB173" s="0" t="s">
        <v>108</v>
      </c>
      <c r="AC173" s="0" t="s">
        <v>108</v>
      </c>
      <c r="AE173" s="0" t="s">
        <v>108</v>
      </c>
      <c r="AF173" s="0" t="s">
        <v>108</v>
      </c>
      <c r="AH173" s="0" t="s">
        <v>108</v>
      </c>
      <c r="AI173" s="0" t="s">
        <v>108</v>
      </c>
      <c r="AJ173" s="3" t="n">
        <f aca="false">COUNTIF(Z173:AI173,"Y")</f>
        <v>7</v>
      </c>
      <c r="AW173" s="4" t="n">
        <f aca="false">COUNTIF(AK173:AV173,"Y")</f>
        <v>0</v>
      </c>
      <c r="BL173" s="5" t="n">
        <f aca="false">COUNTIF(AX173:BK173,"Y")</f>
        <v>0</v>
      </c>
      <c r="BM173" s="2" t="s">
        <v>108</v>
      </c>
      <c r="BR173" s="6" t="n">
        <f aca="false">COUNTIF(BM173:BQ173,"Y")</f>
        <v>1</v>
      </c>
      <c r="BY173" s="0" t="s">
        <v>108</v>
      </c>
      <c r="BZ173" s="0" t="s">
        <v>108</v>
      </c>
      <c r="CD173" s="7" t="n">
        <f aca="false">COUNTIF(BS173:CC173,"Y")</f>
        <v>2</v>
      </c>
      <c r="CF173" s="0" t="s">
        <v>108</v>
      </c>
      <c r="CG173" s="0" t="s">
        <v>108</v>
      </c>
      <c r="CH173" s="0" t="s">
        <v>108</v>
      </c>
      <c r="CI173" s="0" t="s">
        <v>108</v>
      </c>
      <c r="CK173" s="35" t="n">
        <f aca="false">COUNTIF(CE173:CJ173,"Y")</f>
        <v>4</v>
      </c>
    </row>
    <row r="174" customFormat="false" ht="13.8" hidden="false" customHeight="false" outlineLevel="0" collapsed="false">
      <c r="A174" s="16" t="s">
        <v>1017</v>
      </c>
      <c r="B174" s="16" t="s">
        <v>1018</v>
      </c>
      <c r="C174" s="16" t="s">
        <v>1050</v>
      </c>
      <c r="D174" s="16" t="s">
        <v>1020</v>
      </c>
      <c r="E174" s="16"/>
      <c r="F174" s="3" t="n">
        <v>2009</v>
      </c>
      <c r="G174" s="33" t="s">
        <v>1051</v>
      </c>
      <c r="H174" s="16" t="s">
        <v>1052</v>
      </c>
      <c r="I174" s="16" t="s">
        <v>1053</v>
      </c>
      <c r="J174" s="16" t="s">
        <v>119</v>
      </c>
      <c r="K174" s="16"/>
      <c r="L174" s="34" t="n">
        <f aca="false">FALSE()</f>
        <v>0</v>
      </c>
      <c r="N174" s="0" t="s">
        <v>1054</v>
      </c>
      <c r="P174" s="36" t="s">
        <v>1055</v>
      </c>
      <c r="T174" s="0" t="s">
        <v>108</v>
      </c>
      <c r="W174" s="0" t="s">
        <v>108</v>
      </c>
      <c r="AA174" s="0" t="s">
        <v>108</v>
      </c>
      <c r="AB174" s="0" t="s">
        <v>108</v>
      </c>
      <c r="AD174" s="0" t="s">
        <v>108</v>
      </c>
      <c r="AE174" s="0" t="s">
        <v>108</v>
      </c>
      <c r="AF174" s="0" t="s">
        <v>108</v>
      </c>
      <c r="AI174" s="0" t="s">
        <v>108</v>
      </c>
      <c r="AJ174" s="3" t="n">
        <f aca="false">COUNTIF(Z174:AI174,"Y")</f>
        <v>6</v>
      </c>
      <c r="AK174" s="2" t="s">
        <v>108</v>
      </c>
      <c r="AL174" s="0" t="s">
        <v>108</v>
      </c>
      <c r="AM174" s="0" t="s">
        <v>108</v>
      </c>
      <c r="AW174" s="4" t="n">
        <f aca="false">COUNTIF(AK174:AV174,"Y")</f>
        <v>3</v>
      </c>
      <c r="AY174" s="0" t="s">
        <v>108</v>
      </c>
      <c r="BC174" s="0" t="s">
        <v>108</v>
      </c>
      <c r="BF174" s="0" t="s">
        <v>108</v>
      </c>
      <c r="BL174" s="5" t="n">
        <f aca="false">COUNTIF(AX174:BK174,"Y")</f>
        <v>3</v>
      </c>
      <c r="BR174" s="6" t="n">
        <f aca="false">COUNTIF(BM174:BQ174,"Y")</f>
        <v>0</v>
      </c>
      <c r="CD174" s="7" t="n">
        <f aca="false">COUNTIF(BS174:CC174,"Y")</f>
        <v>0</v>
      </c>
      <c r="CF174" s="0" t="s">
        <v>108</v>
      </c>
      <c r="CI174" s="0" t="s">
        <v>108</v>
      </c>
      <c r="CK174" s="35" t="n">
        <f aca="false">COUNTIF(CE174:CJ174,"Y")</f>
        <v>2</v>
      </c>
    </row>
    <row r="175" customFormat="false" ht="13.8" hidden="false" customHeight="false" outlineLevel="0" collapsed="false">
      <c r="A175" s="16" t="s">
        <v>1017</v>
      </c>
      <c r="B175" s="16" t="s">
        <v>1018</v>
      </c>
      <c r="C175" s="16" t="s">
        <v>1056</v>
      </c>
      <c r="D175" s="16" t="s">
        <v>1020</v>
      </c>
      <c r="E175" s="16"/>
      <c r="F175" s="3" t="n">
        <v>2011</v>
      </c>
      <c r="G175" s="33" t="s">
        <v>1057</v>
      </c>
      <c r="H175" s="16" t="s">
        <v>1058</v>
      </c>
      <c r="I175" s="16" t="s">
        <v>1059</v>
      </c>
      <c r="J175" s="16" t="s">
        <v>107</v>
      </c>
      <c r="K175" s="16"/>
      <c r="L175" s="34" t="n">
        <f aca="false">FALSE()</f>
        <v>0</v>
      </c>
      <c r="P175" s="36" t="s">
        <v>1060</v>
      </c>
      <c r="T175" s="0" t="s">
        <v>108</v>
      </c>
      <c r="W175" s="0" t="s">
        <v>108</v>
      </c>
      <c r="AA175" s="0" t="s">
        <v>108</v>
      </c>
      <c r="AD175" s="0" t="s">
        <v>108</v>
      </c>
      <c r="AE175" s="0" t="s">
        <v>108</v>
      </c>
      <c r="AF175" s="0" t="s">
        <v>108</v>
      </c>
      <c r="AI175" s="0" t="s">
        <v>108</v>
      </c>
      <c r="AJ175" s="3" t="n">
        <f aca="false">COUNTIF(Z175:AI175,"Y")</f>
        <v>5</v>
      </c>
      <c r="AK175" s="2" t="s">
        <v>108</v>
      </c>
      <c r="AU175" s="0" t="s">
        <v>108</v>
      </c>
      <c r="AW175" s="4" t="n">
        <f aca="false">COUNTIF(AK175:AV175,"Y")</f>
        <v>2</v>
      </c>
      <c r="AZ175" s="0" t="s">
        <v>108</v>
      </c>
      <c r="BB175" s="0" t="s">
        <v>108</v>
      </c>
      <c r="BC175" s="0" t="s">
        <v>108</v>
      </c>
      <c r="BD175" s="0" t="s">
        <v>108</v>
      </c>
      <c r="BE175" s="0" t="s">
        <v>108</v>
      </c>
      <c r="BL175" s="5" t="n">
        <f aca="false">COUNTIF(AX175:BK175,"Y")</f>
        <v>5</v>
      </c>
      <c r="BR175" s="6" t="n">
        <f aca="false">COUNTIF(BM175:BQ175,"Y")</f>
        <v>0</v>
      </c>
      <c r="CD175" s="7" t="n">
        <f aca="false">COUNTIF(BS175:CC175,"Y")</f>
        <v>0</v>
      </c>
      <c r="CF175" s="0" t="s">
        <v>108</v>
      </c>
      <c r="CK175" s="35" t="n">
        <f aca="false">COUNTIF(CE175:CJ175,"Y")</f>
        <v>1</v>
      </c>
    </row>
    <row r="176" customFormat="false" ht="13.8" hidden="false" customHeight="false" outlineLevel="0" collapsed="false">
      <c r="A176" s="16" t="s">
        <v>1017</v>
      </c>
      <c r="B176" s="16" t="s">
        <v>1018</v>
      </c>
      <c r="C176" s="16" t="s">
        <v>1061</v>
      </c>
      <c r="D176" s="16" t="s">
        <v>1020</v>
      </c>
      <c r="E176" s="16" t="s">
        <v>1062</v>
      </c>
      <c r="F176" s="3" t="n">
        <v>2011</v>
      </c>
      <c r="G176" s="33" t="s">
        <v>1063</v>
      </c>
      <c r="H176" s="16" t="s">
        <v>1064</v>
      </c>
      <c r="I176" s="16" t="s">
        <v>1065</v>
      </c>
      <c r="J176" s="16" t="s">
        <v>431</v>
      </c>
      <c r="K176" s="16"/>
      <c r="L176" s="34" t="n">
        <f aca="false">FALSE()</f>
        <v>0</v>
      </c>
      <c r="N176" s="0" t="s">
        <v>1066</v>
      </c>
      <c r="P176" s="36"/>
      <c r="T176" s="0" t="s">
        <v>108</v>
      </c>
      <c r="U176" s="0" t="s">
        <v>108</v>
      </c>
      <c r="V176" s="0" t="s">
        <v>108</v>
      </c>
      <c r="W176" s="0" t="s">
        <v>108</v>
      </c>
      <c r="X176" s="0" t="s">
        <v>108</v>
      </c>
      <c r="Y176" s="0" t="s">
        <v>108</v>
      </c>
      <c r="AA176" s="0" t="s">
        <v>108</v>
      </c>
      <c r="AB176" s="0" t="s">
        <v>108</v>
      </c>
      <c r="AC176" s="0" t="s">
        <v>108</v>
      </c>
      <c r="AD176" s="0" t="s">
        <v>108</v>
      </c>
      <c r="AE176" s="0" t="s">
        <v>108</v>
      </c>
      <c r="AF176" s="0" t="s">
        <v>108</v>
      </c>
      <c r="AI176" s="0" t="s">
        <v>108</v>
      </c>
      <c r="AJ176" s="3" t="n">
        <f aca="false">COUNTIF(Z176:AI176,"Y")</f>
        <v>7</v>
      </c>
      <c r="AK176" s="2" t="s">
        <v>108</v>
      </c>
      <c r="AM176" s="0" t="s">
        <v>108</v>
      </c>
      <c r="AN176" s="0" t="s">
        <v>108</v>
      </c>
      <c r="AQ176" s="0" t="s">
        <v>108</v>
      </c>
      <c r="AT176" s="0" t="s">
        <v>108</v>
      </c>
      <c r="AU176" s="0" t="s">
        <v>108</v>
      </c>
      <c r="AV176" s="0" t="s">
        <v>108</v>
      </c>
      <c r="AW176" s="4" t="n">
        <f aca="false">COUNTIF(AK176:AV176,"Y")</f>
        <v>7</v>
      </c>
      <c r="AX176" s="2" t="s">
        <v>108</v>
      </c>
      <c r="AY176" s="0" t="s">
        <v>108</v>
      </c>
      <c r="BL176" s="5" t="n">
        <f aca="false">COUNTIF(AX176:BK176,"Y")</f>
        <v>2</v>
      </c>
      <c r="BM176" s="2" t="s">
        <v>108</v>
      </c>
      <c r="BN176" s="0" t="s">
        <v>108</v>
      </c>
      <c r="BQ176" s="0" t="s">
        <v>108</v>
      </c>
      <c r="BR176" s="6" t="n">
        <f aca="false">COUNTIF(BM176:BQ176,"Y")</f>
        <v>3</v>
      </c>
      <c r="CD176" s="7" t="n">
        <f aca="false">COUNTIF(BS176:CC176,"Y")</f>
        <v>0</v>
      </c>
      <c r="CF176" s="0" t="s">
        <v>108</v>
      </c>
      <c r="CK176" s="35" t="n">
        <f aca="false">COUNTIF(CE176:CJ176,"Y")</f>
        <v>1</v>
      </c>
    </row>
    <row r="177" customFormat="false" ht="13.8" hidden="false" customHeight="false" outlineLevel="0" collapsed="false">
      <c r="A177" s="16" t="s">
        <v>1017</v>
      </c>
      <c r="B177" s="16" t="s">
        <v>1018</v>
      </c>
      <c r="C177" s="16" t="s">
        <v>1067</v>
      </c>
      <c r="D177" s="16" t="s">
        <v>1020</v>
      </c>
      <c r="E177" s="16"/>
      <c r="F177" s="3" t="n">
        <v>2012</v>
      </c>
      <c r="G177" s="33" t="s">
        <v>1068</v>
      </c>
      <c r="H177" s="16" t="s">
        <v>1069</v>
      </c>
      <c r="I177" s="16" t="s">
        <v>1043</v>
      </c>
      <c r="J177" s="16" t="s">
        <v>107</v>
      </c>
      <c r="K177" s="16" t="s">
        <v>1070</v>
      </c>
      <c r="L177" s="34" t="n">
        <f aca="false">TRUE()</f>
        <v>1</v>
      </c>
      <c r="P177" s="36" t="s">
        <v>1044</v>
      </c>
      <c r="T177" s="0" t="s">
        <v>108</v>
      </c>
      <c r="V177" s="0" t="s">
        <v>108</v>
      </c>
      <c r="W177" s="0" t="s">
        <v>108</v>
      </c>
      <c r="X177" s="0" t="s">
        <v>108</v>
      </c>
      <c r="Y177" s="0" t="s">
        <v>108</v>
      </c>
      <c r="Z177" s="2" t="s">
        <v>108</v>
      </c>
      <c r="AA177" s="0" t="s">
        <v>108</v>
      </c>
      <c r="AB177" s="0" t="s">
        <v>108</v>
      </c>
      <c r="AC177" s="0" t="s">
        <v>108</v>
      </c>
      <c r="AD177" s="0" t="s">
        <v>108</v>
      </c>
      <c r="AE177" s="0" t="s">
        <v>108</v>
      </c>
      <c r="AF177" s="0" t="s">
        <v>108</v>
      </c>
      <c r="AI177" s="0" t="s">
        <v>108</v>
      </c>
      <c r="AJ177" s="3" t="n">
        <f aca="false">COUNTIF(Z177:AI177,"Y")</f>
        <v>8</v>
      </c>
      <c r="AK177" s="2" t="s">
        <v>108</v>
      </c>
      <c r="AM177" s="0" t="s">
        <v>108</v>
      </c>
      <c r="AN177" s="0" t="s">
        <v>108</v>
      </c>
      <c r="AP177" s="0" t="s">
        <v>108</v>
      </c>
      <c r="AQ177" s="0" t="s">
        <v>108</v>
      </c>
      <c r="AS177" s="0" t="s">
        <v>108</v>
      </c>
      <c r="AT177" s="0" t="s">
        <v>108</v>
      </c>
      <c r="AU177" s="0" t="s">
        <v>108</v>
      </c>
      <c r="AV177" s="0" t="s">
        <v>108</v>
      </c>
      <c r="AW177" s="4" t="n">
        <f aca="false">COUNTIF(AK177:AV177,"Y")</f>
        <v>9</v>
      </c>
      <c r="BL177" s="5" t="n">
        <f aca="false">COUNTIF(AX177:BK177,"Y")</f>
        <v>0</v>
      </c>
      <c r="BR177" s="6" t="n">
        <f aca="false">COUNTIF(BM177:BQ177,"Y")</f>
        <v>0</v>
      </c>
      <c r="CD177" s="7" t="n">
        <f aca="false">COUNTIF(BS177:CC177,"Y")</f>
        <v>0</v>
      </c>
      <c r="CF177" s="0" t="s">
        <v>108</v>
      </c>
      <c r="CH177" s="0" t="s">
        <v>108</v>
      </c>
      <c r="CI177" s="0" t="s">
        <v>108</v>
      </c>
      <c r="CK177" s="35" t="n">
        <f aca="false">COUNTIF(CE177:CJ177,"Y")</f>
        <v>3</v>
      </c>
    </row>
    <row r="178" customFormat="false" ht="13.8" hidden="false" customHeight="false" outlineLevel="0" collapsed="false">
      <c r="A178" s="16" t="s">
        <v>1017</v>
      </c>
      <c r="B178" s="16" t="s">
        <v>1018</v>
      </c>
      <c r="C178" s="16" t="s">
        <v>621</v>
      </c>
      <c r="D178" s="16" t="s">
        <v>1020</v>
      </c>
      <c r="E178" s="16"/>
      <c r="F178" s="3" t="n">
        <v>2013</v>
      </c>
      <c r="G178" s="33" t="s">
        <v>1071</v>
      </c>
      <c r="H178" s="16" t="s">
        <v>1072</v>
      </c>
      <c r="I178" s="16" t="s">
        <v>562</v>
      </c>
      <c r="J178" s="16" t="s">
        <v>107</v>
      </c>
      <c r="K178" s="16" t="s">
        <v>1073</v>
      </c>
      <c r="L178" s="34" t="n">
        <f aca="false">TRUE()</f>
        <v>1</v>
      </c>
      <c r="N178" s="0" t="s">
        <v>615</v>
      </c>
      <c r="P178" s="36" t="s">
        <v>1074</v>
      </c>
      <c r="Q178" s="0" t="s">
        <v>266</v>
      </c>
      <c r="T178" s="0" t="s">
        <v>108</v>
      </c>
      <c r="U178" s="0" t="s">
        <v>108</v>
      </c>
      <c r="V178" s="0" t="s">
        <v>108</v>
      </c>
      <c r="W178" s="0" t="s">
        <v>108</v>
      </c>
      <c r="Y178" s="0" t="s">
        <v>108</v>
      </c>
      <c r="Z178" s="2" t="s">
        <v>108</v>
      </c>
      <c r="AA178" s="0" t="s">
        <v>108</v>
      </c>
      <c r="AB178" s="0" t="s">
        <v>108</v>
      </c>
      <c r="AC178" s="0" t="s">
        <v>108</v>
      </c>
      <c r="AD178" s="0" t="s">
        <v>108</v>
      </c>
      <c r="AE178" s="0" t="s">
        <v>108</v>
      </c>
      <c r="AF178" s="0" t="s">
        <v>108</v>
      </c>
      <c r="AG178" s="0" t="s">
        <v>108</v>
      </c>
      <c r="AI178" s="0" t="s">
        <v>108</v>
      </c>
      <c r="AJ178" s="3" t="n">
        <f aca="false">COUNTIF(Z178:AI178,"Y")</f>
        <v>9</v>
      </c>
      <c r="AK178" s="2" t="s">
        <v>108</v>
      </c>
      <c r="AM178" s="0" t="s">
        <v>108</v>
      </c>
      <c r="AQ178" s="0" t="s">
        <v>108</v>
      </c>
      <c r="AU178" s="0" t="s">
        <v>108</v>
      </c>
      <c r="AW178" s="4" t="n">
        <f aca="false">COUNTIF(AK178:AV178,"Y")</f>
        <v>4</v>
      </c>
      <c r="BL178" s="5" t="n">
        <f aca="false">COUNTIF(AX178:BK178,"Y")</f>
        <v>0</v>
      </c>
      <c r="BM178" s="2" t="s">
        <v>108</v>
      </c>
      <c r="BN178" s="0" t="s">
        <v>108</v>
      </c>
      <c r="BR178" s="6" t="n">
        <f aca="false">COUNTIF(BM178:BQ178,"Y")</f>
        <v>2</v>
      </c>
      <c r="CD178" s="7" t="n">
        <f aca="false">COUNTIF(BS178:CC178,"Y")</f>
        <v>0</v>
      </c>
      <c r="CF178" s="0" t="s">
        <v>108</v>
      </c>
      <c r="CK178" s="35" t="n">
        <f aca="false">COUNTIF(CE178:CJ178,"Y")</f>
        <v>1</v>
      </c>
    </row>
    <row r="179" customFormat="false" ht="13.8" hidden="false" customHeight="false" outlineLevel="0" collapsed="false">
      <c r="A179" s="16" t="s">
        <v>1017</v>
      </c>
      <c r="B179" s="16" t="s">
        <v>1018</v>
      </c>
      <c r="C179" s="16" t="s">
        <v>1075</v>
      </c>
      <c r="D179" s="16" t="s">
        <v>1020</v>
      </c>
      <c r="E179" s="16"/>
      <c r="F179" s="3" t="n">
        <v>2013</v>
      </c>
      <c r="G179" s="33" t="s">
        <v>1076</v>
      </c>
      <c r="H179" s="16" t="s">
        <v>1077</v>
      </c>
      <c r="I179" s="16" t="s">
        <v>678</v>
      </c>
      <c r="J179" s="16" t="s">
        <v>315</v>
      </c>
      <c r="K179" s="16"/>
      <c r="L179" s="34" t="n">
        <f aca="false">FALSE()</f>
        <v>0</v>
      </c>
      <c r="M179" s="2" t="s">
        <v>1078</v>
      </c>
      <c r="P179" s="36" t="s">
        <v>1079</v>
      </c>
      <c r="Q179" s="0" t="s">
        <v>266</v>
      </c>
      <c r="T179" s="0" t="s">
        <v>108</v>
      </c>
      <c r="W179" s="0" t="s">
        <v>108</v>
      </c>
      <c r="Y179" s="0" t="s">
        <v>108</v>
      </c>
      <c r="AA179" s="0" t="s">
        <v>108</v>
      </c>
      <c r="AE179" s="0" t="s">
        <v>108</v>
      </c>
      <c r="AI179" s="0" t="s">
        <v>108</v>
      </c>
      <c r="AJ179" s="3" t="n">
        <f aca="false">COUNTIF(Z179:AI179,"Y")</f>
        <v>3</v>
      </c>
      <c r="AK179" s="2" t="s">
        <v>108</v>
      </c>
      <c r="AL179" s="0" t="s">
        <v>108</v>
      </c>
      <c r="AM179" s="0" t="s">
        <v>108</v>
      </c>
      <c r="AN179" s="0" t="s">
        <v>108</v>
      </c>
      <c r="AQ179" s="0" t="s">
        <v>108</v>
      </c>
      <c r="AS179" s="0" t="s">
        <v>108</v>
      </c>
      <c r="AU179" s="0" t="s">
        <v>108</v>
      </c>
      <c r="AW179" s="4" t="n">
        <f aca="false">COUNTIF(AK179:AV179,"Y")</f>
        <v>7</v>
      </c>
      <c r="AY179" s="0" t="s">
        <v>108</v>
      </c>
      <c r="BB179" s="0" t="s">
        <v>108</v>
      </c>
      <c r="BC179" s="0" t="s">
        <v>108</v>
      </c>
      <c r="BD179" s="0" t="s">
        <v>108</v>
      </c>
      <c r="BE179" s="0" t="s">
        <v>108</v>
      </c>
      <c r="BL179" s="5" t="n">
        <f aca="false">COUNTIF(AX179:BK179,"Y")</f>
        <v>5</v>
      </c>
      <c r="BR179" s="6" t="n">
        <f aca="false">COUNTIF(BM179:BQ179,"Y")</f>
        <v>0</v>
      </c>
      <c r="BX179" s="0" t="s">
        <v>108</v>
      </c>
      <c r="BY179" s="0" t="s">
        <v>108</v>
      </c>
      <c r="BZ179" s="0" t="s">
        <v>108</v>
      </c>
      <c r="CA179" s="0" t="s">
        <v>108</v>
      </c>
      <c r="CD179" s="7" t="n">
        <f aca="false">COUNTIF(BS179:CC179,"Y")</f>
        <v>4</v>
      </c>
      <c r="CF179" s="0" t="s">
        <v>108</v>
      </c>
      <c r="CK179" s="35" t="n">
        <f aca="false">COUNTIF(CE179:CJ179,"Y")</f>
        <v>1</v>
      </c>
    </row>
    <row r="180" customFormat="false" ht="13.8" hidden="false" customHeight="false" outlineLevel="0" collapsed="false">
      <c r="A180" s="16" t="s">
        <v>1017</v>
      </c>
      <c r="B180" s="16" t="s">
        <v>1018</v>
      </c>
      <c r="C180" s="16" t="s">
        <v>1080</v>
      </c>
      <c r="D180" s="16" t="s">
        <v>1020</v>
      </c>
      <c r="E180" s="16"/>
      <c r="F180" s="3" t="n">
        <v>2014</v>
      </c>
      <c r="G180" s="33" t="s">
        <v>1081</v>
      </c>
      <c r="H180" s="16" t="s">
        <v>1082</v>
      </c>
      <c r="I180" s="16" t="s">
        <v>1083</v>
      </c>
      <c r="J180" s="16" t="s">
        <v>107</v>
      </c>
      <c r="K180" s="16"/>
      <c r="L180" s="34" t="n">
        <f aca="false">FALSE()</f>
        <v>0</v>
      </c>
      <c r="M180" s="2" t="s">
        <v>1084</v>
      </c>
      <c r="N180" s="0" t="s">
        <v>1085</v>
      </c>
      <c r="P180" s="36"/>
      <c r="T180" s="0" t="s">
        <v>108</v>
      </c>
      <c r="Y180" s="0" t="s">
        <v>108</v>
      </c>
      <c r="Z180" s="2" t="s">
        <v>108</v>
      </c>
      <c r="AA180" s="0" t="s">
        <v>108</v>
      </c>
      <c r="AB180" s="0" t="s">
        <v>108</v>
      </c>
      <c r="AC180" s="0" t="s">
        <v>108</v>
      </c>
      <c r="AD180" s="0" t="s">
        <v>108</v>
      </c>
      <c r="AE180" s="0" t="s">
        <v>108</v>
      </c>
      <c r="AF180" s="0" t="s">
        <v>108</v>
      </c>
      <c r="AI180" s="0" t="s">
        <v>108</v>
      </c>
      <c r="AJ180" s="3" t="n">
        <f aca="false">COUNTIF(Z180:AI180,"Y")</f>
        <v>8</v>
      </c>
      <c r="AK180" s="2" t="s">
        <v>108</v>
      </c>
      <c r="AM180" s="0" t="s">
        <v>108</v>
      </c>
      <c r="AS180" s="0" t="s">
        <v>108</v>
      </c>
      <c r="AW180" s="4" t="n">
        <f aca="false">COUNTIF(AK180:AV180,"Y")</f>
        <v>3</v>
      </c>
      <c r="BL180" s="5" t="n">
        <f aca="false">COUNTIF(AX180:BK180,"Y")</f>
        <v>0</v>
      </c>
      <c r="BR180" s="6" t="n">
        <f aca="false">COUNTIF(BM180:BQ180,"Y")</f>
        <v>0</v>
      </c>
      <c r="BV180" s="0" t="s">
        <v>108</v>
      </c>
      <c r="CD180" s="7" t="n">
        <f aca="false">COUNTIF(BS180:CC180,"Y")</f>
        <v>1</v>
      </c>
      <c r="CF180" s="0" t="s">
        <v>108</v>
      </c>
      <c r="CH180" s="0" t="s">
        <v>108</v>
      </c>
      <c r="CI180" s="0" t="s">
        <v>108</v>
      </c>
      <c r="CK180" s="35" t="n">
        <f aca="false">COUNTIF(CE180:CJ180,"Y")</f>
        <v>3</v>
      </c>
    </row>
    <row r="181" customFormat="false" ht="13.8" hidden="false" customHeight="false" outlineLevel="0" collapsed="false">
      <c r="A181" s="16" t="s">
        <v>1017</v>
      </c>
      <c r="B181" s="16" t="s">
        <v>1018</v>
      </c>
      <c r="C181" s="16" t="s">
        <v>1086</v>
      </c>
      <c r="D181" s="16" t="s">
        <v>1020</v>
      </c>
      <c r="E181" s="16"/>
      <c r="F181" s="3" t="n">
        <v>2017</v>
      </c>
      <c r="G181" s="33" t="s">
        <v>1087</v>
      </c>
      <c r="H181" s="16" t="s">
        <v>1088</v>
      </c>
      <c r="I181" s="16" t="s">
        <v>1089</v>
      </c>
      <c r="J181" s="16" t="s">
        <v>209</v>
      </c>
      <c r="K181" s="16"/>
      <c r="L181" s="34" t="n">
        <f aca="false">FALSE()</f>
        <v>0</v>
      </c>
      <c r="N181" s="0" t="s">
        <v>1090</v>
      </c>
      <c r="P181" s="36"/>
      <c r="T181" s="0" t="s">
        <v>108</v>
      </c>
      <c r="W181" s="0" t="s">
        <v>108</v>
      </c>
      <c r="AB181" s="0" t="s">
        <v>108</v>
      </c>
      <c r="AC181" s="0" t="s">
        <v>108</v>
      </c>
      <c r="AE181" s="0" t="s">
        <v>108</v>
      </c>
      <c r="AI181" s="0" t="s">
        <v>108</v>
      </c>
      <c r="AJ181" s="3" t="n">
        <f aca="false">COUNTIF(Z181:AI181,"Y")</f>
        <v>4</v>
      </c>
      <c r="AK181" s="2" t="s">
        <v>108</v>
      </c>
      <c r="AS181" s="0" t="s">
        <v>108</v>
      </c>
      <c r="AW181" s="4" t="n">
        <f aca="false">COUNTIF(AK181:AV181,"Y")</f>
        <v>2</v>
      </c>
      <c r="BL181" s="5" t="n">
        <f aca="false">COUNTIF(AX181:BK181,"Y")</f>
        <v>0</v>
      </c>
      <c r="BR181" s="6" t="n">
        <f aca="false">COUNTIF(BM181:BQ181,"Y")</f>
        <v>0</v>
      </c>
      <c r="CD181" s="7" t="n">
        <f aca="false">COUNTIF(BS181:CC181,"Y")</f>
        <v>0</v>
      </c>
      <c r="CF181" s="0" t="s">
        <v>108</v>
      </c>
      <c r="CH181" s="0" t="s">
        <v>108</v>
      </c>
      <c r="CI181" s="0" t="s">
        <v>108</v>
      </c>
      <c r="CK181" s="35" t="n">
        <f aca="false">COUNTIF(CE181:CJ181,"Y")</f>
        <v>3</v>
      </c>
    </row>
    <row r="182" customFormat="false" ht="13.8" hidden="false" customHeight="false" outlineLevel="0" collapsed="false">
      <c r="A182" s="16" t="s">
        <v>1017</v>
      </c>
      <c r="B182" s="16" t="s">
        <v>1018</v>
      </c>
      <c r="C182" s="16" t="s">
        <v>1091</v>
      </c>
      <c r="D182" s="16" t="s">
        <v>1020</v>
      </c>
      <c r="E182" s="16"/>
      <c r="F182" s="3" t="n">
        <v>2019</v>
      </c>
      <c r="G182" s="33" t="s">
        <v>1092</v>
      </c>
      <c r="H182" s="16" t="s">
        <v>1093</v>
      </c>
      <c r="I182" s="16" t="s">
        <v>1043</v>
      </c>
      <c r="J182" s="16" t="s">
        <v>107</v>
      </c>
      <c r="K182" s="16"/>
      <c r="L182" s="34" t="n">
        <f aca="false">FALSE()</f>
        <v>0</v>
      </c>
      <c r="N182" s="0" t="s">
        <v>759</v>
      </c>
      <c r="P182" s="36" t="s">
        <v>1044</v>
      </c>
      <c r="V182" s="0" t="s">
        <v>108</v>
      </c>
      <c r="W182" s="0" t="s">
        <v>108</v>
      </c>
      <c r="X182" s="0" t="s">
        <v>108</v>
      </c>
      <c r="Y182" s="0" t="s">
        <v>108</v>
      </c>
      <c r="Z182" s="2" t="s">
        <v>108</v>
      </c>
      <c r="AA182" s="0" t="s">
        <v>108</v>
      </c>
      <c r="AB182" s="0" t="s">
        <v>108</v>
      </c>
      <c r="AC182" s="0" t="s">
        <v>108</v>
      </c>
      <c r="AD182" s="0" t="s">
        <v>108</v>
      </c>
      <c r="AE182" s="0" t="s">
        <v>108</v>
      </c>
      <c r="AF182" s="0" t="s">
        <v>108</v>
      </c>
      <c r="AI182" s="0" t="s">
        <v>108</v>
      </c>
      <c r="AJ182" s="3" t="n">
        <f aca="false">COUNTIF(Z182:AI182,"Y")</f>
        <v>8</v>
      </c>
      <c r="AK182" s="2" t="s">
        <v>108</v>
      </c>
      <c r="AM182" s="0" t="s">
        <v>108</v>
      </c>
      <c r="AN182" s="0" t="s">
        <v>108</v>
      </c>
      <c r="AP182" s="0" t="s">
        <v>108</v>
      </c>
      <c r="AQ182" s="0" t="s">
        <v>108</v>
      </c>
      <c r="AS182" s="0" t="s">
        <v>108</v>
      </c>
      <c r="AT182" s="0" t="s">
        <v>108</v>
      </c>
      <c r="AU182" s="0" t="s">
        <v>108</v>
      </c>
      <c r="AV182" s="0" t="s">
        <v>108</v>
      </c>
      <c r="AW182" s="4" t="n">
        <f aca="false">COUNTIF(AK182:AV182,"Y")</f>
        <v>9</v>
      </c>
      <c r="AY182" s="0" t="s">
        <v>108</v>
      </c>
      <c r="AZ182" s="0" t="s">
        <v>108</v>
      </c>
      <c r="BI182" s="0" t="s">
        <v>108</v>
      </c>
      <c r="BJ182" s="0" t="s">
        <v>108</v>
      </c>
      <c r="BL182" s="5" t="n">
        <f aca="false">COUNTIF(AX182:BK182,"Y")</f>
        <v>4</v>
      </c>
      <c r="BR182" s="6" t="n">
        <f aca="false">COUNTIF(BM182:BQ182,"Y")</f>
        <v>0</v>
      </c>
      <c r="CD182" s="7" t="n">
        <f aca="false">COUNTIF(BS182:CC182,"Y")</f>
        <v>0</v>
      </c>
      <c r="CF182" s="0" t="s">
        <v>108</v>
      </c>
      <c r="CH182" s="0" t="s">
        <v>108</v>
      </c>
      <c r="CI182" s="0" t="s">
        <v>108</v>
      </c>
      <c r="CK182" s="35" t="n">
        <f aca="false">COUNTIF(CE182:CJ182,"Y")</f>
        <v>3</v>
      </c>
    </row>
    <row r="183" customFormat="false" ht="13.8" hidden="false" customHeight="false" outlineLevel="0" collapsed="false">
      <c r="A183" s="16" t="s">
        <v>1017</v>
      </c>
      <c r="B183" s="16" t="s">
        <v>1018</v>
      </c>
      <c r="C183" s="16" t="s">
        <v>1094</v>
      </c>
      <c r="D183" s="16" t="s">
        <v>1020</v>
      </c>
      <c r="E183" s="16" t="s">
        <v>1095</v>
      </c>
      <c r="F183" s="3" t="n">
        <v>2020</v>
      </c>
      <c r="G183" s="33" t="s">
        <v>1096</v>
      </c>
      <c r="H183" s="16" t="s">
        <v>1097</v>
      </c>
      <c r="I183" s="16" t="s">
        <v>497</v>
      </c>
      <c r="J183" s="16" t="s">
        <v>431</v>
      </c>
      <c r="K183" s="16"/>
      <c r="L183" s="34" t="n">
        <f aca="false">FALSE()</f>
        <v>0</v>
      </c>
      <c r="N183" s="0" t="s">
        <v>1098</v>
      </c>
      <c r="P183" s="36" t="s">
        <v>1099</v>
      </c>
      <c r="U183" s="0" t="s">
        <v>108</v>
      </c>
      <c r="V183" s="0" t="s">
        <v>108</v>
      </c>
      <c r="W183" s="0" t="s">
        <v>108</v>
      </c>
      <c r="AB183" s="0" t="s">
        <v>108</v>
      </c>
      <c r="AC183" s="0" t="s">
        <v>108</v>
      </c>
      <c r="AD183" s="0" t="s">
        <v>108</v>
      </c>
      <c r="AE183" s="0" t="s">
        <v>108</v>
      </c>
      <c r="AF183" s="0" t="s">
        <v>108</v>
      </c>
      <c r="AI183" s="0" t="s">
        <v>108</v>
      </c>
      <c r="AJ183" s="3" t="n">
        <f aca="false">COUNTIF(Z183:AI183,"Y")</f>
        <v>6</v>
      </c>
      <c r="AN183" s="0" t="s">
        <v>108</v>
      </c>
      <c r="AS183" s="0" t="s">
        <v>108</v>
      </c>
      <c r="AW183" s="4" t="n">
        <f aca="false">COUNTIF(AK183:AV183,"Y")</f>
        <v>2</v>
      </c>
      <c r="BL183" s="5" t="n">
        <f aca="false">COUNTIF(AX183:BK183,"Y")</f>
        <v>0</v>
      </c>
      <c r="BM183" s="2" t="s">
        <v>108</v>
      </c>
      <c r="BN183" s="0" t="s">
        <v>108</v>
      </c>
      <c r="BO183" s="0" t="s">
        <v>108</v>
      </c>
      <c r="BQ183" s="0" t="s">
        <v>108</v>
      </c>
      <c r="BR183" s="6" t="n">
        <f aca="false">COUNTIF(BM183:BQ183,"Y")</f>
        <v>4</v>
      </c>
      <c r="BU183" s="0" t="s">
        <v>108</v>
      </c>
      <c r="CD183" s="7" t="n">
        <f aca="false">COUNTIF(BS183:CC183,"Y")</f>
        <v>1</v>
      </c>
      <c r="CE183" s="0" t="s">
        <v>108</v>
      </c>
      <c r="CF183" s="0" t="s">
        <v>108</v>
      </c>
      <c r="CK183" s="35" t="n">
        <f aca="false">COUNTIF(CE183:CJ183,"Y")</f>
        <v>2</v>
      </c>
    </row>
    <row r="184" customFormat="false" ht="15" hidden="false" customHeight="false" outlineLevel="0" collapsed="false">
      <c r="A184" s="13" t="s">
        <v>1017</v>
      </c>
      <c r="B184" s="13" t="s">
        <v>1100</v>
      </c>
      <c r="C184" s="13" t="s">
        <v>1101</v>
      </c>
      <c r="D184" s="13" t="s">
        <v>1102</v>
      </c>
      <c r="E184" s="13"/>
      <c r="F184" s="5" t="n">
        <v>1996</v>
      </c>
      <c r="G184" s="43" t="s">
        <v>1103</v>
      </c>
      <c r="H184" s="13" t="s">
        <v>1104</v>
      </c>
      <c r="I184" s="13" t="s">
        <v>1105</v>
      </c>
      <c r="J184" s="13" t="s">
        <v>107</v>
      </c>
      <c r="K184" s="13"/>
      <c r="L184" s="44" t="n">
        <f aca="false">FALSE()</f>
        <v>0</v>
      </c>
      <c r="P184" s="36"/>
      <c r="U184" s="0" t="s">
        <v>108</v>
      </c>
      <c r="V184" s="0" t="s">
        <v>108</v>
      </c>
      <c r="W184" s="0" t="s">
        <v>108</v>
      </c>
      <c r="AJ184" s="3" t="n">
        <f aca="false">COUNTIF(Z184:AI184,"Y")</f>
        <v>0</v>
      </c>
      <c r="AW184" s="4" t="n">
        <f aca="false">COUNTIF(AK184:AV184,"Y")</f>
        <v>0</v>
      </c>
      <c r="BL184" s="5" t="n">
        <f aca="false">COUNTIF(AX184:BK184,"Y")</f>
        <v>0</v>
      </c>
      <c r="BM184" s="2" t="s">
        <v>108</v>
      </c>
      <c r="BN184" s="0" t="s">
        <v>108</v>
      </c>
      <c r="BQ184" s="0" t="s">
        <v>108</v>
      </c>
      <c r="BR184" s="6" t="n">
        <f aca="false">COUNTIF(BM184:BQ184,"Y")</f>
        <v>3</v>
      </c>
      <c r="BS184" s="2" t="s">
        <v>108</v>
      </c>
      <c r="CD184" s="7" t="n">
        <f aca="false">COUNTIF(BS184:CC184,"Y")</f>
        <v>1</v>
      </c>
      <c r="CE184" s="0" t="s">
        <v>108</v>
      </c>
      <c r="CJ184" s="0" t="s">
        <v>108</v>
      </c>
      <c r="CK184" s="35" t="n">
        <f aca="false">COUNTIF(CE184:CJ184,"Y")</f>
        <v>2</v>
      </c>
    </row>
    <row r="185" customFormat="false" ht="13.8" hidden="false" customHeight="false" outlineLevel="0" collapsed="false">
      <c r="A185" s="13" t="s">
        <v>1017</v>
      </c>
      <c r="B185" s="13" t="s">
        <v>1100</v>
      </c>
      <c r="C185" s="13" t="s">
        <v>1106</v>
      </c>
      <c r="D185" s="13" t="s">
        <v>1102</v>
      </c>
      <c r="E185" s="13"/>
      <c r="F185" s="5" t="n">
        <v>1998</v>
      </c>
      <c r="G185" s="43" t="s">
        <v>1107</v>
      </c>
      <c r="H185" s="13" t="s">
        <v>1108</v>
      </c>
      <c r="I185" s="13" t="s">
        <v>1109</v>
      </c>
      <c r="J185" s="13" t="s">
        <v>107</v>
      </c>
      <c r="K185" s="13"/>
      <c r="L185" s="44" t="n">
        <f aca="false">FALSE()</f>
        <v>0</v>
      </c>
      <c r="P185" s="36"/>
      <c r="U185" s="0" t="s">
        <v>108</v>
      </c>
      <c r="V185" s="0" t="s">
        <v>108</v>
      </c>
      <c r="W185" s="0" t="s">
        <v>108</v>
      </c>
      <c r="X185" s="0" t="s">
        <v>108</v>
      </c>
      <c r="AJ185" s="3" t="n">
        <f aca="false">COUNTIF(Z185:AI185,"Y")</f>
        <v>0</v>
      </c>
      <c r="AW185" s="4" t="n">
        <f aca="false">COUNTIF(AK185:AV185,"Y")</f>
        <v>0</v>
      </c>
      <c r="BL185" s="5" t="n">
        <f aca="false">COUNTIF(AX185:BK185,"Y")</f>
        <v>0</v>
      </c>
      <c r="BM185" s="2" t="s">
        <v>108</v>
      </c>
      <c r="BN185" s="0" t="s">
        <v>108</v>
      </c>
      <c r="BQ185" s="0" t="s">
        <v>108</v>
      </c>
      <c r="BR185" s="6" t="n">
        <f aca="false">COUNTIF(BM185:BQ185,"Y")</f>
        <v>3</v>
      </c>
      <c r="BW185" s="0" t="s">
        <v>108</v>
      </c>
      <c r="BY185" s="0" t="s">
        <v>108</v>
      </c>
      <c r="CD185" s="7" t="n">
        <f aca="false">COUNTIF(BS185:CC185,"Y")</f>
        <v>2</v>
      </c>
      <c r="CE185" s="0" t="s">
        <v>108</v>
      </c>
      <c r="CK185" s="35" t="n">
        <f aca="false">COUNTIF(CE185:CJ185,"Y")</f>
        <v>1</v>
      </c>
    </row>
    <row r="186" customFormat="false" ht="13.8" hidden="false" customHeight="false" outlineLevel="0" collapsed="false">
      <c r="A186" s="13" t="s">
        <v>1017</v>
      </c>
      <c r="B186" s="13" t="s">
        <v>1100</v>
      </c>
      <c r="C186" s="13" t="s">
        <v>1110</v>
      </c>
      <c r="D186" s="13" t="s">
        <v>1102</v>
      </c>
      <c r="E186" s="13"/>
      <c r="F186" s="5" t="n">
        <v>1999</v>
      </c>
      <c r="G186" s="43" t="s">
        <v>1111</v>
      </c>
      <c r="H186" s="13" t="s">
        <v>1112</v>
      </c>
      <c r="I186" s="13" t="s">
        <v>1113</v>
      </c>
      <c r="J186" s="13" t="s">
        <v>107</v>
      </c>
      <c r="K186" s="13"/>
      <c r="L186" s="44" t="n">
        <f aca="false">FALSE()</f>
        <v>0</v>
      </c>
      <c r="U186" s="0" t="s">
        <v>108</v>
      </c>
      <c r="V186" s="0" t="s">
        <v>108</v>
      </c>
      <c r="W186" s="0" t="s">
        <v>108</v>
      </c>
      <c r="X186" s="0" t="s">
        <v>108</v>
      </c>
      <c r="AB186" s="0" t="s">
        <v>108</v>
      </c>
      <c r="AJ186" s="3" t="n">
        <f aca="false">COUNTIF(Z186:AI186,"Y")</f>
        <v>1</v>
      </c>
      <c r="AW186" s="4" t="n">
        <f aca="false">COUNTIF(AK186:AV186,"Y")</f>
        <v>0</v>
      </c>
      <c r="BL186" s="5" t="n">
        <f aca="false">COUNTIF(AX186:BK186,"Y")</f>
        <v>0</v>
      </c>
      <c r="BM186" s="2" t="s">
        <v>108</v>
      </c>
      <c r="BN186" s="0" t="s">
        <v>108</v>
      </c>
      <c r="BO186" s="0" t="s">
        <v>108</v>
      </c>
      <c r="BQ186" s="0" t="s">
        <v>108</v>
      </c>
      <c r="BR186" s="6" t="n">
        <f aca="false">COUNTIF(BM186:BQ186,"Y")</f>
        <v>4</v>
      </c>
      <c r="BS186" s="2" t="s">
        <v>108</v>
      </c>
      <c r="BW186" s="0" t="s">
        <v>108</v>
      </c>
      <c r="BY186" s="0" t="s">
        <v>108</v>
      </c>
      <c r="CD186" s="7" t="n">
        <f aca="false">COUNTIF(BS186:CC186,"Y")</f>
        <v>3</v>
      </c>
      <c r="CE186" s="0" t="s">
        <v>108</v>
      </c>
      <c r="CK186" s="35" t="n">
        <f aca="false">COUNTIF(CE186:CJ186,"Y")</f>
        <v>1</v>
      </c>
    </row>
    <row r="187" customFormat="false" ht="13.8" hidden="false" customHeight="false" outlineLevel="0" collapsed="false">
      <c r="A187" s="13" t="s">
        <v>1017</v>
      </c>
      <c r="B187" s="13" t="s">
        <v>1100</v>
      </c>
      <c r="C187" s="13" t="s">
        <v>1114</v>
      </c>
      <c r="D187" s="13" t="s">
        <v>1102</v>
      </c>
      <c r="E187" s="13"/>
      <c r="F187" s="5" t="n">
        <v>2001</v>
      </c>
      <c r="G187" s="43" t="s">
        <v>1115</v>
      </c>
      <c r="H187" s="13" t="s">
        <v>1116</v>
      </c>
      <c r="I187" s="13" t="s">
        <v>129</v>
      </c>
      <c r="J187" s="13" t="s">
        <v>130</v>
      </c>
      <c r="K187" s="13"/>
      <c r="L187" s="44" t="n">
        <f aca="false">FALSE()</f>
        <v>0</v>
      </c>
      <c r="S187" s="2" t="s">
        <v>108</v>
      </c>
      <c r="T187" s="0" t="s">
        <v>108</v>
      </c>
      <c r="U187" s="0" t="s">
        <v>108</v>
      </c>
      <c r="V187" s="0" t="s">
        <v>108</v>
      </c>
      <c r="W187" s="0" t="s">
        <v>108</v>
      </c>
      <c r="X187" s="0" t="s">
        <v>108</v>
      </c>
      <c r="Y187" s="0" t="s">
        <v>108</v>
      </c>
      <c r="AB187" s="0" t="s">
        <v>108</v>
      </c>
      <c r="AC187" s="0" t="s">
        <v>108</v>
      </c>
      <c r="AE187" s="0" t="s">
        <v>108</v>
      </c>
      <c r="AF187" s="0" t="s">
        <v>108</v>
      </c>
      <c r="AI187" s="0" t="s">
        <v>108</v>
      </c>
      <c r="AJ187" s="3" t="n">
        <f aca="false">COUNTIF(Z187:AI187,"Y")</f>
        <v>5</v>
      </c>
      <c r="AK187" s="2" t="s">
        <v>108</v>
      </c>
      <c r="AM187" s="0" t="s">
        <v>108</v>
      </c>
      <c r="AS187" s="0" t="s">
        <v>108</v>
      </c>
      <c r="AW187" s="4" t="n">
        <f aca="false">COUNTIF(AK187:AV187,"Y")</f>
        <v>3</v>
      </c>
      <c r="BL187" s="5" t="n">
        <f aca="false">COUNTIF(AX187:BK187,"Y")</f>
        <v>0</v>
      </c>
      <c r="BM187" s="2" t="s">
        <v>108</v>
      </c>
      <c r="BN187" s="0" t="s">
        <v>108</v>
      </c>
      <c r="BQ187" s="0" t="s">
        <v>108</v>
      </c>
      <c r="BR187" s="6" t="n">
        <f aca="false">COUNTIF(BM187:BQ187,"Y")</f>
        <v>3</v>
      </c>
      <c r="BS187" s="2" t="s">
        <v>108</v>
      </c>
      <c r="CD187" s="7" t="n">
        <f aca="false">COUNTIF(BS187:CC187,"Y")</f>
        <v>1</v>
      </c>
      <c r="CE187" s="0" t="s">
        <v>108</v>
      </c>
      <c r="CF187" s="0" t="s">
        <v>108</v>
      </c>
      <c r="CJ187" s="0" t="s">
        <v>108</v>
      </c>
      <c r="CK187" s="35" t="n">
        <f aca="false">COUNTIF(CE187:CJ187,"Y")</f>
        <v>3</v>
      </c>
    </row>
    <row r="188" customFormat="false" ht="13.8" hidden="false" customHeight="false" outlineLevel="0" collapsed="false">
      <c r="A188" s="13" t="s">
        <v>1017</v>
      </c>
      <c r="B188" s="13" t="s">
        <v>1100</v>
      </c>
      <c r="C188" s="13" t="s">
        <v>1117</v>
      </c>
      <c r="D188" s="13" t="s">
        <v>1102</v>
      </c>
      <c r="E188" s="13"/>
      <c r="F188" s="5" t="n">
        <v>2002</v>
      </c>
      <c r="G188" s="43" t="s">
        <v>1118</v>
      </c>
      <c r="H188" s="13" t="s">
        <v>1119</v>
      </c>
      <c r="I188" s="13" t="s">
        <v>478</v>
      </c>
      <c r="J188" s="13" t="s">
        <v>479</v>
      </c>
      <c r="K188" s="13"/>
      <c r="L188" s="44" t="n">
        <f aca="false">FALSE()</f>
        <v>0</v>
      </c>
      <c r="M188" s="2" t="s">
        <v>1110</v>
      </c>
      <c r="U188" s="0" t="s">
        <v>108</v>
      </c>
      <c r="V188" s="0" t="s">
        <v>108</v>
      </c>
      <c r="W188" s="0" t="s">
        <v>108</v>
      </c>
      <c r="X188" s="0" t="s">
        <v>108</v>
      </c>
      <c r="AB188" s="0" t="s">
        <v>108</v>
      </c>
      <c r="AJ188" s="3" t="n">
        <f aca="false">COUNTIF(Z188:AI188,"Y")</f>
        <v>1</v>
      </c>
      <c r="AW188" s="4" t="n">
        <f aca="false">COUNTIF(AK188:AV188,"Y")</f>
        <v>0</v>
      </c>
      <c r="BL188" s="5" t="n">
        <f aca="false">COUNTIF(AX188:BK188,"Y")</f>
        <v>0</v>
      </c>
      <c r="BM188" s="2" t="s">
        <v>108</v>
      </c>
      <c r="BN188" s="0" t="s">
        <v>108</v>
      </c>
      <c r="BO188" s="0" t="s">
        <v>108</v>
      </c>
      <c r="BQ188" s="0" t="s">
        <v>108</v>
      </c>
      <c r="BR188" s="6" t="n">
        <f aca="false">COUNTIF(BM188:BQ188,"Y")</f>
        <v>4</v>
      </c>
      <c r="BS188" s="2" t="s">
        <v>108</v>
      </c>
      <c r="BW188" s="0" t="s">
        <v>108</v>
      </c>
      <c r="BY188" s="0" t="s">
        <v>108</v>
      </c>
      <c r="CD188" s="7" t="n">
        <f aca="false">COUNTIF(BS188:CC188,"Y")</f>
        <v>3</v>
      </c>
      <c r="CE188" s="0" t="s">
        <v>108</v>
      </c>
      <c r="CJ188" s="0" t="s">
        <v>108</v>
      </c>
      <c r="CK188" s="35" t="n">
        <f aca="false">COUNTIF(CE188:CJ188,"Y")</f>
        <v>2</v>
      </c>
    </row>
    <row r="189" customFormat="false" ht="15" hidden="false" customHeight="false" outlineLevel="0" collapsed="false">
      <c r="A189" s="13" t="s">
        <v>1017</v>
      </c>
      <c r="B189" s="13" t="s">
        <v>1100</v>
      </c>
      <c r="C189" s="13" t="s">
        <v>863</v>
      </c>
      <c r="D189" s="13" t="s">
        <v>1102</v>
      </c>
      <c r="E189" s="13"/>
      <c r="F189" s="5" t="n">
        <v>2004</v>
      </c>
      <c r="G189" s="43" t="s">
        <v>1120</v>
      </c>
      <c r="H189" s="13" t="s">
        <v>1121</v>
      </c>
      <c r="I189" s="13" t="s">
        <v>861</v>
      </c>
      <c r="J189" s="13" t="s">
        <v>431</v>
      </c>
      <c r="K189" s="13" t="s">
        <v>1122</v>
      </c>
      <c r="L189" s="44" t="n">
        <f aca="false">TRUE()</f>
        <v>1</v>
      </c>
      <c r="N189" s="0" t="s">
        <v>1123</v>
      </c>
      <c r="P189" s="36" t="s">
        <v>1124</v>
      </c>
      <c r="U189" s="0" t="s">
        <v>108</v>
      </c>
      <c r="V189" s="0" t="s">
        <v>108</v>
      </c>
      <c r="W189" s="0" t="s">
        <v>108</v>
      </c>
      <c r="X189" s="0" t="s">
        <v>108</v>
      </c>
      <c r="Y189" s="0" t="s">
        <v>108</v>
      </c>
      <c r="AB189" s="0" t="s">
        <v>108</v>
      </c>
      <c r="AJ189" s="3" t="n">
        <f aca="false">COUNTIF(Z189:AI189,"Y")</f>
        <v>1</v>
      </c>
      <c r="AW189" s="4" t="n">
        <f aca="false">COUNTIF(AK189:AV189,"Y")</f>
        <v>0</v>
      </c>
      <c r="BL189" s="5" t="n">
        <f aca="false">COUNTIF(AX189:BK189,"Y")</f>
        <v>0</v>
      </c>
      <c r="BM189" s="2" t="s">
        <v>108</v>
      </c>
      <c r="BN189" s="0" t="s">
        <v>108</v>
      </c>
      <c r="BQ189" s="0" t="s">
        <v>108</v>
      </c>
      <c r="BR189" s="6" t="n">
        <f aca="false">COUNTIF(BM189:BQ189,"Y")</f>
        <v>3</v>
      </c>
      <c r="BS189" s="2" t="s">
        <v>108</v>
      </c>
      <c r="BY189" s="0" t="s">
        <v>108</v>
      </c>
      <c r="CD189" s="7" t="n">
        <f aca="false">COUNTIF(BS189:CC189,"Y")</f>
        <v>2</v>
      </c>
      <c r="CE189" s="0" t="s">
        <v>108</v>
      </c>
      <c r="CK189" s="35" t="n">
        <f aca="false">COUNTIF(CE189:CJ189,"Y")</f>
        <v>1</v>
      </c>
    </row>
    <row r="190" customFormat="false" ht="13.8" hidden="false" customHeight="false" outlineLevel="0" collapsed="false">
      <c r="A190" s="13" t="s">
        <v>1017</v>
      </c>
      <c r="B190" s="13" t="s">
        <v>1100</v>
      </c>
      <c r="C190" s="13" t="s">
        <v>1125</v>
      </c>
      <c r="D190" s="13" t="s">
        <v>1102</v>
      </c>
      <c r="E190" s="13"/>
      <c r="F190" s="5" t="n">
        <v>2006</v>
      </c>
      <c r="G190" s="43" t="s">
        <v>1126</v>
      </c>
      <c r="H190" s="13" t="s">
        <v>1127</v>
      </c>
      <c r="I190" s="13" t="s">
        <v>430</v>
      </c>
      <c r="J190" s="13" t="s">
        <v>431</v>
      </c>
      <c r="K190" s="13" t="s">
        <v>1128</v>
      </c>
      <c r="L190" s="44" t="n">
        <f aca="false">TRUE()</f>
        <v>1</v>
      </c>
      <c r="O190" s="0" t="s">
        <v>1094</v>
      </c>
      <c r="P190" s="49" t="s">
        <v>1129</v>
      </c>
      <c r="U190" s="0" t="s">
        <v>108</v>
      </c>
      <c r="V190" s="0" t="s">
        <v>108</v>
      </c>
      <c r="W190" s="0" t="s">
        <v>108</v>
      </c>
      <c r="AB190" s="0" t="s">
        <v>108</v>
      </c>
      <c r="AI190" s="0" t="s">
        <v>108</v>
      </c>
      <c r="AJ190" s="3" t="n">
        <f aca="false">COUNTIF(Z190:AI190,"Y")</f>
        <v>2</v>
      </c>
      <c r="AW190" s="4" t="n">
        <f aca="false">COUNTIF(AK190:AV190,"Y")</f>
        <v>0</v>
      </c>
      <c r="BL190" s="5" t="n">
        <f aca="false">COUNTIF(AX190:BK190,"Y")</f>
        <v>0</v>
      </c>
      <c r="BN190" s="0" t="s">
        <v>108</v>
      </c>
      <c r="BO190" s="0" t="s">
        <v>108</v>
      </c>
      <c r="BQ190" s="0" t="s">
        <v>108</v>
      </c>
      <c r="BR190" s="6" t="n">
        <f aca="false">COUNTIF(BM190:BQ190,"Y")</f>
        <v>3</v>
      </c>
      <c r="CD190" s="7" t="n">
        <f aca="false">COUNTIF(BS190:CC190,"Y")</f>
        <v>0</v>
      </c>
      <c r="CE190" s="0" t="s">
        <v>108</v>
      </c>
      <c r="CK190" s="35" t="n">
        <f aca="false">COUNTIF(CE190:CJ190,"Y")</f>
        <v>1</v>
      </c>
    </row>
    <row r="191" customFormat="false" ht="13.8" hidden="false" customHeight="false" outlineLevel="0" collapsed="false">
      <c r="A191" s="13" t="s">
        <v>1017</v>
      </c>
      <c r="B191" s="13" t="s">
        <v>1100</v>
      </c>
      <c r="C191" s="13" t="s">
        <v>1130</v>
      </c>
      <c r="D191" s="13" t="s">
        <v>1102</v>
      </c>
      <c r="E191" s="13"/>
      <c r="F191" s="5" t="n">
        <v>2007</v>
      </c>
      <c r="G191" s="43" t="s">
        <v>1131</v>
      </c>
      <c r="H191" s="13" t="s">
        <v>1132</v>
      </c>
      <c r="I191" s="13" t="s">
        <v>1133</v>
      </c>
      <c r="J191" s="13" t="s">
        <v>107</v>
      </c>
      <c r="K191" s="13" t="s">
        <v>1134</v>
      </c>
      <c r="L191" s="44" t="n">
        <f aca="false">TRUE()</f>
        <v>1</v>
      </c>
      <c r="M191" s="2" t="s">
        <v>1110</v>
      </c>
      <c r="N191" s="55"/>
      <c r="O191" s="0" t="s">
        <v>863</v>
      </c>
      <c r="P191" s="36" t="s">
        <v>1135</v>
      </c>
      <c r="U191" s="0" t="s">
        <v>108</v>
      </c>
      <c r="V191" s="0" t="s">
        <v>108</v>
      </c>
      <c r="W191" s="0" t="s">
        <v>108</v>
      </c>
      <c r="AB191" s="0" t="s">
        <v>108</v>
      </c>
      <c r="AJ191" s="3" t="n">
        <f aca="false">COUNTIF(Z191:AI191,"Y")</f>
        <v>1</v>
      </c>
      <c r="AW191" s="4" t="n">
        <f aca="false">COUNTIF(AK191:AV191,"Y")</f>
        <v>0</v>
      </c>
      <c r="BL191" s="5" t="n">
        <f aca="false">COUNTIF(AX191:BK191,"Y")</f>
        <v>0</v>
      </c>
      <c r="BM191" s="2" t="s">
        <v>108</v>
      </c>
      <c r="BN191" s="0" t="s">
        <v>108</v>
      </c>
      <c r="BQ191" s="0" t="s">
        <v>108</v>
      </c>
      <c r="BR191" s="6" t="n">
        <f aca="false">COUNTIF(BM191:BQ191,"Y")</f>
        <v>3</v>
      </c>
      <c r="BS191" s="2" t="s">
        <v>108</v>
      </c>
      <c r="BW191" s="0" t="s">
        <v>108</v>
      </c>
      <c r="BY191" s="0" t="s">
        <v>108</v>
      </c>
      <c r="CB191" s="0" t="s">
        <v>108</v>
      </c>
      <c r="CD191" s="7" t="n">
        <f aca="false">COUNTIF(BS191:CC191,"Y")</f>
        <v>4</v>
      </c>
      <c r="CE191" s="0" t="s">
        <v>108</v>
      </c>
      <c r="CJ191" s="0" t="s">
        <v>108</v>
      </c>
      <c r="CK191" s="35" t="n">
        <f aca="false">COUNTIF(CE191:CJ191,"Y")</f>
        <v>2</v>
      </c>
    </row>
    <row r="192" customFormat="false" ht="15" hidden="false" customHeight="false" outlineLevel="0" collapsed="false">
      <c r="A192" s="13" t="s">
        <v>1017</v>
      </c>
      <c r="B192" s="13" t="s">
        <v>1100</v>
      </c>
      <c r="C192" s="13" t="s">
        <v>1136</v>
      </c>
      <c r="D192" s="13" t="s">
        <v>1102</v>
      </c>
      <c r="E192" s="13" t="s">
        <v>1137</v>
      </c>
      <c r="F192" s="5" t="n">
        <v>2008</v>
      </c>
      <c r="G192" s="43" t="s">
        <v>1138</v>
      </c>
      <c r="H192" s="13" t="s">
        <v>1139</v>
      </c>
      <c r="I192" s="13" t="s">
        <v>1140</v>
      </c>
      <c r="J192" s="13" t="s">
        <v>107</v>
      </c>
      <c r="K192" s="13"/>
      <c r="L192" s="44" t="n">
        <f aca="false">FALSE()</f>
        <v>0</v>
      </c>
      <c r="N192" s="55"/>
      <c r="P192" s="36"/>
      <c r="T192" s="0" t="s">
        <v>108</v>
      </c>
      <c r="V192" s="0" t="s">
        <v>108</v>
      </c>
      <c r="W192" s="0" t="s">
        <v>108</v>
      </c>
      <c r="Y192" s="0" t="s">
        <v>108</v>
      </c>
      <c r="AA192" s="0" t="s">
        <v>108</v>
      </c>
      <c r="AB192" s="0" t="s">
        <v>108</v>
      </c>
      <c r="AC192" s="0" t="s">
        <v>108</v>
      </c>
      <c r="AE192" s="0" t="s">
        <v>108</v>
      </c>
      <c r="AI192" s="0" t="s">
        <v>108</v>
      </c>
      <c r="AJ192" s="3" t="n">
        <f aca="false">COUNTIF(Z192:AI192,"Y")</f>
        <v>5</v>
      </c>
      <c r="AK192" s="2" t="s">
        <v>108</v>
      </c>
      <c r="AN192" s="0" t="s">
        <v>108</v>
      </c>
      <c r="AP192" s="0" t="s">
        <v>108</v>
      </c>
      <c r="AW192" s="4" t="n">
        <f aca="false">COUNTIF(AK192:AV192,"Y")</f>
        <v>3</v>
      </c>
      <c r="BL192" s="5" t="n">
        <f aca="false">COUNTIF(AX192:BK192,"Y")</f>
        <v>0</v>
      </c>
      <c r="BN192" s="0" t="s">
        <v>108</v>
      </c>
      <c r="BO192" s="0" t="s">
        <v>108</v>
      </c>
      <c r="BQ192" s="0" t="s">
        <v>108</v>
      </c>
      <c r="BR192" s="6" t="n">
        <f aca="false">COUNTIF(BM192:BQ192,"Y")</f>
        <v>3</v>
      </c>
      <c r="BS192" s="2" t="s">
        <v>108</v>
      </c>
      <c r="BV192" s="0" t="s">
        <v>108</v>
      </c>
      <c r="CD192" s="7" t="n">
        <f aca="false">COUNTIF(BS192:CC192,"Y")</f>
        <v>2</v>
      </c>
      <c r="CE192" s="0" t="s">
        <v>108</v>
      </c>
      <c r="CJ192" s="0" t="s">
        <v>108</v>
      </c>
      <c r="CK192" s="35" t="n">
        <f aca="false">COUNTIF(CE192:CJ192,"Y")</f>
        <v>2</v>
      </c>
    </row>
    <row r="193" customFormat="false" ht="13.8" hidden="false" customHeight="false" outlineLevel="0" collapsed="false">
      <c r="A193" s="13" t="s">
        <v>1017</v>
      </c>
      <c r="B193" s="13" t="s">
        <v>1100</v>
      </c>
      <c r="C193" s="13" t="s">
        <v>1141</v>
      </c>
      <c r="D193" s="13" t="s">
        <v>1102</v>
      </c>
      <c r="E193" s="13"/>
      <c r="F193" s="5" t="n">
        <v>2011</v>
      </c>
      <c r="G193" s="43"/>
      <c r="H193" s="13" t="s">
        <v>1142</v>
      </c>
      <c r="I193" s="13" t="s">
        <v>1143</v>
      </c>
      <c r="J193" s="13" t="s">
        <v>107</v>
      </c>
      <c r="K193" s="13" t="s">
        <v>1144</v>
      </c>
      <c r="L193" s="44" t="n">
        <f aca="false">TRUE()</f>
        <v>1</v>
      </c>
      <c r="N193" s="55" t="s">
        <v>133</v>
      </c>
      <c r="P193" s="36" t="s">
        <v>1145</v>
      </c>
      <c r="Q193" s="0" t="s">
        <v>266</v>
      </c>
      <c r="S193" s="2" t="s">
        <v>108</v>
      </c>
      <c r="U193" s="0" t="s">
        <v>108</v>
      </c>
      <c r="V193" s="0" t="s">
        <v>108</v>
      </c>
      <c r="W193" s="0" t="s">
        <v>108</v>
      </c>
      <c r="X193" s="0" t="s">
        <v>108</v>
      </c>
      <c r="Y193" s="0" t="s">
        <v>108</v>
      </c>
      <c r="AB193" s="0" t="s">
        <v>108</v>
      </c>
      <c r="AC193" s="0" t="s">
        <v>108</v>
      </c>
      <c r="AD193" s="0" t="s">
        <v>108</v>
      </c>
      <c r="AE193" s="0" t="s">
        <v>108</v>
      </c>
      <c r="AI193" s="0" t="s">
        <v>108</v>
      </c>
      <c r="AJ193" s="3" t="n">
        <f aca="false">COUNTIF(Z193:AI193,"Y")</f>
        <v>5</v>
      </c>
      <c r="AK193" s="2" t="s">
        <v>108</v>
      </c>
      <c r="AM193" s="0" t="s">
        <v>108</v>
      </c>
      <c r="AN193" s="0" t="s">
        <v>108</v>
      </c>
      <c r="AP193" s="0" t="s">
        <v>108</v>
      </c>
      <c r="AQ193" s="0" t="s">
        <v>108</v>
      </c>
      <c r="AU193" s="0" t="s">
        <v>108</v>
      </c>
      <c r="AV193" s="0" t="s">
        <v>108</v>
      </c>
      <c r="AW193" s="4" t="n">
        <f aca="false">COUNTIF(AK193:AV193,"Y")</f>
        <v>7</v>
      </c>
      <c r="AX193" s="2" t="s">
        <v>108</v>
      </c>
      <c r="AY193" s="0" t="s">
        <v>108</v>
      </c>
      <c r="BC193" s="0" t="s">
        <v>108</v>
      </c>
      <c r="BL193" s="5" t="n">
        <f aca="false">COUNTIF(AX193:BK193,"Y")</f>
        <v>3</v>
      </c>
      <c r="BM193" s="2" t="s">
        <v>108</v>
      </c>
      <c r="BN193" s="0" t="s">
        <v>108</v>
      </c>
      <c r="BQ193" s="0" t="s">
        <v>108</v>
      </c>
      <c r="BR193" s="6" t="n">
        <f aca="false">COUNTIF(BM193:BQ193,"Y")</f>
        <v>3</v>
      </c>
      <c r="BS193" s="2" t="s">
        <v>108</v>
      </c>
      <c r="BY193" s="0" t="s">
        <v>108</v>
      </c>
      <c r="CB193" s="0" t="s">
        <v>108</v>
      </c>
      <c r="CD193" s="7" t="n">
        <f aca="false">COUNTIF(BS193:CC193,"Y")</f>
        <v>3</v>
      </c>
      <c r="CE193" s="0" t="s">
        <v>108</v>
      </c>
      <c r="CF193" s="0" t="s">
        <v>108</v>
      </c>
      <c r="CH193" s="0" t="s">
        <v>108</v>
      </c>
      <c r="CJ193" s="0" t="s">
        <v>108</v>
      </c>
      <c r="CK193" s="35" t="n">
        <f aca="false">COUNTIF(CE193:CJ193,"Y")</f>
        <v>4</v>
      </c>
    </row>
    <row r="194" customFormat="false" ht="13.8" hidden="false" customHeight="false" outlineLevel="0" collapsed="false">
      <c r="A194" s="13" t="s">
        <v>1017</v>
      </c>
      <c r="B194" s="13" t="s">
        <v>1100</v>
      </c>
      <c r="C194" s="13" t="s">
        <v>1146</v>
      </c>
      <c r="D194" s="13" t="s">
        <v>1102</v>
      </c>
      <c r="E194" s="13" t="s">
        <v>1147</v>
      </c>
      <c r="F194" s="5" t="n">
        <v>2012</v>
      </c>
      <c r="G194" s="43" t="s">
        <v>1148</v>
      </c>
      <c r="H194" s="13" t="s">
        <v>1149</v>
      </c>
      <c r="I194" s="13" t="s">
        <v>1150</v>
      </c>
      <c r="J194" s="13" t="s">
        <v>1151</v>
      </c>
      <c r="K194" s="13" t="s">
        <v>1152</v>
      </c>
      <c r="L194" s="44" t="n">
        <f aca="false">TRUE()</f>
        <v>1</v>
      </c>
      <c r="N194" s="55"/>
      <c r="P194" s="36" t="s">
        <v>1153</v>
      </c>
      <c r="Q194" s="0" t="s">
        <v>266</v>
      </c>
      <c r="U194" s="0" t="s">
        <v>108</v>
      </c>
      <c r="V194" s="0" t="s">
        <v>108</v>
      </c>
      <c r="W194" s="0" t="s">
        <v>108</v>
      </c>
      <c r="X194" s="0" t="s">
        <v>108</v>
      </c>
      <c r="Y194" s="0" t="s">
        <v>108</v>
      </c>
      <c r="AB194" s="0" t="s">
        <v>108</v>
      </c>
      <c r="AC194" s="0" t="s">
        <v>108</v>
      </c>
      <c r="AD194" s="0" t="s">
        <v>108</v>
      </c>
      <c r="AE194" s="0" t="s">
        <v>108</v>
      </c>
      <c r="AI194" s="0" t="s">
        <v>108</v>
      </c>
      <c r="AJ194" s="3" t="n">
        <f aca="false">COUNTIF(Z194:AI194,"Y")</f>
        <v>5</v>
      </c>
      <c r="AK194" s="2" t="s">
        <v>108</v>
      </c>
      <c r="AL194" s="0" t="s">
        <v>108</v>
      </c>
      <c r="AN194" s="0" t="s">
        <v>108</v>
      </c>
      <c r="AP194" s="0" t="s">
        <v>108</v>
      </c>
      <c r="AQ194" s="0" t="s">
        <v>108</v>
      </c>
      <c r="AW194" s="4" t="n">
        <f aca="false">COUNTIF(AK194:AV194,"Y")</f>
        <v>5</v>
      </c>
      <c r="BL194" s="5" t="n">
        <f aca="false">COUNTIF(AX194:BK194,"Y")</f>
        <v>0</v>
      </c>
      <c r="BM194" s="2" t="s">
        <v>108</v>
      </c>
      <c r="BN194" s="0" t="s">
        <v>108</v>
      </c>
      <c r="BQ194" s="0" t="s">
        <v>108</v>
      </c>
      <c r="BR194" s="6" t="n">
        <f aca="false">COUNTIF(BM194:BQ194,"Y")</f>
        <v>3</v>
      </c>
      <c r="BS194" s="2" t="s">
        <v>108</v>
      </c>
      <c r="BW194" s="0" t="s">
        <v>108</v>
      </c>
      <c r="BY194" s="0" t="s">
        <v>108</v>
      </c>
      <c r="CB194" s="0" t="s">
        <v>108</v>
      </c>
      <c r="CD194" s="7" t="n">
        <f aca="false">COUNTIF(BS194:CC194,"Y")</f>
        <v>4</v>
      </c>
      <c r="CE194" s="0" t="s">
        <v>108</v>
      </c>
      <c r="CK194" s="35" t="n">
        <f aca="false">COUNTIF(CE194:CJ194,"Y")</f>
        <v>1</v>
      </c>
    </row>
    <row r="195" customFormat="false" ht="13.8" hidden="false" customHeight="false" outlineLevel="0" collapsed="false">
      <c r="A195" s="13" t="s">
        <v>1017</v>
      </c>
      <c r="B195" s="13" t="s">
        <v>1100</v>
      </c>
      <c r="C195" s="13" t="s">
        <v>1154</v>
      </c>
      <c r="D195" s="13" t="s">
        <v>1102</v>
      </c>
      <c r="E195" s="13"/>
      <c r="F195" s="5" t="n">
        <v>2014</v>
      </c>
      <c r="G195" s="43" t="s">
        <v>1155</v>
      </c>
      <c r="H195" s="13" t="s">
        <v>1156</v>
      </c>
      <c r="I195" s="13" t="s">
        <v>1157</v>
      </c>
      <c r="J195" s="13" t="s">
        <v>107</v>
      </c>
      <c r="K195" s="13" t="s">
        <v>1158</v>
      </c>
      <c r="L195" s="44" t="n">
        <f aca="false">TRUE()</f>
        <v>1</v>
      </c>
      <c r="M195" s="2" t="s">
        <v>1110</v>
      </c>
      <c r="N195" s="55" t="s">
        <v>830</v>
      </c>
      <c r="P195" s="36" t="s">
        <v>1159</v>
      </c>
      <c r="U195" s="0" t="s">
        <v>108</v>
      </c>
      <c r="V195" s="0" t="s">
        <v>108</v>
      </c>
      <c r="W195" s="0" t="s">
        <v>108</v>
      </c>
      <c r="AB195" s="0" t="s">
        <v>108</v>
      </c>
      <c r="AJ195" s="3" t="n">
        <f aca="false">COUNTIF(Z195:AI195,"Y")</f>
        <v>1</v>
      </c>
      <c r="AW195" s="4" t="n">
        <f aca="false">COUNTIF(AK195:AV195,"Y")</f>
        <v>0</v>
      </c>
      <c r="BL195" s="5" t="n">
        <f aca="false">COUNTIF(AX195:BK195,"Y")</f>
        <v>0</v>
      </c>
      <c r="BM195" s="2" t="s">
        <v>108</v>
      </c>
      <c r="BN195" s="0" t="s">
        <v>108</v>
      </c>
      <c r="BQ195" s="0" t="s">
        <v>108</v>
      </c>
      <c r="BR195" s="6" t="n">
        <f aca="false">COUNTIF(BM195:BQ195,"Y")</f>
        <v>3</v>
      </c>
      <c r="BS195" s="2" t="s">
        <v>108</v>
      </c>
      <c r="BW195" s="0" t="s">
        <v>108</v>
      </c>
      <c r="BY195" s="0" t="s">
        <v>108</v>
      </c>
      <c r="CB195" s="0" t="s">
        <v>108</v>
      </c>
      <c r="CC195" s="0" t="s">
        <v>108</v>
      </c>
      <c r="CD195" s="7" t="n">
        <f aca="false">COUNTIF(BS195:CC195,"Y")</f>
        <v>5</v>
      </c>
      <c r="CE195" s="0" t="s">
        <v>108</v>
      </c>
      <c r="CK195" s="35" t="n">
        <f aca="false">COUNTIF(CE195:CJ195,"Y")</f>
        <v>1</v>
      </c>
    </row>
  </sheetData>
  <hyperlinks>
    <hyperlink ref="G3" r:id="rId1" display="https://doi.org/10.1029/gm029p0058"/>
    <hyperlink ref="G4" r:id="rId2" display="https://doi.org/10.1175/1520-0469(1986)043&lt;0505:ASBMFU&gt;2.0.CO;2"/>
    <hyperlink ref="G5" r:id="rId3" display="https://doi.org/10.1002/joc.3370130402"/>
    <hyperlink ref="P5" r:id="rId4" display="https://cccma.gitlab.io/classic_pages/"/>
    <hyperlink ref="G6" r:id="rId5" display="https://doi.org/10.1016/0921-8181(94)00023-7"/>
    <hyperlink ref="G7" r:id="rId6" display="https://doi.org/10.5194/hess-2-239-1998"/>
    <hyperlink ref="G8" r:id="rId7" display="https://doi.org/10.1016/b978-0-12-233440-5.50014-2"/>
    <hyperlink ref="P8" r:id="rId8" display="https://www.ntsg.umt.edu/project/biome-bgc.php"/>
    <hyperlink ref="G9" r:id="rId9" display="https://doi.org/10.1029/93GB02725"/>
    <hyperlink ref="G10" r:id="rId10" display="https://doi.org/10.1038/363234a0"/>
    <hyperlink ref="G11" r:id="rId11" display="https://doi.org/10.1029/94GB00850"/>
    <hyperlink ref="G12" r:id="rId12" display="https://doi.org/10.1029/95GB02432"/>
    <hyperlink ref="G13" r:id="rId13" display="https://doi.org/10.1175/1520-0442(1996)009&lt;0676:ARLSPF&gt;2.0.CO;2"/>
    <hyperlink ref="G14" r:id="rId14" display="https://doi.org/10.1046/j.1365-2486.1998.00125.x"/>
    <hyperlink ref="G15" r:id="rId15" display="https://doi.org/10.1007/s003820050276"/>
    <hyperlink ref="G16" r:id="rId16" display="https://doi.org/10.4225/08/58615c6a9a51d"/>
    <hyperlink ref="P16" r:id="rId17" display="https://www.cawcr.gov.au/research/cable/"/>
    <hyperlink ref="G17" r:id="rId18" display="https://doi.org/10.1029/2007JG000603"/>
    <hyperlink ref="G18" r:id="rId19" display="https://doi.org/10.5194/bg-7-2261-2010"/>
    <hyperlink ref="G19" r:id="rId20" display="https://doi.org/10.1029/2010JD015139"/>
    <hyperlink ref="G20" r:id="rId21" display="https://doi.org/10.1029/2020MS002451"/>
    <hyperlink ref="G21" r:id="rId22" display="https://doi.org/10.1029/96GB02344"/>
    <hyperlink ref="G22" r:id="rId23" display="https://doi.org/10.2307/1942028 "/>
    <hyperlink ref="G23" r:id="rId24" display="https://doi.org/10.1029/96GB02692"/>
    <hyperlink ref="P23" r:id="rId25" display="https://sage.nelson.wisc.edu/data-and-models/model-code/"/>
    <hyperlink ref="G24" r:id="rId26" display="https://doi.org/10.1016/S0304-3800(96)00034-8"/>
    <hyperlink ref="G26" r:id="rId27" display="https://doi.org/10.1046/j.1365-2699.1999.00152.x"/>
    <hyperlink ref="G28" r:id="rId28" display="https://doi.org/10.1890/0012-9615(2001)071"/>
    <hyperlink ref="P28" r:id="rId29" display="https://gel.umd.edu/ed.php"/>
    <hyperlink ref="G29" r:id="rId30" display="https://doi.org/10.1046/j.1466-822X.2001.t01-1-00256.x"/>
    <hyperlink ref="P29" r:id="rId31" display="https://web.nateko.lu.se/lpj-guess/"/>
    <hyperlink ref="G30" r:id="rId32" display="https://doi.org/10.1046/j.1365-2486.2003.00569.x"/>
    <hyperlink ref="P30" r:id="rId33" display="https://www.pik-potsdam.de/en/institute/departments/activities/biosphere-water-modelling/lpjml"/>
    <hyperlink ref="G31" r:id="rId34" display="https://doi.org/10.1016/j.gloenvcha.2003.10.005"/>
    <hyperlink ref="P32" r:id="rId35" display="https://www.cesm.ucar.edu/models/clm/"/>
    <hyperlink ref="G33" r:id="rId36" display="https://doi.org/10.1029/2003GB002199"/>
    <hyperlink ref="P33" r:id="rId37" display="https://orchidee.ipsl.fr/"/>
    <hyperlink ref="G34" r:id="rId38" display="https://doi.org/10.1016/j.ecolmodel.2006.09.006"/>
    <hyperlink ref="P34" r:id="rId39" display="http://seib-dgvm.com/"/>
    <hyperlink ref="G35" r:id="rId40" display="https://doi.org/10.1111/j.1365-2486.2006.01305.x"/>
    <hyperlink ref="P35" r:id="rId41" display="https://www.pik-potsdam.de/en/institute/departments/activities/biosphere-water-modelling/lpjml"/>
    <hyperlink ref="G36" r:id="rId42" display="https://doi.org/10.1029/2006GB002868"/>
    <hyperlink ref="G37" r:id="rId43" display="https://doi.org/10.1111/j.1365-2486.2008.01625.x"/>
    <hyperlink ref="G38" r:id="rId44" display="https://doi.org/10.1029/2009GL037543"/>
    <hyperlink ref="G39" r:id="rId45" display="https://doi.org/10.1111/j.1365-2486.2008.01838.x"/>
    <hyperlink ref="P39" r:id="rId46" display="https://adgvm.wordpress.com/"/>
    <hyperlink ref="G40" r:id="rId47" display="https://doi.org/10.1029/2007GB003176"/>
    <hyperlink ref="G41" r:id="rId48" display="https://doi.org/10.1029/2009GB003521"/>
    <hyperlink ref="P41" r:id="rId49" display="https://orchidee.ipsl.fr/"/>
    <hyperlink ref="G42" r:id="rId50" display="https://doi.org/10.5194/bg-7-1991-2010"/>
    <hyperlink ref="G43" r:id="rId51" display="https://doi.org/10.1029/2010GB003906"/>
    <hyperlink ref="G44" r:id="rId52" display="https://doi.org/10.1111/j.1466-8238.2010.00606.x"/>
    <hyperlink ref="G45" r:id="rId53" display="https://doi.org/10.5194/gmd-4-677-2011"/>
    <hyperlink ref="P45" r:id="rId54" display="https://jules.jchmr.org/"/>
    <hyperlink ref="G46" r:id="rId55" display="https://doi.org/10.5194/bg-10-4137-2013"/>
    <hyperlink ref="P46" r:id="rId56" display="https://github.com/rpavlick/JeDi-DGVM"/>
    <hyperlink ref="G47" r:id="rId57" display="https://doi.org/10.1002/grl.50972"/>
    <hyperlink ref="G48" r:id="rId58" display="https://doi.org/10.5194/bg-12-2655-2015"/>
    <hyperlink ref="P48" r:id="rId59" display="https://github.com/NOAA-GFDL/lm4"/>
    <hyperlink ref="G49" r:id="rId60" display="https://doi.org/10.5194/gmd-8-3593-2015"/>
    <hyperlink ref="P49" r:id="rId61" display="https://climatemodeling.science.energy.gov/technical-highlights/fates-e3sm-functionally-assembled-terrestrial-ecosystem-simulator"/>
    <hyperlink ref="G50" r:id="rId62" display="https://doi.org/10.1111/nph.14009"/>
    <hyperlink ref="P50" r:id="rId63" display="https://github.com/EDmodel/ED2"/>
    <hyperlink ref="G51" r:id="rId64" display="https://doi.org/10.5194/gmd-9-223-2016"/>
    <hyperlink ref="P51" r:id="rId65" display="https://orchidee.ipsl.fr/"/>
    <hyperlink ref="G52" r:id="rId66" display="https://doi.org/10.1002/2017MS000934"/>
    <hyperlink ref="G54" r:id="rId67" display="https://doi.org/10.5194/gmd-2017-255"/>
    <hyperlink ref="P54" r:id="rId68" display="https://orchidee.ipsl.fr/"/>
    <hyperlink ref="G55" r:id="rId69" display="https://doi.org/10.5194/gmd-11-1467-2018"/>
    <hyperlink ref="P55" r:id="rId70" display="https://github.com/gbonan/CLM-ml_v0"/>
    <hyperlink ref="G56" r:id="rId71" display="https://doi.org/10.5194/gmd-2019-49"/>
    <hyperlink ref="P56" r:id="rId72" display="https://www.bgc-jena.mpg.de/bgi/index.php/Projects/QUINCYModel"/>
    <hyperlink ref="G57" r:id="rId73" display="https://doi.org/10.5194/gmd-12-893-2019"/>
    <hyperlink ref="P57" r:id="rId74" display="https://web.nateko.lu.se/lpj-guess/"/>
    <hyperlink ref="G58" r:id="rId75" display="https://doi.org/10.5194/bg-17-3589-2020"/>
    <hyperlink ref="G59" r:id="rId76" display="https://doi.org/10.5194/gmd-13-2825-2020"/>
    <hyperlink ref="P59" r:id="rId77" display="https://cccma.gitlab.io/classic_pages/"/>
    <hyperlink ref="G60" r:id="rId78" display="https://doi.org/10.5194/bg-18-4005-2021"/>
    <hyperlink ref="P60" r:id="rId79" display="https://climatemodeling.science.energy.gov/technical-highlights/fates-e3sm-functionally-assembled-terrestrial-ecosystem-simulator"/>
    <hyperlink ref="G61" r:id="rId80" display="https://doi.org/10.1016/0168-1923(90)90112-J"/>
    <hyperlink ref="P61" r:id="rId81" display="http://wwwuser.gwdg.de/~aibrom/maestra/homepage.htm"/>
    <hyperlink ref="G62" r:id="rId82" display="https://doi.org/10.1139/x92-116"/>
    <hyperlink ref="G63" r:id="rId83" display="https://doi.org/10.1016/j.jhydrol.2005.07.052"/>
    <hyperlink ref="P63" r:id="rId84" display="https://forge.irstea.fr/projects/sispat"/>
    <hyperlink ref="G64" r:id="rId85" display="https://doi.org/10.1046/j.1365-3040.2001.00694.x"/>
    <hyperlink ref="G65" r:id="rId86" display="https://doi.org/10.1046/j.1365-2435.1997.00051.x"/>
    <hyperlink ref="G66" r:id="rId87" display="https://doi.org/10.1016/S0304-3800(98)00205-1"/>
    <hyperlink ref="P66" r:id="rId88" display="https://appgeodb.nancy.inra.fr/biljou/fr/fiche/modelisation"/>
    <hyperlink ref="G67" r:id="rId89" display="https://doi.org/10.1029/2000JD900468"/>
    <hyperlink ref="G68" r:id="rId90" display="https://doi.org/10.1046/j.1365-3040.2001.00694.x"/>
    <hyperlink ref="G69" r:id="rId91" display="https://doi.org/10.1016/S0022-1694(00)00387-5"/>
    <hyperlink ref="G70" r:id="rId92" display="https://doi.org/10.1029/2001JD900064"/>
    <hyperlink ref="G71" r:id="rId93" display="https://doi.org/10.1093/treephys/22.15-16.1065"/>
    <hyperlink ref="P71" r:id="rId94" display="https://nature.berkeley.edu/biometlab/index.php?scrn=edtools"/>
    <hyperlink ref="G72" r:id="rId95" display="https://doi.org/10.1175/1525-7541(2003)004&lt;1276:SOAETS&gt;2.0.CO;2"/>
    <hyperlink ref="P72" r:id="rId96" display="http://www.ecoshift.net/brook/brook90.htm"/>
    <hyperlink ref="G73" r:id="rId97" display="https://doi.org/10.1046/j.1365-2486.2003.00628.x"/>
    <hyperlink ref="P73" r:id="rId98" display="https://www.bordeaux.inra.fr/ispa-ecofun/wordpress/index.php/musica-model/"/>
    <hyperlink ref="G74" r:id="rId99" display="https://doi.org/10.1093/treephys/26.6.807"/>
    <hyperlink ref="G75" r:id="rId100" display="https://doi.org/10.1029/2010JG001340"/>
    <hyperlink ref="P75" r:id="rId101" display="https://github.com/HydroComplexity/MLCan2.0"/>
    <hyperlink ref="G76" r:id="rId102" display="https://doi.org/10.5194/gmd-5-919-2012"/>
    <hyperlink ref="P76" r:id="rId103" display="https://maespa.github.io/"/>
    <hyperlink ref="G77" r:id="rId104" display="https://doi.org/10.1016/j.ecolmodel.2015.06.007"/>
    <hyperlink ref="G78" r:id="rId105" display="https://doi.org/10.1016/j.agrformet.2015.06.012"/>
    <hyperlink ref="P78" r:id="rId106" display="https://emf-creaf.github.io/medfate/"/>
    <hyperlink ref="G79" r:id="rId107" display="https://doi.org/10.1029/2018MS001347"/>
    <hyperlink ref="G80" r:id="rId108" display="https://doi.org/10.1016/j.agrformet.2020.108233"/>
    <hyperlink ref="P80" r:id="rId109" display="https://emf-creaf.github.io/medfate/"/>
    <hyperlink ref="G81" r:id="rId110" display="https://doi.org/10.1016/0304-3800(88)90112-3"/>
    <hyperlink ref="G82" r:id="rId111" display="https://doi.org/10.1016/0378-1127(90)90150-A"/>
    <hyperlink ref="G83" r:id="rId112" display="https://doi.org/10.1093/treephys/9.1-2.127"/>
    <hyperlink ref="G84" r:id="rId113" display="https://doi.org/10.1093/treephys/9.1-2.101"/>
    <hyperlink ref="G85" r:id="rId114" display="https://doi.org/10.1111/j.1365-3040.1996.tb00012.x"/>
    <hyperlink ref="G86" r:id="rId115" display="https://doi.org/10.1016/S0304-3800(99)00138-6"/>
    <hyperlink ref="P86" r:id="rId116" display="https://en.wikipedia.org/wiki/FORECAST_(model)"/>
    <hyperlink ref="G87" r:id="rId117" display="https://doi.org/10.1007/BF00317837"/>
    <hyperlink ref="G88" r:id="rId118" display="https://doi.org/10.2307/1942099"/>
    <hyperlink ref="G89" r:id="rId119" display="https://doi.org/10.3354/cr005119"/>
    <hyperlink ref="G90" r:id="rId120" display="https://doi.org/10.1016/S0304-3800(96)00036-1"/>
    <hyperlink ref="G91" r:id="rId121" display="https://doi.org/10.1016/0304-3800(95)00139-5"/>
    <hyperlink ref="G92" r:id="rId122" display="https://doi.org/10.1007/BF00328606"/>
    <hyperlink ref="P92" r:id="rId123" display="https://daac.ornl.gov/cgi-bin/dsviewer.pl?ds_id=817"/>
    <hyperlink ref="G93" r:id="rId124" display="https://doi.org/10.1016/S0378-1127(97)00026-1"/>
    <hyperlink ref="P93" r:id="rId125" display="https://3pg.forestry.ubc.ca/"/>
    <hyperlink ref="G94" r:id="rId126" display="https://doi.org/10.1016/S0304-3800(99)00020-4"/>
    <hyperlink ref="P94" r:id="rId127" display="http://www.kirschbaum.id.au/Welcome_Page.htm"/>
    <hyperlink ref="G95" r:id="rId128" display="https://doi.org/10.1007/s004840000066"/>
    <hyperlink ref="G96" r:id="rId129" display="https://doi.org/10.1029/1999JD900949"/>
    <hyperlink ref="P96" r:id="rId130" display="https://www.dndc.sr.unh.edu/"/>
    <hyperlink ref="G97" r:id="rId131" display="https://doi.org/10.7818/ECOS.2013.22-3.05"/>
    <hyperlink ref="P97" r:id="rId132" display="http://www.creaf.uab.cat/gotilwa/"/>
    <hyperlink ref="G98" r:id="rId133" display="https://doi.org/10.1016/S0304-3800(01)00505-1"/>
    <hyperlink ref="G99" r:id="rId134" display="https://doi.org/10.1016/j.foreco.2004.01.033"/>
    <hyperlink ref="G100" r:id="rId135" display="https://doi.org/10.1029/2005WR004094"/>
    <hyperlink ref="G101" r:id="rId136" display="https://doi.org/10.1093/treephys/25.7.915"/>
    <hyperlink ref="P101" r:id="rId137" display="https://github.com/MarcelVanOijen/BASFOR/tree/master/"/>
    <hyperlink ref="G102" r:id="rId138" display="https://doi.org/10.1016/j.ecolmodel.2005.01.004"/>
    <hyperlink ref="P102" r:id="rId139" display="http://capsis.cirad.fr/capsis/help_en/castaneaonly"/>
    <hyperlink ref="G103" r:id="rId140" display="https://doi.org/10.1016/j.agrformet.2010.10.002"/>
    <hyperlink ref="P103" r:id="rId141" display="http://gramp.ags.io/models/13"/>
    <hyperlink ref="G104" r:id="rId142" display="https://doi.org/10.1111/j.1365-2486.2012.02684.x"/>
    <hyperlink ref="G105" r:id="rId143" display="https://doi.org/10.1016/j.foreco.2012.10.039"/>
    <hyperlink ref="G106" r:id="rId144" display="https://doi.org/10.1016/j.agrformet.2018.01.026"/>
    <hyperlink ref="P106" r:id="rId145" display="https://github.com/trevorkeenan/FoBAAR-DAMM"/>
    <hyperlink ref="G107" r:id="rId146" display="https://doi.org/10.1016/j.foreco.2019.02.041"/>
    <hyperlink ref="P107" r:id="rId147" display="https://www2.helsinki.fi/en/researchgroups/forest-modelling/forest-models/prebas"/>
    <hyperlink ref="G108" r:id="rId148" display="https://doi.org/10.1016/j.envsoft.2019.02.009"/>
    <hyperlink ref="P108" r:id="rId149" display="https://www2.helsinki.fi/en/researchgroups/forest-modelling/forest-models/formit-m"/>
    <hyperlink ref="G109" r:id="rId150" display="https://doi.org/10.1016/j.envsoft.2022.105358"/>
    <hyperlink ref="G110" r:id="rId151" display="https://doi.org/10.2134/agronmonogr31.c13"/>
    <hyperlink ref="G111" r:id="rId152" display="https://doi.org/10.1029/92JD00509"/>
    <hyperlink ref="P111" r:id="rId153" display="https://www.dndc.sr.unh.edu/"/>
    <hyperlink ref="G112" r:id="rId154" display="https://doi.org/10.1029/93GB02042"/>
    <hyperlink ref="P112" r:id="rId155" display="https://www.nrel.colostate.edu/projects/century/index.php"/>
    <hyperlink ref="G113" r:id="rId156" display="https://doi.org/10.1017/S0021859600085567"/>
    <hyperlink ref="P113" r:id="rId157" display="https://repository.rothamsted.ac.uk/item/87z59/sundial-frs-user-guide-version-1-0"/>
    <hyperlink ref="G114" r:id="rId158" display="https://doi.org/10.1029/92JD00509"/>
    <hyperlink ref="P114" r:id="rId159" display="https://www.ufz.de/index.php?en=39725"/>
    <hyperlink ref="G115" r:id="rId160" display="https://doi.org/10.1007/978-3-642-61094-3_17"/>
    <hyperlink ref="P115" r:id="rId161" display="https://www.rothamsted.ac.uk/rothamsted-carbon-model-rothc"/>
    <hyperlink ref="G116" r:id="rId162" display="https://doi.org/10.3354/cr00899"/>
    <hyperlink ref="P116" r:id="rId163" display="https://soil-modeling.org/resources-links/model-portal/ecosse"/>
    <hyperlink ref="G117" r:id="rId164" display="https://doi.org/10.1890/12-0681.1"/>
    <hyperlink ref="G118" r:id="rId165" display="https://doi.org/10.1038/nclimate2436"/>
    <hyperlink ref="G119" r:id="rId166" display="https://doi.org/10.5194/bg-11-3899-2014"/>
    <hyperlink ref="G120" r:id="rId167" display="https://doi.org/10.1016/j.soilbio.2015.06.008"/>
    <hyperlink ref="G121" r:id="rId168" display="https://dx.doi.org/10.1016/j.soilbio.2016.06.007"/>
    <hyperlink ref="G122" r:id="rId169" display="https://doi.org/10.1111/ele.12802"/>
    <hyperlink ref="P122" r:id="rId170" display="https://github.com/bsulman/FUN-CORPSE"/>
    <hyperlink ref="G123" r:id="rId171" display="https://doi.org/10.1007/s10533-017-0409-7"/>
    <hyperlink ref="P123" r:id="rId172" display="https://github.com/rabramoff/Millennial"/>
    <hyperlink ref="G124" r:id="rId173" display="https://doi.org/10.5194/gmd-2019-320"/>
    <hyperlink ref="P124" r:id="rId174" display="https://github.com/EmilyKykerSnowman/MIMICS-CN-for-publication"/>
    <hyperlink ref="G125" r:id="rId175" display="https://doi.org/10.5194/bg-16-1225-2019"/>
    <hyperlink ref="G126" r:id="rId176" display="https://doi.org/10.1016/j.jhydrol.2020.124777"/>
    <hyperlink ref="G127" r:id="rId177" display="https://doi.org/10.5194/gmd-13-783-2020"/>
    <hyperlink ref="P127" r:id="rId178" display="https://www.bgc-jena.mpg.de/bgi/index.php/Projects/QUINCYModel"/>
    <hyperlink ref="G128" r:id="rId179" display="https://doi.org/10.7717/peerj.10707"/>
    <hyperlink ref="P128" r:id="rId180" display="https://github.com/Plant-Root-Soil-Interactions-Modelling/KEYLINK"/>
    <hyperlink ref="G129" r:id="rId181" display="https://doi.org/10.5194/bg-18-3147-2021"/>
    <hyperlink ref="G130" r:id="rId182" display="https://doi.org/10.2307/2258570 "/>
    <hyperlink ref="P130" r:id="rId183" display="https://www.danielbbotkin.com/jabowa/"/>
    <hyperlink ref="G131" r:id="rId184" display="https://doi.org/10.1007/BF02186962"/>
    <hyperlink ref="P131" r:id="rId185" display="https://daac.ornl.gov/MODELS/guides/LINKAGES.html"/>
    <hyperlink ref="G132" r:id="rId186" display="https://doi.org/10.1007/BF00044844"/>
    <hyperlink ref="G133" r:id="rId187" display="https://doi.org/10.1016/0378-1127(91)90067-6"/>
    <hyperlink ref="G134" r:id="rId188" display="https://link.springer.com/article/10.1007/BF00036037"/>
    <hyperlink ref="G135" r:id="rId189" display="https://doi.org/10.1016/0304-3800(93)90126-D"/>
    <hyperlink ref="G136" r:id="rId190" display="https://doi.org/10.1139/x93-249"/>
    <hyperlink ref="P136" r:id="rId191" display="http://www.sortie-nd.org/index.html"/>
    <hyperlink ref="G137" r:id="rId192" display="https://doi.org/10.2307/2265700"/>
    <hyperlink ref="P137" r:id="rId193" display="https://ites-fe.ethz.ch/openaccess/products/forclim"/>
    <hyperlink ref="G138" r:id="rId194" display="https://doi.org/10.1016/S0304-3800(99)00208-2"/>
    <hyperlink ref="G139" r:id="rId195" display="https://doi.org/10.1016/S0378-1127(02)00047-6"/>
    <hyperlink ref="G140" r:id="rId196" display="https://doi.org/10.1007/978-1-4613-0021-2_25"/>
    <hyperlink ref="P140" r:id="rId197" display="https://daac.ornl.gov/MODELS/guides/LINKAGES.html"/>
    <hyperlink ref="G141" r:id="rId198" display="https://doi.org/10.1016/S0378-1127(03)00134-8"/>
    <hyperlink ref="P141" r:id="rId199" location="FORSPACE" display="http://www.trees4future.eu/transnational-accesses/alt-for/alt-for-technical-information.html#FORSPACE"/>
    <hyperlink ref="G142" r:id="rId200" display="https://doi.org/10.1111/j.1365-2699.2005.01293.x"/>
    <hyperlink ref="G143" r:id="rId201" display="https://doi.org/10.1016/j.ecolmodel.2007.02.006"/>
    <hyperlink ref="G144" r:id="rId202" display="https://doi.org/10.1016/j.foreco.2008.01.002"/>
    <hyperlink ref="P144" r:id="rId203" display="https://daac.ornl.gov/MODELS/guides/LINKAGES.html"/>
    <hyperlink ref="G145" r:id="rId204" display="https://doi.org/10.1007/s10980-016-0473-8"/>
    <hyperlink ref="G146" r:id="rId205" display="https://doi.org/10.1016/j.ecolmodel.2017.02.026"/>
    <hyperlink ref="P146" r:id="rId206" display="https://github.com/SIBBORK/SIBBORK"/>
    <hyperlink ref="G147" r:id="rId207" display="https://doi.org/10.1016/j.ecolmodel.2019.108765"/>
    <hyperlink ref="P147" r:id="rId208" display="https://uvafme.github.io/"/>
    <hyperlink ref="G148" r:id="rId209" display="https://doi.org/10.1111/1365-2435.13760"/>
    <hyperlink ref="P148" r:id="rId210" display="http://capsis.cirad.fr/capsis/help_en/forceeps"/>
    <hyperlink ref="G149" r:id="rId211" display="https://doi.org/10.2307/1940806 "/>
    <hyperlink ref="G150" r:id="rId212" display="https://doi.org/10.1016/S0304-3800(96)00081-6"/>
    <hyperlink ref="G151" r:id="rId213" display="https://doi.org/10.1016/0304-3800(95)00123-9"/>
    <hyperlink ref="G152" r:id="rId214" display="https://doi.org/10.1016/S0304-3800(98)00066-0"/>
    <hyperlink ref="P152" r:id="rId215" display="https://formind.org/model/"/>
    <hyperlink ref="G153" r:id="rId216" display="https://doi.org/10.1016/S0304-3800(00)00328-8"/>
    <hyperlink ref="P153" r:id="rId217" display="https://formind.org/model/formind/formix/"/>
    <hyperlink ref="G154" r:id="rId218" display="https://doi.org/10.1016/S0378-1127(99)00243-1"/>
    <hyperlink ref="G155" r:id="rId219" display="https://doi.org/10.1055/s-2002-25743"/>
    <hyperlink ref="G156" r:id="rId220" display="https://doi.org/10.1016/j.ecolmodel.2004.04.016"/>
    <hyperlink ref="G157" r:id="rId221" display="https://doi.org/10.1016/j.foreco.2004.10.034"/>
    <hyperlink ref="P157" r:id="rId222" display="http://www.pik-potsdam.de/4c/"/>
    <hyperlink ref="G158" r:id="rId223" display="https://doi.org/10.1016/j.ecolmodel.2008.05.004"/>
    <hyperlink ref="P158" r:id="rId224" location="FORGEM" display="http://www.trees4future.eu/transnational-accesses/alt-for/alt-for-technical-information.html#FORGEM"/>
    <hyperlink ref="G159" r:id="rId225" display="https://doi.org/10.1016/j.ecolmodel.2008.04.007"/>
    <hyperlink ref="G160" r:id="rId226" display="https://doi.org/10.1016/j.ecolmodel.2013.09.016"/>
    <hyperlink ref="P160" r:id="rId227" display="https://www.forest-modelling-lab.com/the-3d-cmcc-model"/>
    <hyperlink ref="G161" r:id="rId228" display="https://doi.org/10.5194/gmd-7-1251-2014"/>
    <hyperlink ref="G162" r:id="rId229" display="https://doi.org/10.5194/gmd-2016-128"/>
    <hyperlink ref="G163" r:id="rId230" display="https://doi.org/10.1016/j.ecolmodel.2016.02.004"/>
    <hyperlink ref="G164" r:id="rId231" display="https://doi.org/10.1002/ecm.1271"/>
    <hyperlink ref="P164" r:id="rId232" display="https://github.com/TROLL-code/TROLL"/>
    <hyperlink ref="G165" r:id="rId233" display="https://doi.org/10.1016/j.scitotenv.2017.02.073"/>
    <hyperlink ref="G166" r:id="rId234" display="https://doi.org/10.3390/f8060220"/>
    <hyperlink ref="P166" r:id="rId235" display="https://www.forest-modelling-lab.com/the-3d-cmcc-model"/>
    <hyperlink ref="G167" r:id="rId236" display="https://doi.org/10.5194/gmd-13-1459-2020"/>
    <hyperlink ref="P167" r:id="rId237" display="https://capsis.cirad.fr/capsis/help_en/heterofor"/>
    <hyperlink ref="G168" r:id="rId238" display="https://doi.org/10.1016/0022-1694(93)90131-R"/>
    <hyperlink ref="G169" r:id="rId239" display="https://doi.org/10.1002/(SICI)1099-1085(19990415)13:5&lt;689::AID-HYP773&gt;3.0.CO;2-D"/>
    <hyperlink ref="G170" r:id="rId240" display="https://doi.org/10.1175/1087-3562(2004)8&lt;1:RRHSSO&gt;2.0.CO;2"/>
    <hyperlink ref="P170" r:id="rId241" display="http://fiesta.bren.ucsb.edu/~rhessys/"/>
    <hyperlink ref="G171" r:id="rId242" display="https://doi.org/10.1016/S0304-3800(02)00068-6"/>
    <hyperlink ref="G172" r:id="rId243" display="https://doi.org/10.1029/2006WR005588"/>
    <hyperlink ref="P172" r:id="rId244" display="http://www-personal.umich.edu/~ivanov/HYDROWIT/Models.html"/>
    <hyperlink ref="G173" r:id="rId245" display="https://doi.org/10.1139/s09-003"/>
    <hyperlink ref="G174" r:id="rId246" display="https://doi.org/10.1016/j.jhydrol.2009.01.006"/>
    <hyperlink ref="P174" r:id="rId247" display="http://faculty.geog.utoronto.ca/Chen/Chen%27s%20homepage/research.htm"/>
    <hyperlink ref="G175" r:id="rId248" display="https://doi.org/10.1029/2010WR010165"/>
    <hyperlink ref="P175" r:id="rId249" display="https://www.epa.gov/water-research/visualizing-ecosystem-land-management-assessments-velma-model-20"/>
    <hyperlink ref="G176" r:id="rId250" display="https://doi.org/10.1016/j.ecolmodel.2011.04.031"/>
    <hyperlink ref="G177" r:id="rId251" display="https://doi.org/10.1029/2011MS000086"/>
    <hyperlink ref="P177" r:id="rId252" display="http://www-personal.umich.edu/~ivanov/HYDROWIT/Models.html"/>
    <hyperlink ref="G178" r:id="rId253" display="https://doi.org/10.1175/2012EI000472.1"/>
    <hyperlink ref="P178" r:id="rId254" display="http://hs.umt.edu/RegionalHydrologyLab/software/default.php"/>
    <hyperlink ref="G179" r:id="rId255" display="https://doi.org/10.1007/s10980-012-9772-x"/>
    <hyperlink ref="P179" r:id="rId256" display="https://ldndc.imk-ifu.kit.edu/"/>
    <hyperlink ref="G180" r:id="rId257" display="https://doi.org/10.1002/eco.1362"/>
    <hyperlink ref="G181" r:id="rId258" display="https://doi.org/10.1016/j.wse.2017.12.007"/>
    <hyperlink ref="G182" r:id="rId259" display="https://doi.org/10.1029/2018GB006077"/>
    <hyperlink ref="P182" r:id="rId260" display="http://www-personal.umich.edu/~ivanov/HYDROWIT/Models.html"/>
    <hyperlink ref="G183" r:id="rId261" display="https://doi.org/10.5194/gmd-2019-117"/>
    <hyperlink ref="P183" r:id="rId262" display="https://www.envidat.ch/dataset/forhycs-v-1-0-0-model-code"/>
    <hyperlink ref="G184" r:id="rId263" display="https://doi.org/10.1016/0304-3800(95)00164-6"/>
    <hyperlink ref="G185" r:id="rId264" display="https://doi.org/10.1016/S0304-3800(97)00191-9"/>
    <hyperlink ref="G186" r:id="rId265" display="https://doi.org/10.2737/NC-GTR-263"/>
    <hyperlink ref="G187" r:id="rId266" display="https://doi.org/10.1016/S0378-1127(00)00432-1"/>
    <hyperlink ref="G188" r:id="rId267" display="https://doi.org/10.1016/S0378-1127(01)00608-9"/>
    <hyperlink ref="G189" r:id="rId268" display="https://doi.org/10.1016/j.ecolmodel.2003.12.055"/>
    <hyperlink ref="P189" r:id="rId269" display="https://ites-fe.ethz.ch/openaccess/products/landclim"/>
    <hyperlink ref="G190" r:id="rId270" display="https://doi.org/10.1016/j.ecolmodel.2005.11.046"/>
    <hyperlink ref="P190" r:id="rId271" display="https://www.wsl.ch/de/projekte/treemig-1.html"/>
    <hyperlink ref="G191" r:id="rId272" display="https://doi.org/10.1016/j.ecolmodel.2006.10.009"/>
    <hyperlink ref="P191" r:id="rId273" display="http://www.landis-ii.org/"/>
    <hyperlink ref="G192" r:id="rId274" display="https://doi.org/10.1016/j.ecolmodel.2008.02.032"/>
    <hyperlink ref="P193" r:id="rId275" display="https://www.firelab.org/project/firebgcv2-landscape-fire-model"/>
    <hyperlink ref="G194" r:id="rId276" display="https://doi.org/10.1016/j.ecolmodel.2012.02.015"/>
    <hyperlink ref="P194" r:id="rId277" display="http://iland-model.org/startpage"/>
    <hyperlink ref="G195" r:id="rId278" display="https://doi.org/10.1111/j.1600-0587.2013.00495.x"/>
    <hyperlink ref="P195" r:id="rId279" display="https://cafnrfaculty.missouri.edu/gislab/landi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B6A61CE1B499B746831E6684CE9E636E" ma:contentTypeVersion="4" ma:contentTypeDescription="Crear nuevo documento." ma:contentTypeScope="" ma:versionID="1205e48a9703e7e998e8b253b66d01e0">
  <xsd:schema xmlns:xsd="http://www.w3.org/2001/XMLSchema" xmlns:xs="http://www.w3.org/2001/XMLSchema" xmlns:p="http://schemas.microsoft.com/office/2006/metadata/properties" xmlns:ns2="4b19a764-ab9c-4756-9b4a-2b326c35893f" targetNamespace="http://schemas.microsoft.com/office/2006/metadata/properties" ma:root="true" ma:fieldsID="297987ece57c0c6aa80f3f1b27f3975c" ns2:_="">
    <xsd:import namespace="4b19a764-ab9c-4756-9b4a-2b326c35893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19a764-ab9c-4756-9b4a-2b326c3589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6513F12-7E55-4390-8355-D7564E9AC839}"/>
</file>

<file path=customXml/itemProps2.xml><?xml version="1.0" encoding="utf-8"?>
<ds:datastoreItem xmlns:ds="http://schemas.openxmlformats.org/officeDocument/2006/customXml" ds:itemID="{391FE783-3427-4016-8C3C-D6B359281C7D}"/>
</file>

<file path=customXml/itemProps3.xml><?xml version="1.0" encoding="utf-8"?>
<ds:datastoreItem xmlns:ds="http://schemas.openxmlformats.org/officeDocument/2006/customXml" ds:itemID="{4169F694-93DC-4C1B-86FA-0806F03CDCE1}"/>
</file>

<file path=docProps/app.xml><?xml version="1.0" encoding="utf-8"?>
<Properties xmlns="http://schemas.openxmlformats.org/officeDocument/2006/extended-properties" xmlns:vt="http://schemas.openxmlformats.org/officeDocument/2006/docPropsVTypes">
  <Template/>
  <TotalTime>14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2021-05-04T15:26:17Z</dcterms:created>
  <dc:creator/>
  <dc:description/>
  <dc:language>en-US</dc:language>
  <cp:lastModifiedBy/>
  <dcterms:modified xsi:type="dcterms:W3CDTF">2022-03-12T09:21:08Z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y fmtid="{D5CDD505-2E9C-101B-9397-08002B2CF9AE}" pid="3" name="ContentTypeId">
    <vt:lpwstr>0x010100B6A61CE1B499B746831E6684CE9E636E</vt:lpwstr>
  </property>
</Properties>
</file>