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ncat.sharepoint.com/sites/CTFC_NAquilu/Documents compartits/General/COLLABORATIONS/EMF/forestindicators/data-raw/"/>
    </mc:Choice>
  </mc:AlternateContent>
  <xr:revisionPtr revIDLastSave="44" documentId="8_{590E6C33-5442-441C-BA90-EB477979DD4F}" xr6:coauthVersionLast="47" xr6:coauthVersionMax="47" xr10:uidLastSave="{D68F8D2F-4C90-4F9B-BEB0-957BA1CABB10}"/>
  <bookViews>
    <workbookView xWindow="-108" yWindow="-108" windowWidth="23256" windowHeight="14016" activeTab="3" xr2:uid="{C208E3DF-8CD9-4660-9AC8-62D294D1EC5E}"/>
  </bookViews>
  <sheets>
    <sheet name="stand_static_input" sheetId="1" r:id="rId1"/>
    <sheet name="stand_dynamic_input" sheetId="2" r:id="rId2"/>
    <sheet name="tree_static_input" sheetId="3" r:id="rId3"/>
    <sheet name="tree_dynamic_inp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" i="4"/>
  <c r="F2" i="4"/>
  <c r="G2" i="4"/>
  <c r="C3" i="3"/>
  <c r="C4" i="3"/>
  <c r="C5" i="3"/>
  <c r="C6" i="3"/>
  <c r="C7" i="3"/>
  <c r="C8" i="3"/>
  <c r="C9" i="3"/>
  <c r="C10" i="3"/>
  <c r="C11" i="3"/>
  <c r="C12" i="3"/>
  <c r="C13" i="3"/>
  <c r="C14" i="3"/>
  <c r="C2" i="3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C7" i="1"/>
  <c r="C8" i="1"/>
  <c r="C9" i="1"/>
  <c r="C10" i="1"/>
  <c r="C3" i="1"/>
  <c r="C4" i="1"/>
  <c r="C5" i="1"/>
  <c r="C6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<sst xmlns="http://schemas.openxmlformats.org/spreadsheetml/2006/main" count="154" uniqueCount="27">
  <si>
    <t>id_stand</t>
  </si>
  <si>
    <t>area</t>
  </si>
  <si>
    <t>slope</t>
  </si>
  <si>
    <t>date</t>
  </si>
  <si>
    <t>canopy_cover</t>
  </si>
  <si>
    <t>080001</t>
  </si>
  <si>
    <t>080002</t>
  </si>
  <si>
    <t>080003</t>
  </si>
  <si>
    <t>080004</t>
  </si>
  <si>
    <t>080005</t>
  </si>
  <si>
    <t>080006</t>
  </si>
  <si>
    <t>080007</t>
  </si>
  <si>
    <t>080008</t>
  </si>
  <si>
    <t>080009</t>
  </si>
  <si>
    <t>mean_precipitation</t>
  </si>
  <si>
    <t>plant_entity</t>
  </si>
  <si>
    <t>beautiness</t>
  </si>
  <si>
    <t>Pinus halepensis</t>
  </si>
  <si>
    <t>Pinus nigra</t>
  </si>
  <si>
    <t>Pinus sylvestris</t>
  </si>
  <si>
    <t>Quercus ilex</t>
  </si>
  <si>
    <t>Quercus suber</t>
  </si>
  <si>
    <t>state</t>
  </si>
  <si>
    <t>dbh</t>
  </si>
  <si>
    <t>h</t>
  </si>
  <si>
    <t>n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</si>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</sst>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CBF2-C470-459D-B135-6632D6F65EED}">
  <dimension ref="A1:C10"/>
  <sheetViews>
    <sheetView workbookViewId="0">
      <selection sqref="A1:XFD1"/>
    </sheetView>
  </sheetViews>
  <sheetFormatPr baseColWidth="10" defaultRowHeight="14.4" x14ac:dyDescent="0.3"/>
  <sheetData>
    <row r="1" spans="1:3" s="3" customFormat="1" x14ac:dyDescent="0.3">
      <c r="A1" s="3" t="s">
        <v>0</v>
      </c>
      <c r="B1" s="3" t="s">
        <v>1</v>
      </c>
      <c r="C1" s="3" t="s">
        <v>2</v>
      </c>
    </row>
    <row r="2" spans="1:3" x14ac:dyDescent="0.3">
      <c r="A2" s="1" t="s">
        <v>5</v>
      </c>
      <c r="B2">
        <f ca="1">+ROUND(RAND()*1000, 1)</f>
        <v>540.70000000000005</v>
      </c>
      <c r="C2">
        <f ca="1">+ROUND(RAND()*10, 1)</f>
        <v>6.6</v>
      </c>
    </row>
    <row r="3" spans="1:3" x14ac:dyDescent="0.3">
      <c r="A3" s="1" t="s">
        <v>6</v>
      </c>
      <c r="B3">
        <f t="shared" ref="B3:C10" ca="1" si="0">+ROUND(RAND()*1000, 1)</f>
        <v>377.5</v>
      </c>
      <c r="C3">
        <f t="shared" ref="C3:C10" ca="1" si="1">+ROUND(RAND()*10, 1)</f>
        <v>8.4</v>
      </c>
    </row>
    <row r="4" spans="1:3" x14ac:dyDescent="0.3">
      <c r="A4" s="1" t="s">
        <v>7</v>
      </c>
      <c r="B4">
        <f t="shared" ca="1" si="0"/>
        <v>698</v>
      </c>
      <c r="C4">
        <f t="shared" ca="1" si="1"/>
        <v>3.5</v>
      </c>
    </row>
    <row r="5" spans="1:3" x14ac:dyDescent="0.3">
      <c r="A5" s="1" t="s">
        <v>8</v>
      </c>
      <c r="B5">
        <f t="shared" ca="1" si="0"/>
        <v>310.2</v>
      </c>
      <c r="C5">
        <f t="shared" ca="1" si="1"/>
        <v>5.3</v>
      </c>
    </row>
    <row r="6" spans="1:3" x14ac:dyDescent="0.3">
      <c r="A6" s="1" t="s">
        <v>9</v>
      </c>
      <c r="B6">
        <f t="shared" ca="1" si="0"/>
        <v>287.3</v>
      </c>
      <c r="C6">
        <f t="shared" ca="1" si="1"/>
        <v>9.6</v>
      </c>
    </row>
    <row r="7" spans="1:3" x14ac:dyDescent="0.3">
      <c r="A7" s="1" t="s">
        <v>10</v>
      </c>
      <c r="B7">
        <f t="shared" ca="1" si="0"/>
        <v>418.8</v>
      </c>
      <c r="C7">
        <f t="shared" ca="1" si="1"/>
        <v>1.3</v>
      </c>
    </row>
    <row r="8" spans="1:3" x14ac:dyDescent="0.3">
      <c r="A8" s="1" t="s">
        <v>11</v>
      </c>
      <c r="B8">
        <f t="shared" ca="1" si="0"/>
        <v>441.7</v>
      </c>
      <c r="C8">
        <f t="shared" ca="1" si="1"/>
        <v>9.1999999999999993</v>
      </c>
    </row>
    <row r="9" spans="1:3" x14ac:dyDescent="0.3">
      <c r="A9" s="1" t="s">
        <v>12</v>
      </c>
      <c r="B9">
        <f t="shared" ca="1" si="0"/>
        <v>540.9</v>
      </c>
      <c r="C9">
        <f t="shared" ca="1" si="1"/>
        <v>0.1</v>
      </c>
    </row>
    <row r="10" spans="1:3" x14ac:dyDescent="0.3">
      <c r="A10" s="1" t="s">
        <v>13</v>
      </c>
      <c r="B10">
        <f t="shared" ca="1" si="0"/>
        <v>240.6</v>
      </c>
      <c r="C10">
        <f t="shared" ca="1" si="1"/>
        <v>6.7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EECD-0FFA-433C-95CC-A79583A1A3F4}">
  <dimension ref="A1:D28"/>
  <sheetViews>
    <sheetView workbookViewId="0">
      <selection sqref="A1:XFD1"/>
    </sheetView>
  </sheetViews>
  <sheetFormatPr baseColWidth="10" defaultRowHeight="14.4" x14ac:dyDescent="0.3"/>
  <cols>
    <col min="1" max="2" width="12.88671875" customWidth="1"/>
    <col min="3" max="3" width="22.88671875" bestFit="1" customWidth="1"/>
    <col min="4" max="4" width="12.88671875" customWidth="1"/>
  </cols>
  <sheetData>
    <row r="1" spans="1:4" s="3" customFormat="1" x14ac:dyDescent="0.3">
      <c r="A1" s="3" t="s">
        <v>0</v>
      </c>
      <c r="B1" s="3" t="s">
        <v>3</v>
      </c>
      <c r="C1" s="3" t="s">
        <v>14</v>
      </c>
      <c r="D1" s="3" t="s">
        <v>4</v>
      </c>
    </row>
    <row r="2" spans="1:4" x14ac:dyDescent="0.3">
      <c r="A2" s="1" t="s">
        <v>5</v>
      </c>
      <c r="B2" s="2">
        <v>45658</v>
      </c>
      <c r="C2">
        <f t="shared" ref="C2:D20" ca="1" si="0">+ROUND(RAND()*1000, 1)</f>
        <v>352.9</v>
      </c>
      <c r="D2">
        <f ca="1">+ROUND(RAND()*100, 1)</f>
        <v>45.6</v>
      </c>
    </row>
    <row r="3" spans="1:4" x14ac:dyDescent="0.3">
      <c r="A3" s="1" t="s">
        <v>6</v>
      </c>
      <c r="B3" s="2">
        <v>45658</v>
      </c>
      <c r="C3">
        <f t="shared" ca="1" si="0"/>
        <v>514.5</v>
      </c>
      <c r="D3">
        <f t="shared" ref="D3:D28" ca="1" si="1">+ROUND(RAND()*100, 1)</f>
        <v>90.4</v>
      </c>
    </row>
    <row r="4" spans="1:4" x14ac:dyDescent="0.3">
      <c r="A4" s="1" t="s">
        <v>7</v>
      </c>
      <c r="B4" s="2">
        <v>45658</v>
      </c>
      <c r="C4">
        <f t="shared" ca="1" si="0"/>
        <v>561.29999999999995</v>
      </c>
      <c r="D4">
        <f t="shared" ca="1" si="1"/>
        <v>6.7</v>
      </c>
    </row>
    <row r="5" spans="1:4" x14ac:dyDescent="0.3">
      <c r="A5" s="1" t="s">
        <v>8</v>
      </c>
      <c r="B5" s="2">
        <v>45658</v>
      </c>
      <c r="C5">
        <f t="shared" ca="1" si="0"/>
        <v>317.10000000000002</v>
      </c>
      <c r="D5">
        <f t="shared" ca="1" si="1"/>
        <v>60.9</v>
      </c>
    </row>
    <row r="6" spans="1:4" x14ac:dyDescent="0.3">
      <c r="A6" s="1" t="s">
        <v>9</v>
      </c>
      <c r="B6" s="2">
        <v>45658</v>
      </c>
      <c r="C6">
        <f t="shared" ca="1" si="0"/>
        <v>169.7</v>
      </c>
      <c r="D6">
        <f t="shared" ca="1" si="1"/>
        <v>98.6</v>
      </c>
    </row>
    <row r="7" spans="1:4" x14ac:dyDescent="0.3">
      <c r="A7" s="1" t="s">
        <v>10</v>
      </c>
      <c r="B7" s="2">
        <v>45658</v>
      </c>
      <c r="C7">
        <f t="shared" ca="1" si="0"/>
        <v>15.8</v>
      </c>
      <c r="D7">
        <f t="shared" ca="1" si="1"/>
        <v>95.4</v>
      </c>
    </row>
    <row r="8" spans="1:4" x14ac:dyDescent="0.3">
      <c r="A8" s="1" t="s">
        <v>11</v>
      </c>
      <c r="B8" s="2">
        <v>45658</v>
      </c>
      <c r="C8">
        <f t="shared" ca="1" si="0"/>
        <v>944.5</v>
      </c>
      <c r="D8">
        <f t="shared" ca="1" si="1"/>
        <v>7.4</v>
      </c>
    </row>
    <row r="9" spans="1:4" x14ac:dyDescent="0.3">
      <c r="A9" s="1" t="s">
        <v>12</v>
      </c>
      <c r="B9" s="2">
        <v>45658</v>
      </c>
      <c r="C9">
        <f t="shared" ca="1" si="0"/>
        <v>48.2</v>
      </c>
      <c r="D9">
        <f t="shared" ca="1" si="1"/>
        <v>19.7</v>
      </c>
    </row>
    <row r="10" spans="1:4" x14ac:dyDescent="0.3">
      <c r="A10" s="1" t="s">
        <v>13</v>
      </c>
      <c r="B10" s="2">
        <v>45658</v>
      </c>
      <c r="C10">
        <f t="shared" ca="1" si="0"/>
        <v>272.3</v>
      </c>
      <c r="D10">
        <f t="shared" ca="1" si="1"/>
        <v>18.100000000000001</v>
      </c>
    </row>
    <row r="11" spans="1:4" x14ac:dyDescent="0.3">
      <c r="A11" s="1" t="s">
        <v>5</v>
      </c>
      <c r="B11" s="2">
        <v>45689</v>
      </c>
      <c r="C11">
        <f t="shared" ca="1" si="0"/>
        <v>741.1</v>
      </c>
      <c r="D11">
        <f t="shared" ca="1" si="1"/>
        <v>48.4</v>
      </c>
    </row>
    <row r="12" spans="1:4" x14ac:dyDescent="0.3">
      <c r="A12" s="1" t="s">
        <v>6</v>
      </c>
      <c r="B12" s="2">
        <v>45689</v>
      </c>
      <c r="C12">
        <f t="shared" ca="1" si="0"/>
        <v>94.5</v>
      </c>
      <c r="D12">
        <f t="shared" ca="1" si="1"/>
        <v>6</v>
      </c>
    </row>
    <row r="13" spans="1:4" x14ac:dyDescent="0.3">
      <c r="A13" s="1" t="s">
        <v>7</v>
      </c>
      <c r="B13" s="2">
        <v>45689</v>
      </c>
      <c r="C13">
        <f t="shared" ca="1" si="0"/>
        <v>382.4</v>
      </c>
      <c r="D13">
        <f t="shared" ca="1" si="1"/>
        <v>99.9</v>
      </c>
    </row>
    <row r="14" spans="1:4" x14ac:dyDescent="0.3">
      <c r="A14" s="1" t="s">
        <v>8</v>
      </c>
      <c r="B14" s="2">
        <v>45689</v>
      </c>
      <c r="C14">
        <f t="shared" ca="1" si="0"/>
        <v>774.1</v>
      </c>
      <c r="D14">
        <f t="shared" ca="1" si="1"/>
        <v>86.8</v>
      </c>
    </row>
    <row r="15" spans="1:4" x14ac:dyDescent="0.3">
      <c r="A15" s="1" t="s">
        <v>9</v>
      </c>
      <c r="B15" s="2">
        <v>45689</v>
      </c>
      <c r="C15">
        <f t="shared" ca="1" si="0"/>
        <v>903</v>
      </c>
      <c r="D15">
        <f t="shared" ca="1" si="1"/>
        <v>63.6</v>
      </c>
    </row>
    <row r="16" spans="1:4" x14ac:dyDescent="0.3">
      <c r="A16" s="1" t="s">
        <v>10</v>
      </c>
      <c r="B16" s="2">
        <v>45689</v>
      </c>
      <c r="C16">
        <f t="shared" ca="1" si="0"/>
        <v>891.7</v>
      </c>
      <c r="D16">
        <f t="shared" ca="1" si="1"/>
        <v>91.2</v>
      </c>
    </row>
    <row r="17" spans="1:4" x14ac:dyDescent="0.3">
      <c r="A17" s="1" t="s">
        <v>11</v>
      </c>
      <c r="B17" s="2">
        <v>45689</v>
      </c>
      <c r="C17">
        <f t="shared" ca="1" si="0"/>
        <v>699</v>
      </c>
      <c r="D17">
        <f t="shared" ca="1" si="1"/>
        <v>11.4</v>
      </c>
    </row>
    <row r="18" spans="1:4" x14ac:dyDescent="0.3">
      <c r="A18" s="1" t="s">
        <v>12</v>
      </c>
      <c r="B18" s="2">
        <v>45689</v>
      </c>
      <c r="C18">
        <f t="shared" ca="1" si="0"/>
        <v>787.1</v>
      </c>
      <c r="D18">
        <f t="shared" ca="1" si="1"/>
        <v>69.400000000000006</v>
      </c>
    </row>
    <row r="19" spans="1:4" x14ac:dyDescent="0.3">
      <c r="A19" s="1" t="s">
        <v>13</v>
      </c>
      <c r="B19" s="2">
        <v>45689</v>
      </c>
      <c r="C19">
        <f t="shared" ca="1" si="0"/>
        <v>993.4</v>
      </c>
      <c r="D19">
        <f t="shared" ca="1" si="1"/>
        <v>39.700000000000003</v>
      </c>
    </row>
    <row r="20" spans="1:4" x14ac:dyDescent="0.3">
      <c r="A20" s="1" t="s">
        <v>5</v>
      </c>
      <c r="B20" s="2">
        <v>45717</v>
      </c>
      <c r="C20">
        <f t="shared" ca="1" si="0"/>
        <v>846.7</v>
      </c>
      <c r="D20">
        <f t="shared" ca="1" si="1"/>
        <v>53.4</v>
      </c>
    </row>
    <row r="21" spans="1:4" x14ac:dyDescent="0.3">
      <c r="A21" s="1" t="s">
        <v>6</v>
      </c>
      <c r="B21" s="2">
        <v>45717</v>
      </c>
      <c r="C21">
        <f t="shared" ref="C21:D28" ca="1" si="2">+ROUND(RAND()*1000, 1)</f>
        <v>419.9</v>
      </c>
      <c r="D21">
        <f t="shared" ca="1" si="1"/>
        <v>2.4</v>
      </c>
    </row>
    <row r="22" spans="1:4" x14ac:dyDescent="0.3">
      <c r="A22" s="1" t="s">
        <v>7</v>
      </c>
      <c r="B22" s="2">
        <v>45717</v>
      </c>
      <c r="C22">
        <f t="shared" ca="1" si="2"/>
        <v>699.6</v>
      </c>
      <c r="D22">
        <f t="shared" ca="1" si="1"/>
        <v>24.6</v>
      </c>
    </row>
    <row r="23" spans="1:4" x14ac:dyDescent="0.3">
      <c r="A23" s="1" t="s">
        <v>8</v>
      </c>
      <c r="B23" s="2">
        <v>45717</v>
      </c>
      <c r="C23">
        <f t="shared" ca="1" si="2"/>
        <v>99.7</v>
      </c>
      <c r="D23">
        <f t="shared" ca="1" si="1"/>
        <v>29.6</v>
      </c>
    </row>
    <row r="24" spans="1:4" x14ac:dyDescent="0.3">
      <c r="A24" s="1" t="s">
        <v>9</v>
      </c>
      <c r="B24" s="2">
        <v>45717</v>
      </c>
      <c r="C24">
        <f t="shared" ca="1" si="2"/>
        <v>207.7</v>
      </c>
      <c r="D24">
        <f t="shared" ca="1" si="1"/>
        <v>74.599999999999994</v>
      </c>
    </row>
    <row r="25" spans="1:4" x14ac:dyDescent="0.3">
      <c r="A25" s="1" t="s">
        <v>10</v>
      </c>
      <c r="B25" s="2">
        <v>45717</v>
      </c>
      <c r="C25">
        <f t="shared" ca="1" si="2"/>
        <v>278.8</v>
      </c>
      <c r="D25">
        <f t="shared" ca="1" si="1"/>
        <v>30.6</v>
      </c>
    </row>
    <row r="26" spans="1:4" x14ac:dyDescent="0.3">
      <c r="A26" s="1" t="s">
        <v>11</v>
      </c>
      <c r="B26" s="2">
        <v>45717</v>
      </c>
      <c r="C26">
        <f t="shared" ca="1" si="2"/>
        <v>426.3</v>
      </c>
      <c r="D26">
        <f t="shared" ca="1" si="1"/>
        <v>0.3</v>
      </c>
    </row>
    <row r="27" spans="1:4" x14ac:dyDescent="0.3">
      <c r="A27" s="1" t="s">
        <v>12</v>
      </c>
      <c r="B27" s="2">
        <v>45717</v>
      </c>
      <c r="C27">
        <f t="shared" ca="1" si="2"/>
        <v>768.1</v>
      </c>
      <c r="D27">
        <f t="shared" ca="1" si="1"/>
        <v>29.8</v>
      </c>
    </row>
    <row r="28" spans="1:4" x14ac:dyDescent="0.3">
      <c r="A28" s="1" t="s">
        <v>13</v>
      </c>
      <c r="B28" s="2">
        <v>45717</v>
      </c>
      <c r="C28">
        <f t="shared" ca="1" si="2"/>
        <v>742.7</v>
      </c>
      <c r="D28">
        <f t="shared" ca="1" si="1"/>
        <v>78.3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A7C2-0BD1-4279-96CF-CBA25CBE0BCF}">
  <dimension ref="A1:C19"/>
  <sheetViews>
    <sheetView workbookViewId="0">
      <selection activeCell="C2" sqref="C2"/>
    </sheetView>
  </sheetViews>
  <sheetFormatPr baseColWidth="10" defaultRowHeight="14.4" x14ac:dyDescent="0.3"/>
  <cols>
    <col min="2" max="2" width="14.44140625" bestFit="1" customWidth="1"/>
  </cols>
  <sheetData>
    <row r="1" spans="1:3" s="3" customFormat="1" x14ac:dyDescent="0.3">
      <c r="A1" s="3" t="s">
        <v>0</v>
      </c>
      <c r="B1" s="3" t="s">
        <v>15</v>
      </c>
      <c r="C1" s="3" t="s">
        <v>16</v>
      </c>
    </row>
    <row r="2" spans="1:3" x14ac:dyDescent="0.3">
      <c r="A2" s="1" t="s">
        <v>5</v>
      </c>
      <c r="B2" t="s">
        <v>17</v>
      </c>
      <c r="C2">
        <f ca="1">+ROUND(RAND(), 2)</f>
        <v>0.15</v>
      </c>
    </row>
    <row r="3" spans="1:3" x14ac:dyDescent="0.3">
      <c r="A3" s="1" t="s">
        <v>6</v>
      </c>
      <c r="B3" t="s">
        <v>17</v>
      </c>
      <c r="C3">
        <f t="shared" ref="C3:C14" ca="1" si="0">+ROUND(RAND(), 2)</f>
        <v>0.74</v>
      </c>
    </row>
    <row r="4" spans="1:3" x14ac:dyDescent="0.3">
      <c r="A4" s="1" t="s">
        <v>7</v>
      </c>
      <c r="B4" t="s">
        <v>19</v>
      </c>
      <c r="C4">
        <f t="shared" ca="1" si="0"/>
        <v>0.64</v>
      </c>
    </row>
    <row r="5" spans="1:3" x14ac:dyDescent="0.3">
      <c r="A5" s="1" t="s">
        <v>8</v>
      </c>
      <c r="B5" t="s">
        <v>19</v>
      </c>
      <c r="C5">
        <f t="shared" ca="1" si="0"/>
        <v>0.51</v>
      </c>
    </row>
    <row r="6" spans="1:3" x14ac:dyDescent="0.3">
      <c r="A6" s="1" t="s">
        <v>9</v>
      </c>
      <c r="B6" t="s">
        <v>20</v>
      </c>
      <c r="C6">
        <f t="shared" ca="1" si="0"/>
        <v>0.71</v>
      </c>
    </row>
    <row r="7" spans="1:3" x14ac:dyDescent="0.3">
      <c r="A7" s="1" t="s">
        <v>10</v>
      </c>
      <c r="B7" t="s">
        <v>20</v>
      </c>
      <c r="C7">
        <f t="shared" ca="1" si="0"/>
        <v>0.15</v>
      </c>
    </row>
    <row r="8" spans="1:3" x14ac:dyDescent="0.3">
      <c r="A8" s="1" t="s">
        <v>11</v>
      </c>
      <c r="B8" t="s">
        <v>20</v>
      </c>
      <c r="C8">
        <f t="shared" ca="1" si="0"/>
        <v>0.6</v>
      </c>
    </row>
    <row r="9" spans="1:3" x14ac:dyDescent="0.3">
      <c r="A9" s="1" t="s">
        <v>12</v>
      </c>
      <c r="B9" t="s">
        <v>21</v>
      </c>
      <c r="C9">
        <f t="shared" ca="1" si="0"/>
        <v>0.18</v>
      </c>
    </row>
    <row r="10" spans="1:3" x14ac:dyDescent="0.3">
      <c r="A10" s="1" t="s">
        <v>13</v>
      </c>
      <c r="B10" t="s">
        <v>21</v>
      </c>
      <c r="C10">
        <f t="shared" ca="1" si="0"/>
        <v>0.97</v>
      </c>
    </row>
    <row r="11" spans="1:3" x14ac:dyDescent="0.3">
      <c r="A11" s="1" t="s">
        <v>5</v>
      </c>
      <c r="B11" t="s">
        <v>18</v>
      </c>
      <c r="C11">
        <f t="shared" ca="1" si="0"/>
        <v>0.96</v>
      </c>
    </row>
    <row r="12" spans="1:3" x14ac:dyDescent="0.3">
      <c r="A12" s="1" t="s">
        <v>6</v>
      </c>
      <c r="B12" t="s">
        <v>18</v>
      </c>
      <c r="C12">
        <f t="shared" ca="1" si="0"/>
        <v>0.54</v>
      </c>
    </row>
    <row r="13" spans="1:3" x14ac:dyDescent="0.3">
      <c r="A13" s="1" t="s">
        <v>9</v>
      </c>
      <c r="B13" t="s">
        <v>17</v>
      </c>
      <c r="C13">
        <f t="shared" ca="1" si="0"/>
        <v>0.03</v>
      </c>
    </row>
    <row r="14" spans="1:3" x14ac:dyDescent="0.3">
      <c r="A14" s="1" t="s">
        <v>10</v>
      </c>
      <c r="B14" t="s">
        <v>17</v>
      </c>
      <c r="C14">
        <f t="shared" ca="1" si="0"/>
        <v>0.88</v>
      </c>
    </row>
    <row r="17" spans="1:1" x14ac:dyDescent="0.3">
      <c r="A17" s="1"/>
    </row>
    <row r="18" spans="1:1" x14ac:dyDescent="0.3">
      <c r="A18" s="1"/>
    </row>
    <row r="19" spans="1:1" x14ac:dyDescent="0.3">
      <c r="A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7C4F-A96E-4E35-840F-3A7747FA31A5}">
  <dimension ref="A1:G26"/>
  <sheetViews>
    <sheetView tabSelected="1" workbookViewId="0">
      <selection activeCell="H14" sqref="H14"/>
    </sheetView>
  </sheetViews>
  <sheetFormatPr baseColWidth="10" defaultRowHeight="14.4" x14ac:dyDescent="0.3"/>
  <cols>
    <col min="2" max="2" width="14.44140625" bestFit="1" customWidth="1"/>
  </cols>
  <sheetData>
    <row r="1" spans="1:7" s="3" customFormat="1" x14ac:dyDescent="0.3">
      <c r="A1" s="3" t="s">
        <v>0</v>
      </c>
      <c r="B1" s="3" t="s">
        <v>15</v>
      </c>
      <c r="C1" s="3" t="s">
        <v>3</v>
      </c>
      <c r="D1" s="3" t="s">
        <v>22</v>
      </c>
      <c r="E1" s="3" t="s">
        <v>23</v>
      </c>
      <c r="F1" s="3" t="s">
        <v>24</v>
      </c>
      <c r="G1" s="3" t="s">
        <v>25</v>
      </c>
    </row>
    <row r="2" spans="1:7" x14ac:dyDescent="0.3">
      <c r="A2" s="1" t="s">
        <v>5</v>
      </c>
      <c r="B2" t="s">
        <v>17</v>
      </c>
      <c r="C2" s="2">
        <v>45658</v>
      </c>
      <c r="D2" t="s">
        <v>26</v>
      </c>
      <c r="E2">
        <f ca="1">+ROUND(RAND()*50, 1)+5</f>
        <v>27.2</v>
      </c>
      <c r="F2">
        <f ca="1">+ROUND(RAND()*20, 1)+3</f>
        <v>11</v>
      </c>
      <c r="G2">
        <f ca="1">+ROUND(RAND()*1000, 0)</f>
        <v>657</v>
      </c>
    </row>
    <row r="3" spans="1:7" x14ac:dyDescent="0.3">
      <c r="A3" s="1" t="s">
        <v>5</v>
      </c>
      <c r="B3" t="s">
        <v>17</v>
      </c>
      <c r="C3" s="2">
        <v>45658</v>
      </c>
      <c r="D3" t="s">
        <v>26</v>
      </c>
      <c r="E3">
        <f t="shared" ref="E3:E26" ca="1" si="0">+ROUND(RAND()*50, 1)+5</f>
        <v>49.2</v>
      </c>
      <c r="F3">
        <f t="shared" ref="F3:F26" ca="1" si="1">+ROUND(RAND()*20, 1)+3</f>
        <v>10.5</v>
      </c>
      <c r="G3">
        <f t="shared" ref="G3:G26" ca="1" si="2">+ROUND(RAND()*1000, 0)</f>
        <v>101</v>
      </c>
    </row>
    <row r="4" spans="1:7" x14ac:dyDescent="0.3">
      <c r="A4" s="1" t="s">
        <v>5</v>
      </c>
      <c r="B4" t="s">
        <v>18</v>
      </c>
      <c r="C4" s="2">
        <v>45658</v>
      </c>
      <c r="D4" t="s">
        <v>26</v>
      </c>
      <c r="E4">
        <f t="shared" ca="1" si="0"/>
        <v>16.899999999999999</v>
      </c>
      <c r="F4">
        <f t="shared" ca="1" si="1"/>
        <v>16.600000000000001</v>
      </c>
      <c r="G4">
        <f t="shared" ca="1" si="2"/>
        <v>474</v>
      </c>
    </row>
    <row r="5" spans="1:7" x14ac:dyDescent="0.3">
      <c r="A5" s="1" t="s">
        <v>5</v>
      </c>
      <c r="B5" t="s">
        <v>18</v>
      </c>
      <c r="C5" s="2">
        <v>45658</v>
      </c>
      <c r="D5" t="s">
        <v>26</v>
      </c>
      <c r="E5">
        <f t="shared" ca="1" si="0"/>
        <v>43.1</v>
      </c>
      <c r="F5">
        <f t="shared" ca="1" si="1"/>
        <v>4.4000000000000004</v>
      </c>
      <c r="G5">
        <f t="shared" ca="1" si="2"/>
        <v>782</v>
      </c>
    </row>
    <row r="6" spans="1:7" x14ac:dyDescent="0.3">
      <c r="A6" s="1" t="s">
        <v>5</v>
      </c>
      <c r="B6" t="s">
        <v>18</v>
      </c>
      <c r="C6" s="2">
        <v>45658</v>
      </c>
      <c r="D6" t="s">
        <v>26</v>
      </c>
      <c r="E6">
        <f t="shared" ca="1" si="0"/>
        <v>48.6</v>
      </c>
      <c r="F6">
        <f t="shared" ca="1" si="1"/>
        <v>16.8</v>
      </c>
      <c r="G6">
        <f t="shared" ca="1" si="2"/>
        <v>638</v>
      </c>
    </row>
    <row r="7" spans="1:7" x14ac:dyDescent="0.3">
      <c r="A7" s="1" t="s">
        <v>5</v>
      </c>
      <c r="B7" t="s">
        <v>17</v>
      </c>
      <c r="C7" s="2">
        <v>45689</v>
      </c>
      <c r="D7" t="s">
        <v>26</v>
      </c>
      <c r="E7">
        <f t="shared" ca="1" si="0"/>
        <v>39.200000000000003</v>
      </c>
      <c r="F7">
        <f t="shared" ca="1" si="1"/>
        <v>14.7</v>
      </c>
      <c r="G7">
        <f t="shared" ca="1" si="2"/>
        <v>577</v>
      </c>
    </row>
    <row r="8" spans="1:7" x14ac:dyDescent="0.3">
      <c r="A8" s="1" t="s">
        <v>5</v>
      </c>
      <c r="B8" t="s">
        <v>17</v>
      </c>
      <c r="C8" s="2">
        <v>45689</v>
      </c>
      <c r="D8" t="s">
        <v>26</v>
      </c>
      <c r="E8">
        <f t="shared" ca="1" si="0"/>
        <v>28.6</v>
      </c>
      <c r="F8">
        <f t="shared" ca="1" si="1"/>
        <v>15.9</v>
      </c>
      <c r="G8">
        <f t="shared" ca="1" si="2"/>
        <v>643</v>
      </c>
    </row>
    <row r="9" spans="1:7" x14ac:dyDescent="0.3">
      <c r="A9" s="1" t="s">
        <v>5</v>
      </c>
      <c r="B9" t="s">
        <v>18</v>
      </c>
      <c r="C9" s="2">
        <v>45689</v>
      </c>
      <c r="D9" t="s">
        <v>26</v>
      </c>
      <c r="E9">
        <f t="shared" ca="1" si="0"/>
        <v>9.1</v>
      </c>
      <c r="F9">
        <f t="shared" ca="1" si="1"/>
        <v>13</v>
      </c>
      <c r="G9">
        <f t="shared" ca="1" si="2"/>
        <v>466</v>
      </c>
    </row>
    <row r="10" spans="1:7" x14ac:dyDescent="0.3">
      <c r="A10" s="1" t="s">
        <v>5</v>
      </c>
      <c r="B10" t="s">
        <v>18</v>
      </c>
      <c r="C10" s="2">
        <v>45689</v>
      </c>
      <c r="D10" t="s">
        <v>26</v>
      </c>
      <c r="E10">
        <f t="shared" ca="1" si="0"/>
        <v>8</v>
      </c>
      <c r="F10">
        <f t="shared" ca="1" si="1"/>
        <v>22</v>
      </c>
      <c r="G10">
        <f t="shared" ca="1" si="2"/>
        <v>228</v>
      </c>
    </row>
    <row r="11" spans="1:7" x14ac:dyDescent="0.3">
      <c r="A11" s="1" t="s">
        <v>5</v>
      </c>
      <c r="B11" t="s">
        <v>18</v>
      </c>
      <c r="C11" s="2">
        <v>45689</v>
      </c>
      <c r="D11" t="s">
        <v>26</v>
      </c>
      <c r="E11">
        <f t="shared" ca="1" si="0"/>
        <v>42.3</v>
      </c>
      <c r="F11">
        <f t="shared" ca="1" si="1"/>
        <v>12.7</v>
      </c>
      <c r="G11">
        <f t="shared" ca="1" si="2"/>
        <v>854</v>
      </c>
    </row>
    <row r="12" spans="1:7" x14ac:dyDescent="0.3">
      <c r="A12" s="1" t="s">
        <v>5</v>
      </c>
      <c r="B12" t="s">
        <v>17</v>
      </c>
      <c r="C12" s="2">
        <v>45717</v>
      </c>
      <c r="D12" t="s">
        <v>26</v>
      </c>
      <c r="E12">
        <f t="shared" ca="1" si="0"/>
        <v>10</v>
      </c>
      <c r="F12">
        <f t="shared" ca="1" si="1"/>
        <v>13.7</v>
      </c>
      <c r="G12">
        <f t="shared" ca="1" si="2"/>
        <v>693</v>
      </c>
    </row>
    <row r="13" spans="1:7" x14ac:dyDescent="0.3">
      <c r="A13" s="1" t="s">
        <v>5</v>
      </c>
      <c r="B13" t="s">
        <v>17</v>
      </c>
      <c r="C13" s="2">
        <v>45717</v>
      </c>
      <c r="D13" t="s">
        <v>26</v>
      </c>
      <c r="E13">
        <f t="shared" ca="1" si="0"/>
        <v>5.7</v>
      </c>
      <c r="F13">
        <f t="shared" ca="1" si="1"/>
        <v>17.8</v>
      </c>
      <c r="G13">
        <f t="shared" ca="1" si="2"/>
        <v>973</v>
      </c>
    </row>
    <row r="14" spans="1:7" x14ac:dyDescent="0.3">
      <c r="A14" s="1" t="s">
        <v>5</v>
      </c>
      <c r="B14" t="s">
        <v>18</v>
      </c>
      <c r="C14" s="2">
        <v>45717</v>
      </c>
      <c r="D14" t="s">
        <v>26</v>
      </c>
      <c r="E14">
        <f t="shared" ca="1" si="0"/>
        <v>7.4</v>
      </c>
      <c r="F14">
        <f t="shared" ca="1" si="1"/>
        <v>8.4</v>
      </c>
      <c r="G14">
        <f t="shared" ca="1" si="2"/>
        <v>213</v>
      </c>
    </row>
    <row r="15" spans="1:7" x14ac:dyDescent="0.3">
      <c r="A15" s="1" t="s">
        <v>5</v>
      </c>
      <c r="B15" t="s">
        <v>18</v>
      </c>
      <c r="C15" s="2">
        <v>45717</v>
      </c>
      <c r="D15" t="s">
        <v>26</v>
      </c>
      <c r="E15">
        <f t="shared" ca="1" si="0"/>
        <v>38.700000000000003</v>
      </c>
      <c r="F15">
        <f t="shared" ca="1" si="1"/>
        <v>20</v>
      </c>
      <c r="G15">
        <f t="shared" ca="1" si="2"/>
        <v>986</v>
      </c>
    </row>
    <row r="16" spans="1:7" x14ac:dyDescent="0.3">
      <c r="A16" s="1" t="s">
        <v>5</v>
      </c>
      <c r="B16" t="s">
        <v>18</v>
      </c>
      <c r="C16" s="2">
        <v>45717</v>
      </c>
      <c r="D16" t="s">
        <v>26</v>
      </c>
      <c r="E16">
        <f t="shared" ca="1" si="0"/>
        <v>23</v>
      </c>
      <c r="F16">
        <f t="shared" ca="1" si="1"/>
        <v>16.399999999999999</v>
      </c>
      <c r="G16">
        <f t="shared" ca="1" si="2"/>
        <v>380</v>
      </c>
    </row>
    <row r="17" spans="1:7" x14ac:dyDescent="0.3">
      <c r="A17" s="1" t="s">
        <v>9</v>
      </c>
      <c r="B17" t="s">
        <v>20</v>
      </c>
      <c r="C17" s="2">
        <v>45658</v>
      </c>
      <c r="D17" t="s">
        <v>26</v>
      </c>
      <c r="E17">
        <f t="shared" ca="1" si="0"/>
        <v>26</v>
      </c>
      <c r="F17">
        <f t="shared" ca="1" si="1"/>
        <v>20.100000000000001</v>
      </c>
      <c r="G17">
        <f t="shared" ca="1" si="2"/>
        <v>53</v>
      </c>
    </row>
    <row r="18" spans="1:7" x14ac:dyDescent="0.3">
      <c r="A18" s="1" t="s">
        <v>9</v>
      </c>
      <c r="B18" t="s">
        <v>20</v>
      </c>
      <c r="C18" s="2">
        <v>45658</v>
      </c>
      <c r="D18" t="s">
        <v>26</v>
      </c>
      <c r="E18">
        <f t="shared" ca="1" si="0"/>
        <v>31</v>
      </c>
      <c r="F18">
        <f t="shared" ca="1" si="1"/>
        <v>17.2</v>
      </c>
      <c r="G18">
        <f t="shared" ca="1" si="2"/>
        <v>225</v>
      </c>
    </row>
    <row r="19" spans="1:7" x14ac:dyDescent="0.3">
      <c r="A19" s="1" t="s">
        <v>9</v>
      </c>
      <c r="B19" t="s">
        <v>17</v>
      </c>
      <c r="C19" s="2">
        <v>45658</v>
      </c>
      <c r="D19" t="s">
        <v>26</v>
      </c>
      <c r="E19">
        <f t="shared" ca="1" si="0"/>
        <v>28.7</v>
      </c>
      <c r="F19">
        <f t="shared" ca="1" si="1"/>
        <v>3.5</v>
      </c>
      <c r="G19">
        <f t="shared" ca="1" si="2"/>
        <v>726</v>
      </c>
    </row>
    <row r="20" spans="1:7" x14ac:dyDescent="0.3">
      <c r="A20" s="1" t="s">
        <v>9</v>
      </c>
      <c r="B20" t="s">
        <v>20</v>
      </c>
      <c r="C20" s="2">
        <v>45689</v>
      </c>
      <c r="D20" t="s">
        <v>26</v>
      </c>
      <c r="E20">
        <f t="shared" ca="1" si="0"/>
        <v>45.6</v>
      </c>
      <c r="F20">
        <f t="shared" ca="1" si="1"/>
        <v>4.3</v>
      </c>
      <c r="G20">
        <f t="shared" ca="1" si="2"/>
        <v>305</v>
      </c>
    </row>
    <row r="21" spans="1:7" x14ac:dyDescent="0.3">
      <c r="A21" s="1" t="s">
        <v>9</v>
      </c>
      <c r="B21" t="s">
        <v>20</v>
      </c>
      <c r="C21" s="2">
        <v>45689</v>
      </c>
      <c r="D21" t="s">
        <v>26</v>
      </c>
      <c r="E21">
        <f t="shared" ca="1" si="0"/>
        <v>9.3000000000000007</v>
      </c>
      <c r="F21">
        <f t="shared" ca="1" si="1"/>
        <v>13.6</v>
      </c>
      <c r="G21">
        <f t="shared" ca="1" si="2"/>
        <v>939</v>
      </c>
    </row>
    <row r="22" spans="1:7" x14ac:dyDescent="0.3">
      <c r="A22" s="1" t="s">
        <v>9</v>
      </c>
      <c r="B22" t="s">
        <v>17</v>
      </c>
      <c r="C22" s="2">
        <v>45689</v>
      </c>
      <c r="D22" t="s">
        <v>26</v>
      </c>
      <c r="E22">
        <f t="shared" ca="1" si="0"/>
        <v>17.7</v>
      </c>
      <c r="F22">
        <f t="shared" ca="1" si="1"/>
        <v>14.1</v>
      </c>
      <c r="G22">
        <f t="shared" ca="1" si="2"/>
        <v>715</v>
      </c>
    </row>
    <row r="23" spans="1:7" x14ac:dyDescent="0.3">
      <c r="A23" s="1" t="s">
        <v>9</v>
      </c>
      <c r="B23" t="s">
        <v>20</v>
      </c>
      <c r="C23" s="2">
        <v>45717</v>
      </c>
      <c r="D23" t="s">
        <v>26</v>
      </c>
      <c r="E23">
        <f t="shared" ca="1" si="0"/>
        <v>38.200000000000003</v>
      </c>
      <c r="F23">
        <f t="shared" ca="1" si="1"/>
        <v>15.3</v>
      </c>
      <c r="G23">
        <f t="shared" ca="1" si="2"/>
        <v>637</v>
      </c>
    </row>
    <row r="24" spans="1:7" x14ac:dyDescent="0.3">
      <c r="A24" s="1" t="s">
        <v>9</v>
      </c>
      <c r="B24" t="s">
        <v>20</v>
      </c>
      <c r="C24" s="2">
        <v>45717</v>
      </c>
      <c r="D24" t="s">
        <v>26</v>
      </c>
      <c r="E24">
        <f t="shared" ca="1" si="0"/>
        <v>8</v>
      </c>
      <c r="F24">
        <f t="shared" ca="1" si="1"/>
        <v>7.8</v>
      </c>
      <c r="G24">
        <f t="shared" ca="1" si="2"/>
        <v>311</v>
      </c>
    </row>
    <row r="25" spans="1:7" x14ac:dyDescent="0.3">
      <c r="A25" s="1" t="s">
        <v>9</v>
      </c>
      <c r="B25" t="s">
        <v>17</v>
      </c>
      <c r="C25" s="2">
        <v>45717</v>
      </c>
      <c r="D25" t="s">
        <v>26</v>
      </c>
      <c r="E25">
        <f t="shared" ca="1" si="0"/>
        <v>33.6</v>
      </c>
      <c r="F25">
        <f t="shared" ca="1" si="1"/>
        <v>4.7</v>
      </c>
      <c r="G25">
        <f t="shared" ca="1" si="2"/>
        <v>990</v>
      </c>
    </row>
    <row r="26" spans="1:7" x14ac:dyDescent="0.3">
      <c r="A26" s="1" t="s">
        <v>9</v>
      </c>
      <c r="B26" t="s">
        <v>17</v>
      </c>
      <c r="C26" s="2">
        <v>45717</v>
      </c>
      <c r="D26" t="s">
        <v>26</v>
      </c>
      <c r="E26">
        <f t="shared" ca="1" si="0"/>
        <v>11</v>
      </c>
      <c r="F26">
        <f t="shared" ca="1" si="1"/>
        <v>17.600000000000001</v>
      </c>
      <c r="G26">
        <f t="shared" ca="1" si="2"/>
        <v>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stand_static_input</vt:lpstr>
      <vt:lpstr>stand_dynamic_input</vt:lpstr>
      <vt:lpstr>tree_static_input</vt:lpstr>
      <vt:lpstr>tree_dynamic_input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AQUILUÉ JUNYENT, NÚRIA</dc:creator>
  <cp:lastModifiedBy>AQUILUÉ JUNYENT, NÚRIA</cp:lastModifiedBy>
  <dcterms:created xsi:type="dcterms:W3CDTF">2025-09-09T11:09:30Z</dcterms:created>
  <dcterms:modified xsi:type="dcterms:W3CDTF">2025-09-09T11:30:11Z</dcterms:modified>
</cp:coreProperties>
</file>