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gencat.sharepoint.com/sites/CTFC_NAquilu/Documents compartits/General/COLLABORATIONS/EMF/forestindicators/data-raw/"/>
    </mc:Choice>
  </mc:AlternateContent>
  <xr:revisionPtr revIDLastSave="28" documentId="11_0AD5B693B5A585BF0563007530E656F7AA98BCD0" xr6:coauthVersionLast="47" xr6:coauthVersionMax="47" xr10:uidLastSave="{5F1B1963-FA67-4C21-8344-575A4A9DDD92}"/>
  <bookViews>
    <workbookView xWindow="-108" yWindow="-108" windowWidth="23256" windowHeight="14016" tabRatio="500" activeTab="3" xr2:uid="{00000000-000D-0000-FFFF-FFFF00000000}"/>
  </bookViews>
  <sheets>
    <sheet name="stand_static_input" sheetId="1" r:id="rId1"/>
    <sheet name="stand_dynamic_input" sheetId="2" r:id="rId2"/>
    <sheet name="plant_static_input" sheetId="3" r:id="rId3"/>
    <sheet name="plant_dynamic_inpu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5" i="4" l="1"/>
  <c r="F44" i="4"/>
  <c r="F43" i="4"/>
  <c r="F42" i="4"/>
  <c r="F41" i="4"/>
  <c r="F40" i="4"/>
  <c r="F39" i="4"/>
  <c r="F38" i="4"/>
  <c r="F37" i="4"/>
  <c r="F36" i="4"/>
  <c r="G45" i="4"/>
  <c r="G44" i="4"/>
  <c r="G43" i="4"/>
  <c r="G42" i="4"/>
  <c r="G41" i="4"/>
  <c r="G40" i="4"/>
  <c r="G39" i="4"/>
  <c r="G38" i="4"/>
  <c r="G37" i="4"/>
  <c r="G36" i="4"/>
  <c r="E45" i="4"/>
  <c r="E44" i="4"/>
  <c r="E43" i="4"/>
  <c r="E42" i="4"/>
  <c r="E41" i="4"/>
  <c r="E40" i="4"/>
  <c r="E39" i="4"/>
  <c r="E38" i="4"/>
  <c r="E37" i="4"/>
  <c r="E36" i="4"/>
  <c r="G28" i="4"/>
  <c r="G29" i="4"/>
  <c r="G30" i="4"/>
  <c r="G31" i="4"/>
  <c r="G32" i="4"/>
  <c r="G33" i="4"/>
  <c r="G34" i="4"/>
  <c r="G35" i="4"/>
  <c r="G27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  <c r="C14" i="3"/>
  <c r="C13" i="3"/>
  <c r="C12" i="3"/>
  <c r="C11" i="3"/>
  <c r="C10" i="3"/>
  <c r="C9" i="3"/>
  <c r="C8" i="3"/>
  <c r="C7" i="3"/>
  <c r="C6" i="3"/>
  <c r="C5" i="3"/>
  <c r="C4" i="3"/>
  <c r="C3" i="3"/>
  <c r="C2" i="3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<sst xmlns="http://schemas.openxmlformats.org/spreadsheetml/2006/main" count="211" uniqueCount="29">
  <si>
    <t>id_stand</t>
  </si>
  <si>
    <t>area</t>
  </si>
  <si>
    <t>slope</t>
  </si>
  <si>
    <t>080001</t>
  </si>
  <si>
    <t>080002</t>
  </si>
  <si>
    <t>080003</t>
  </si>
  <si>
    <t>080004</t>
  </si>
  <si>
    <t>080005</t>
  </si>
  <si>
    <t>080006</t>
  </si>
  <si>
    <t>080007</t>
  </si>
  <si>
    <t>080008</t>
  </si>
  <si>
    <t>080009</t>
  </si>
  <si>
    <t>date</t>
  </si>
  <si>
    <t>mean_precipitation</t>
  </si>
  <si>
    <t>canopy_cover</t>
  </si>
  <si>
    <t>plant_entity</t>
  </si>
  <si>
    <t>beautiness</t>
  </si>
  <si>
    <t>Pinus halepensis</t>
  </si>
  <si>
    <t>Pinus sylvestris</t>
  </si>
  <si>
    <t>Quercus ilex</t>
  </si>
  <si>
    <t>Quercus suber</t>
  </si>
  <si>
    <t>Pinus nigra</t>
  </si>
  <si>
    <t>state</t>
  </si>
  <si>
    <t>dbh</t>
  </si>
  <si>
    <t>h</t>
  </si>
  <si>
    <t>n</t>
  </si>
  <si>
    <t>live</t>
  </si>
  <si>
    <t>cut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</si>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</sst>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Normal="100" workbookViewId="0"/>
  </sheetViews>
  <sheetFormatPr baseColWidth="10" defaultColWidth="10.5546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f t="shared" ref="B2:B10" ca="1" si="0">+ROUND(RAND()*1000, 1)</f>
        <v>14.3</v>
      </c>
      <c r="C2">
        <f t="shared" ref="C2:C10" ca="1" si="1">+ROUND(RAND()*10, 1)</f>
        <v>5.0999999999999996</v>
      </c>
    </row>
    <row r="3" spans="1:3" x14ac:dyDescent="0.3">
      <c r="A3" t="s">
        <v>4</v>
      </c>
      <c r="B3">
        <f t="shared" ca="1" si="0"/>
        <v>362.6</v>
      </c>
      <c r="C3">
        <f t="shared" ca="1" si="1"/>
        <v>3.1</v>
      </c>
    </row>
    <row r="4" spans="1:3" x14ac:dyDescent="0.3">
      <c r="A4" t="s">
        <v>5</v>
      </c>
      <c r="B4">
        <f t="shared" ca="1" si="0"/>
        <v>319.60000000000002</v>
      </c>
      <c r="C4">
        <f t="shared" ca="1" si="1"/>
        <v>8.9</v>
      </c>
    </row>
    <row r="5" spans="1:3" x14ac:dyDescent="0.3">
      <c r="A5" t="s">
        <v>6</v>
      </c>
      <c r="B5">
        <f t="shared" ca="1" si="0"/>
        <v>635.20000000000005</v>
      </c>
      <c r="C5">
        <f t="shared" ca="1" si="1"/>
        <v>4.4000000000000004</v>
      </c>
    </row>
    <row r="6" spans="1:3" x14ac:dyDescent="0.3">
      <c r="A6" t="s">
        <v>7</v>
      </c>
      <c r="B6">
        <f t="shared" ca="1" si="0"/>
        <v>774.8</v>
      </c>
      <c r="C6">
        <f t="shared" ca="1" si="1"/>
        <v>8.9</v>
      </c>
    </row>
    <row r="7" spans="1:3" x14ac:dyDescent="0.3">
      <c r="A7" t="s">
        <v>8</v>
      </c>
      <c r="B7">
        <f t="shared" ca="1" si="0"/>
        <v>166.6</v>
      </c>
      <c r="C7">
        <f t="shared" ca="1" si="1"/>
        <v>5.3</v>
      </c>
    </row>
    <row r="8" spans="1:3" x14ac:dyDescent="0.3">
      <c r="A8" t="s">
        <v>9</v>
      </c>
      <c r="B8">
        <f t="shared" ca="1" si="0"/>
        <v>368</v>
      </c>
      <c r="C8">
        <f t="shared" ca="1" si="1"/>
        <v>4.7</v>
      </c>
    </row>
    <row r="9" spans="1:3" x14ac:dyDescent="0.3">
      <c r="A9" t="s">
        <v>10</v>
      </c>
      <c r="B9">
        <f t="shared" ca="1" si="0"/>
        <v>945.9</v>
      </c>
      <c r="C9">
        <f t="shared" ca="1" si="1"/>
        <v>4.3</v>
      </c>
    </row>
    <row r="10" spans="1:3" x14ac:dyDescent="0.3">
      <c r="A10" t="s">
        <v>11</v>
      </c>
      <c r="B10">
        <f t="shared" ca="1" si="0"/>
        <v>548.9</v>
      </c>
      <c r="C10">
        <f t="shared" ca="1" si="1"/>
        <v>1.4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Normal="100" workbookViewId="0"/>
  </sheetViews>
  <sheetFormatPr baseColWidth="10" defaultColWidth="10.5546875" defaultRowHeight="14.4" x14ac:dyDescent="0.3"/>
  <cols>
    <col min="1" max="2" width="12.88671875" customWidth="1"/>
    <col min="3" max="3" width="22.88671875" customWidth="1"/>
    <col min="4" max="4" width="12.88671875" customWidth="1"/>
  </cols>
  <sheetData>
    <row r="1" spans="1:4" s="1" customFormat="1" x14ac:dyDescent="0.3">
      <c r="A1" s="1" t="s">
        <v>0</v>
      </c>
      <c r="B1" s="1" t="s">
        <v>12</v>
      </c>
      <c r="C1" s="1" t="s">
        <v>13</v>
      </c>
      <c r="D1" s="1" t="s">
        <v>14</v>
      </c>
    </row>
    <row r="2" spans="1:4" x14ac:dyDescent="0.3">
      <c r="A2" t="s">
        <v>3</v>
      </c>
      <c r="B2" s="2">
        <v>45658</v>
      </c>
      <c r="C2">
        <f t="shared" ref="C2:C28" ca="1" si="0">+ROUND(RAND()*1000, 1)</f>
        <v>353.2</v>
      </c>
      <c r="D2">
        <f t="shared" ref="D2:D28" ca="1" si="1">+ROUND(RAND()*100, 1)</f>
        <v>8.4</v>
      </c>
    </row>
    <row r="3" spans="1:4" x14ac:dyDescent="0.3">
      <c r="A3" t="s">
        <v>4</v>
      </c>
      <c r="B3" s="2">
        <v>45658</v>
      </c>
      <c r="C3">
        <f t="shared" ca="1" si="0"/>
        <v>355.1</v>
      </c>
      <c r="D3">
        <f t="shared" ca="1" si="1"/>
        <v>63.2</v>
      </c>
    </row>
    <row r="4" spans="1:4" x14ac:dyDescent="0.3">
      <c r="A4" t="s">
        <v>5</v>
      </c>
      <c r="B4" s="2">
        <v>45658</v>
      </c>
      <c r="C4">
        <f t="shared" ca="1" si="0"/>
        <v>377</v>
      </c>
      <c r="D4">
        <f t="shared" ca="1" si="1"/>
        <v>68.900000000000006</v>
      </c>
    </row>
    <row r="5" spans="1:4" x14ac:dyDescent="0.3">
      <c r="A5" t="s">
        <v>6</v>
      </c>
      <c r="B5" s="2">
        <v>45658</v>
      </c>
      <c r="C5">
        <f t="shared" ca="1" si="0"/>
        <v>836.6</v>
      </c>
      <c r="D5">
        <f t="shared" ca="1" si="1"/>
        <v>24.8</v>
      </c>
    </row>
    <row r="6" spans="1:4" x14ac:dyDescent="0.3">
      <c r="A6" t="s">
        <v>7</v>
      </c>
      <c r="B6" s="2">
        <v>45658</v>
      </c>
      <c r="C6">
        <f t="shared" ca="1" si="0"/>
        <v>742.4</v>
      </c>
      <c r="D6">
        <f t="shared" ca="1" si="1"/>
        <v>45.4</v>
      </c>
    </row>
    <row r="7" spans="1:4" x14ac:dyDescent="0.3">
      <c r="A7" t="s">
        <v>8</v>
      </c>
      <c r="B7" s="2">
        <v>45658</v>
      </c>
      <c r="C7">
        <f t="shared" ca="1" si="0"/>
        <v>405.7</v>
      </c>
      <c r="D7">
        <f t="shared" ca="1" si="1"/>
        <v>12.7</v>
      </c>
    </row>
    <row r="8" spans="1:4" x14ac:dyDescent="0.3">
      <c r="A8" t="s">
        <v>9</v>
      </c>
      <c r="B8" s="2">
        <v>45658</v>
      </c>
      <c r="C8">
        <f t="shared" ca="1" si="0"/>
        <v>103.3</v>
      </c>
      <c r="D8">
        <f t="shared" ca="1" si="1"/>
        <v>96.3</v>
      </c>
    </row>
    <row r="9" spans="1:4" x14ac:dyDescent="0.3">
      <c r="A9" t="s">
        <v>10</v>
      </c>
      <c r="B9" s="2">
        <v>45658</v>
      </c>
      <c r="C9">
        <f t="shared" ca="1" si="0"/>
        <v>561.79999999999995</v>
      </c>
      <c r="D9">
        <f t="shared" ca="1" si="1"/>
        <v>1.6</v>
      </c>
    </row>
    <row r="10" spans="1:4" x14ac:dyDescent="0.3">
      <c r="A10" t="s">
        <v>11</v>
      </c>
      <c r="B10" s="2">
        <v>45658</v>
      </c>
      <c r="C10">
        <f t="shared" ca="1" si="0"/>
        <v>522.1</v>
      </c>
      <c r="D10">
        <f t="shared" ca="1" si="1"/>
        <v>10.6</v>
      </c>
    </row>
    <row r="11" spans="1:4" x14ac:dyDescent="0.3">
      <c r="A11" t="s">
        <v>3</v>
      </c>
      <c r="B11" s="2">
        <v>45689</v>
      </c>
      <c r="C11">
        <f t="shared" ca="1" si="0"/>
        <v>383.2</v>
      </c>
      <c r="D11">
        <f t="shared" ca="1" si="1"/>
        <v>22.5</v>
      </c>
    </row>
    <row r="12" spans="1:4" x14ac:dyDescent="0.3">
      <c r="A12" t="s">
        <v>4</v>
      </c>
      <c r="B12" s="2">
        <v>45689</v>
      </c>
      <c r="C12">
        <f t="shared" ca="1" si="0"/>
        <v>511.2</v>
      </c>
      <c r="D12">
        <f t="shared" ca="1" si="1"/>
        <v>85.9</v>
      </c>
    </row>
    <row r="13" spans="1:4" x14ac:dyDescent="0.3">
      <c r="A13" t="s">
        <v>5</v>
      </c>
      <c r="B13" s="2">
        <v>45689</v>
      </c>
      <c r="C13">
        <f t="shared" ca="1" si="0"/>
        <v>552</v>
      </c>
      <c r="D13">
        <f t="shared" ca="1" si="1"/>
        <v>61.7</v>
      </c>
    </row>
    <row r="14" spans="1:4" x14ac:dyDescent="0.3">
      <c r="A14" t="s">
        <v>6</v>
      </c>
      <c r="B14" s="2">
        <v>45689</v>
      </c>
      <c r="C14">
        <f t="shared" ca="1" si="0"/>
        <v>813.3</v>
      </c>
      <c r="D14">
        <f t="shared" ca="1" si="1"/>
        <v>32.9</v>
      </c>
    </row>
    <row r="15" spans="1:4" x14ac:dyDescent="0.3">
      <c r="A15" t="s">
        <v>7</v>
      </c>
      <c r="B15" s="2">
        <v>45689</v>
      </c>
      <c r="C15">
        <f t="shared" ca="1" si="0"/>
        <v>368</v>
      </c>
      <c r="D15">
        <f t="shared" ca="1" si="1"/>
        <v>50.7</v>
      </c>
    </row>
    <row r="16" spans="1:4" x14ac:dyDescent="0.3">
      <c r="A16" t="s">
        <v>8</v>
      </c>
      <c r="B16" s="2">
        <v>45689</v>
      </c>
      <c r="C16">
        <f t="shared" ca="1" si="0"/>
        <v>436.1</v>
      </c>
      <c r="D16">
        <f t="shared" ca="1" si="1"/>
        <v>30.2</v>
      </c>
    </row>
    <row r="17" spans="1:4" x14ac:dyDescent="0.3">
      <c r="A17" t="s">
        <v>9</v>
      </c>
      <c r="B17" s="2">
        <v>45689</v>
      </c>
      <c r="C17">
        <f t="shared" ca="1" si="0"/>
        <v>867.9</v>
      </c>
      <c r="D17">
        <f t="shared" ca="1" si="1"/>
        <v>51</v>
      </c>
    </row>
    <row r="18" spans="1:4" x14ac:dyDescent="0.3">
      <c r="A18" t="s">
        <v>10</v>
      </c>
      <c r="B18" s="2">
        <v>45689</v>
      </c>
      <c r="C18">
        <f t="shared" ca="1" si="0"/>
        <v>304.60000000000002</v>
      </c>
      <c r="D18">
        <f t="shared" ca="1" si="1"/>
        <v>85.8</v>
      </c>
    </row>
    <row r="19" spans="1:4" x14ac:dyDescent="0.3">
      <c r="A19" t="s">
        <v>11</v>
      </c>
      <c r="B19" s="2">
        <v>45689</v>
      </c>
      <c r="C19">
        <f t="shared" ca="1" si="0"/>
        <v>349.1</v>
      </c>
      <c r="D19">
        <f t="shared" ca="1" si="1"/>
        <v>67.8</v>
      </c>
    </row>
    <row r="20" spans="1:4" x14ac:dyDescent="0.3">
      <c r="A20" t="s">
        <v>3</v>
      </c>
      <c r="B20" s="2">
        <v>45717</v>
      </c>
      <c r="C20">
        <f t="shared" ca="1" si="0"/>
        <v>46.3</v>
      </c>
      <c r="D20">
        <f t="shared" ca="1" si="1"/>
        <v>44.1</v>
      </c>
    </row>
    <row r="21" spans="1:4" x14ac:dyDescent="0.3">
      <c r="A21" t="s">
        <v>4</v>
      </c>
      <c r="B21" s="2">
        <v>45717</v>
      </c>
      <c r="C21">
        <f t="shared" ca="1" si="0"/>
        <v>335.6</v>
      </c>
      <c r="D21">
        <f t="shared" ca="1" si="1"/>
        <v>33.1</v>
      </c>
    </row>
    <row r="22" spans="1:4" x14ac:dyDescent="0.3">
      <c r="A22" t="s">
        <v>5</v>
      </c>
      <c r="B22" s="2">
        <v>45717</v>
      </c>
      <c r="C22">
        <f t="shared" ca="1" si="0"/>
        <v>509.6</v>
      </c>
      <c r="D22">
        <f t="shared" ca="1" si="1"/>
        <v>96.3</v>
      </c>
    </row>
    <row r="23" spans="1:4" x14ac:dyDescent="0.3">
      <c r="A23" t="s">
        <v>6</v>
      </c>
      <c r="B23" s="2">
        <v>45717</v>
      </c>
      <c r="C23">
        <f t="shared" ca="1" si="0"/>
        <v>824.6</v>
      </c>
      <c r="D23">
        <f t="shared" ca="1" si="1"/>
        <v>59.1</v>
      </c>
    </row>
    <row r="24" spans="1:4" x14ac:dyDescent="0.3">
      <c r="A24" t="s">
        <v>7</v>
      </c>
      <c r="B24" s="2">
        <v>45717</v>
      </c>
      <c r="C24">
        <f t="shared" ca="1" si="0"/>
        <v>607.5</v>
      </c>
      <c r="D24">
        <f t="shared" ca="1" si="1"/>
        <v>76.7</v>
      </c>
    </row>
    <row r="25" spans="1:4" x14ac:dyDescent="0.3">
      <c r="A25" t="s">
        <v>8</v>
      </c>
      <c r="B25" s="2">
        <v>45717</v>
      </c>
      <c r="C25">
        <f t="shared" ca="1" si="0"/>
        <v>554.79999999999995</v>
      </c>
      <c r="D25">
        <f t="shared" ca="1" si="1"/>
        <v>57.4</v>
      </c>
    </row>
    <row r="26" spans="1:4" x14ac:dyDescent="0.3">
      <c r="A26" t="s">
        <v>9</v>
      </c>
      <c r="B26" s="2">
        <v>45717</v>
      </c>
      <c r="C26">
        <f t="shared" ca="1" si="0"/>
        <v>710.4</v>
      </c>
      <c r="D26">
        <f t="shared" ca="1" si="1"/>
        <v>43.8</v>
      </c>
    </row>
    <row r="27" spans="1:4" x14ac:dyDescent="0.3">
      <c r="A27" t="s">
        <v>10</v>
      </c>
      <c r="B27" s="2">
        <v>45717</v>
      </c>
      <c r="C27">
        <f t="shared" ca="1" si="0"/>
        <v>111.7</v>
      </c>
      <c r="D27">
        <f t="shared" ca="1" si="1"/>
        <v>17.600000000000001</v>
      </c>
    </row>
    <row r="28" spans="1:4" x14ac:dyDescent="0.3">
      <c r="A28" t="s">
        <v>11</v>
      </c>
      <c r="B28" s="2">
        <v>45717</v>
      </c>
      <c r="C28">
        <f t="shared" ca="1" si="0"/>
        <v>623.20000000000005</v>
      </c>
      <c r="D28">
        <f t="shared" ca="1" si="1"/>
        <v>12.1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zoomScaleNormal="100" workbookViewId="0">
      <selection activeCell="C2" sqref="C2"/>
    </sheetView>
  </sheetViews>
  <sheetFormatPr baseColWidth="10" defaultColWidth="10.5546875" defaultRowHeight="14.4" x14ac:dyDescent="0.3"/>
  <cols>
    <col min="2" max="2" width="14.44140625" customWidth="1"/>
  </cols>
  <sheetData>
    <row r="1" spans="1:3" s="1" customFormat="1" x14ac:dyDescent="0.3">
      <c r="A1" s="1" t="s">
        <v>0</v>
      </c>
      <c r="B1" s="1" t="s">
        <v>15</v>
      </c>
      <c r="C1" s="1" t="s">
        <v>16</v>
      </c>
    </row>
    <row r="2" spans="1:3" x14ac:dyDescent="0.3">
      <c r="A2" t="s">
        <v>3</v>
      </c>
      <c r="B2" t="s">
        <v>17</v>
      </c>
      <c r="C2">
        <f t="shared" ref="C2:C14" ca="1" si="0">+ROUND(RAND(), 2)</f>
        <v>0.26</v>
      </c>
    </row>
    <row r="3" spans="1:3" x14ac:dyDescent="0.3">
      <c r="A3" t="s">
        <v>4</v>
      </c>
      <c r="B3" t="s">
        <v>17</v>
      </c>
      <c r="C3">
        <f t="shared" ca="1" si="0"/>
        <v>0.03</v>
      </c>
    </row>
    <row r="4" spans="1:3" x14ac:dyDescent="0.3">
      <c r="A4" t="s">
        <v>5</v>
      </c>
      <c r="B4" t="s">
        <v>18</v>
      </c>
      <c r="C4">
        <f t="shared" ca="1" si="0"/>
        <v>0.28000000000000003</v>
      </c>
    </row>
    <row r="5" spans="1:3" x14ac:dyDescent="0.3">
      <c r="A5" t="s">
        <v>6</v>
      </c>
      <c r="B5" t="s">
        <v>18</v>
      </c>
      <c r="C5">
        <f t="shared" ca="1" si="0"/>
        <v>0.02</v>
      </c>
    </row>
    <row r="6" spans="1:3" x14ac:dyDescent="0.3">
      <c r="A6" t="s">
        <v>7</v>
      </c>
      <c r="B6" t="s">
        <v>19</v>
      </c>
      <c r="C6">
        <f t="shared" ca="1" si="0"/>
        <v>0.52</v>
      </c>
    </row>
    <row r="7" spans="1:3" x14ac:dyDescent="0.3">
      <c r="A7" t="s">
        <v>8</v>
      </c>
      <c r="B7" t="s">
        <v>19</v>
      </c>
      <c r="C7">
        <f t="shared" ca="1" si="0"/>
        <v>0.36</v>
      </c>
    </row>
    <row r="8" spans="1:3" x14ac:dyDescent="0.3">
      <c r="A8" t="s">
        <v>9</v>
      </c>
      <c r="B8" t="s">
        <v>19</v>
      </c>
      <c r="C8">
        <f t="shared" ca="1" si="0"/>
        <v>0.51</v>
      </c>
    </row>
    <row r="9" spans="1:3" x14ac:dyDescent="0.3">
      <c r="A9" t="s">
        <v>10</v>
      </c>
      <c r="B9" t="s">
        <v>20</v>
      </c>
      <c r="C9">
        <f t="shared" ca="1" si="0"/>
        <v>0.08</v>
      </c>
    </row>
    <row r="10" spans="1:3" x14ac:dyDescent="0.3">
      <c r="A10" t="s">
        <v>11</v>
      </c>
      <c r="B10" t="s">
        <v>20</v>
      </c>
      <c r="C10">
        <f t="shared" ca="1" si="0"/>
        <v>0.98</v>
      </c>
    </row>
    <row r="11" spans="1:3" x14ac:dyDescent="0.3">
      <c r="A11" t="s">
        <v>3</v>
      </c>
      <c r="B11" t="s">
        <v>21</v>
      </c>
      <c r="C11">
        <f t="shared" ca="1" si="0"/>
        <v>0.62</v>
      </c>
    </row>
    <row r="12" spans="1:3" x14ac:dyDescent="0.3">
      <c r="A12" t="s">
        <v>4</v>
      </c>
      <c r="B12" t="s">
        <v>21</v>
      </c>
      <c r="C12">
        <f t="shared" ca="1" si="0"/>
        <v>0.42</v>
      </c>
    </row>
    <row r="13" spans="1:3" x14ac:dyDescent="0.3">
      <c r="A13" t="s">
        <v>7</v>
      </c>
      <c r="B13" t="s">
        <v>17</v>
      </c>
      <c r="C13">
        <f t="shared" ca="1" si="0"/>
        <v>0.72</v>
      </c>
    </row>
    <row r="14" spans="1:3" x14ac:dyDescent="0.3">
      <c r="A14" t="s">
        <v>8</v>
      </c>
      <c r="B14" t="s">
        <v>17</v>
      </c>
      <c r="C14">
        <f t="shared" ca="1" si="0"/>
        <v>0.43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tabSelected="1" topLeftCell="A18" zoomScaleNormal="100" workbookViewId="0">
      <selection activeCell="J35" sqref="J35"/>
    </sheetView>
  </sheetViews>
  <sheetFormatPr baseColWidth="10" defaultColWidth="10.5546875" defaultRowHeight="14.4" x14ac:dyDescent="0.3"/>
  <cols>
    <col min="2" max="2" width="14.44140625" customWidth="1"/>
  </cols>
  <sheetData>
    <row r="1" spans="1:7" s="1" customFormat="1" x14ac:dyDescent="0.3">
      <c r="A1" s="1" t="s">
        <v>0</v>
      </c>
      <c r="B1" s="1" t="s">
        <v>15</v>
      </c>
      <c r="C1" s="1" t="s">
        <v>12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t="s">
        <v>3</v>
      </c>
      <c r="B2" t="s">
        <v>17</v>
      </c>
      <c r="C2" s="2">
        <v>45658</v>
      </c>
      <c r="D2" t="s">
        <v>26</v>
      </c>
      <c r="E2">
        <f t="shared" ref="E2:E35" ca="1" si="0">+ROUND(RAND()*50, 1)+5</f>
        <v>18.3</v>
      </c>
      <c r="F2">
        <f t="shared" ref="F2:F35" ca="1" si="1">+ROUND(RAND()*20, 1)+3</f>
        <v>22.3</v>
      </c>
      <c r="G2">
        <f t="shared" ref="G2:G26" ca="1" si="2">+ROUND(RAND()*1000, 0)</f>
        <v>352</v>
      </c>
    </row>
    <row r="3" spans="1:7" x14ac:dyDescent="0.3">
      <c r="A3" t="s">
        <v>3</v>
      </c>
      <c r="B3" t="s">
        <v>17</v>
      </c>
      <c r="C3" s="2">
        <v>45658</v>
      </c>
      <c r="D3" t="s">
        <v>26</v>
      </c>
      <c r="E3">
        <f t="shared" ca="1" si="0"/>
        <v>36.5</v>
      </c>
      <c r="F3">
        <f t="shared" ca="1" si="1"/>
        <v>18.8</v>
      </c>
      <c r="G3">
        <f t="shared" ca="1" si="2"/>
        <v>891</v>
      </c>
    </row>
    <row r="4" spans="1:7" x14ac:dyDescent="0.3">
      <c r="A4" t="s">
        <v>3</v>
      </c>
      <c r="B4" t="s">
        <v>21</v>
      </c>
      <c r="C4" s="2">
        <v>45658</v>
      </c>
      <c r="D4" t="s">
        <v>26</v>
      </c>
      <c r="E4">
        <f t="shared" ca="1" si="0"/>
        <v>51.1</v>
      </c>
      <c r="F4">
        <f t="shared" ca="1" si="1"/>
        <v>5.3</v>
      </c>
      <c r="G4">
        <f t="shared" ca="1" si="2"/>
        <v>644</v>
      </c>
    </row>
    <row r="5" spans="1:7" x14ac:dyDescent="0.3">
      <c r="A5" t="s">
        <v>3</v>
      </c>
      <c r="B5" t="s">
        <v>21</v>
      </c>
      <c r="C5" s="2">
        <v>45658</v>
      </c>
      <c r="D5" t="s">
        <v>26</v>
      </c>
      <c r="E5">
        <f t="shared" ca="1" si="0"/>
        <v>36.9</v>
      </c>
      <c r="F5">
        <f t="shared" ca="1" si="1"/>
        <v>18.399999999999999</v>
      </c>
      <c r="G5">
        <f t="shared" ca="1" si="2"/>
        <v>543</v>
      </c>
    </row>
    <row r="6" spans="1:7" x14ac:dyDescent="0.3">
      <c r="A6" t="s">
        <v>3</v>
      </c>
      <c r="B6" t="s">
        <v>21</v>
      </c>
      <c r="C6" s="2">
        <v>45658</v>
      </c>
      <c r="D6" t="s">
        <v>26</v>
      </c>
      <c r="E6">
        <f t="shared" ca="1" si="0"/>
        <v>13.9</v>
      </c>
      <c r="F6">
        <f t="shared" ca="1" si="1"/>
        <v>13.3</v>
      </c>
      <c r="G6">
        <f t="shared" ca="1" si="2"/>
        <v>852</v>
      </c>
    </row>
    <row r="7" spans="1:7" x14ac:dyDescent="0.3">
      <c r="A7" t="s">
        <v>3</v>
      </c>
      <c r="B7" t="s">
        <v>17</v>
      </c>
      <c r="C7" s="2">
        <v>45689</v>
      </c>
      <c r="D7" t="s">
        <v>26</v>
      </c>
      <c r="E7">
        <f t="shared" ca="1" si="0"/>
        <v>49.1</v>
      </c>
      <c r="F7">
        <f t="shared" ca="1" si="1"/>
        <v>17.100000000000001</v>
      </c>
      <c r="G7">
        <f t="shared" ca="1" si="2"/>
        <v>698</v>
      </c>
    </row>
    <row r="8" spans="1:7" x14ac:dyDescent="0.3">
      <c r="A8" t="s">
        <v>3</v>
      </c>
      <c r="B8" t="s">
        <v>17</v>
      </c>
      <c r="C8" s="2">
        <v>45689</v>
      </c>
      <c r="D8" t="s">
        <v>26</v>
      </c>
      <c r="E8">
        <f t="shared" ca="1" si="0"/>
        <v>24.4</v>
      </c>
      <c r="F8">
        <f t="shared" ca="1" si="1"/>
        <v>3.2</v>
      </c>
      <c r="G8">
        <f t="shared" ca="1" si="2"/>
        <v>885</v>
      </c>
    </row>
    <row r="9" spans="1:7" x14ac:dyDescent="0.3">
      <c r="A9" t="s">
        <v>3</v>
      </c>
      <c r="B9" t="s">
        <v>21</v>
      </c>
      <c r="C9" s="2">
        <v>45689</v>
      </c>
      <c r="D9" t="s">
        <v>26</v>
      </c>
      <c r="E9">
        <f t="shared" ca="1" si="0"/>
        <v>12</v>
      </c>
      <c r="F9">
        <f t="shared" ca="1" si="1"/>
        <v>10.1</v>
      </c>
      <c r="G9">
        <f t="shared" ca="1" si="2"/>
        <v>454</v>
      </c>
    </row>
    <row r="10" spans="1:7" x14ac:dyDescent="0.3">
      <c r="A10" t="s">
        <v>3</v>
      </c>
      <c r="B10" t="s">
        <v>21</v>
      </c>
      <c r="C10" s="2">
        <v>45689</v>
      </c>
      <c r="D10" t="s">
        <v>26</v>
      </c>
      <c r="E10">
        <f t="shared" ca="1" si="0"/>
        <v>45.3</v>
      </c>
      <c r="F10">
        <f t="shared" ca="1" si="1"/>
        <v>20.6</v>
      </c>
      <c r="G10">
        <f t="shared" ca="1" si="2"/>
        <v>312</v>
      </c>
    </row>
    <row r="11" spans="1:7" x14ac:dyDescent="0.3">
      <c r="A11" t="s">
        <v>3</v>
      </c>
      <c r="B11" t="s">
        <v>21</v>
      </c>
      <c r="C11" s="2">
        <v>45689</v>
      </c>
      <c r="D11" t="s">
        <v>26</v>
      </c>
      <c r="E11">
        <f t="shared" ca="1" si="0"/>
        <v>35.1</v>
      </c>
      <c r="F11">
        <f t="shared" ca="1" si="1"/>
        <v>22.5</v>
      </c>
      <c r="G11">
        <f t="shared" ca="1" si="2"/>
        <v>651</v>
      </c>
    </row>
    <row r="12" spans="1:7" x14ac:dyDescent="0.3">
      <c r="A12" t="s">
        <v>3</v>
      </c>
      <c r="B12" t="s">
        <v>17</v>
      </c>
      <c r="C12" s="2">
        <v>45717</v>
      </c>
      <c r="D12" t="s">
        <v>26</v>
      </c>
      <c r="E12">
        <f t="shared" ca="1" si="0"/>
        <v>49.8</v>
      </c>
      <c r="F12">
        <f t="shared" ca="1" si="1"/>
        <v>13.6</v>
      </c>
      <c r="G12">
        <f t="shared" ca="1" si="2"/>
        <v>424</v>
      </c>
    </row>
    <row r="13" spans="1:7" x14ac:dyDescent="0.3">
      <c r="A13" t="s">
        <v>3</v>
      </c>
      <c r="B13" t="s">
        <v>17</v>
      </c>
      <c r="C13" s="2">
        <v>45717</v>
      </c>
      <c r="D13" t="s">
        <v>26</v>
      </c>
      <c r="E13">
        <f t="shared" ca="1" si="0"/>
        <v>22.7</v>
      </c>
      <c r="F13">
        <f t="shared" ca="1" si="1"/>
        <v>4.5999999999999996</v>
      </c>
      <c r="G13">
        <f t="shared" ca="1" si="2"/>
        <v>506</v>
      </c>
    </row>
    <row r="14" spans="1:7" x14ac:dyDescent="0.3">
      <c r="A14" t="s">
        <v>3</v>
      </c>
      <c r="B14" t="s">
        <v>21</v>
      </c>
      <c r="C14" s="2">
        <v>45717</v>
      </c>
      <c r="D14" t="s">
        <v>26</v>
      </c>
      <c r="E14">
        <f t="shared" ca="1" si="0"/>
        <v>36.9</v>
      </c>
      <c r="F14">
        <f t="shared" ca="1" si="1"/>
        <v>6.4</v>
      </c>
      <c r="G14">
        <f t="shared" ca="1" si="2"/>
        <v>59</v>
      </c>
    </row>
    <row r="15" spans="1:7" x14ac:dyDescent="0.3">
      <c r="A15" t="s">
        <v>3</v>
      </c>
      <c r="B15" t="s">
        <v>21</v>
      </c>
      <c r="C15" s="2">
        <v>45717</v>
      </c>
      <c r="D15" t="s">
        <v>26</v>
      </c>
      <c r="E15">
        <f t="shared" ca="1" si="0"/>
        <v>9.1</v>
      </c>
      <c r="F15">
        <f t="shared" ca="1" si="1"/>
        <v>15.5</v>
      </c>
      <c r="G15">
        <f t="shared" ca="1" si="2"/>
        <v>445</v>
      </c>
    </row>
    <row r="16" spans="1:7" x14ac:dyDescent="0.3">
      <c r="A16" t="s">
        <v>3</v>
      </c>
      <c r="B16" t="s">
        <v>21</v>
      </c>
      <c r="C16" s="2">
        <v>45717</v>
      </c>
      <c r="D16" t="s">
        <v>26</v>
      </c>
      <c r="E16">
        <f t="shared" ca="1" si="0"/>
        <v>41.2</v>
      </c>
      <c r="F16">
        <f t="shared" ca="1" si="1"/>
        <v>9.6</v>
      </c>
      <c r="G16">
        <f t="shared" ca="1" si="2"/>
        <v>851</v>
      </c>
    </row>
    <row r="17" spans="1:7" x14ac:dyDescent="0.3">
      <c r="A17" t="s">
        <v>7</v>
      </c>
      <c r="B17" t="s">
        <v>19</v>
      </c>
      <c r="C17" s="2">
        <v>45658</v>
      </c>
      <c r="D17" t="s">
        <v>26</v>
      </c>
      <c r="E17">
        <f t="shared" ca="1" si="0"/>
        <v>22.4</v>
      </c>
      <c r="F17">
        <f t="shared" ca="1" si="1"/>
        <v>18.100000000000001</v>
      </c>
      <c r="G17">
        <f t="shared" ca="1" si="2"/>
        <v>491</v>
      </c>
    </row>
    <row r="18" spans="1:7" x14ac:dyDescent="0.3">
      <c r="A18" t="s">
        <v>7</v>
      </c>
      <c r="B18" t="s">
        <v>19</v>
      </c>
      <c r="C18" s="2">
        <v>45658</v>
      </c>
      <c r="D18" t="s">
        <v>26</v>
      </c>
      <c r="E18">
        <f t="shared" ca="1" si="0"/>
        <v>8.3000000000000007</v>
      </c>
      <c r="F18">
        <f t="shared" ca="1" si="1"/>
        <v>5.8</v>
      </c>
      <c r="G18">
        <f t="shared" ca="1" si="2"/>
        <v>565</v>
      </c>
    </row>
    <row r="19" spans="1:7" x14ac:dyDescent="0.3">
      <c r="A19" t="s">
        <v>7</v>
      </c>
      <c r="B19" t="s">
        <v>17</v>
      </c>
      <c r="C19" s="2">
        <v>45658</v>
      </c>
      <c r="D19" t="s">
        <v>26</v>
      </c>
      <c r="E19">
        <f t="shared" ca="1" si="0"/>
        <v>40.9</v>
      </c>
      <c r="F19">
        <f t="shared" ca="1" si="1"/>
        <v>11.7</v>
      </c>
      <c r="G19">
        <f t="shared" ca="1" si="2"/>
        <v>433</v>
      </c>
    </row>
    <row r="20" spans="1:7" x14ac:dyDescent="0.3">
      <c r="A20" t="s">
        <v>7</v>
      </c>
      <c r="B20" t="s">
        <v>19</v>
      </c>
      <c r="C20" s="2">
        <v>45689</v>
      </c>
      <c r="D20" t="s">
        <v>26</v>
      </c>
      <c r="E20">
        <f t="shared" ca="1" si="0"/>
        <v>44.8</v>
      </c>
      <c r="F20">
        <f t="shared" ca="1" si="1"/>
        <v>22.7</v>
      </c>
      <c r="G20">
        <f t="shared" ca="1" si="2"/>
        <v>576</v>
      </c>
    </row>
    <row r="21" spans="1:7" x14ac:dyDescent="0.3">
      <c r="A21" t="s">
        <v>7</v>
      </c>
      <c r="B21" t="s">
        <v>19</v>
      </c>
      <c r="C21" s="2">
        <v>45689</v>
      </c>
      <c r="D21" t="s">
        <v>26</v>
      </c>
      <c r="E21">
        <f t="shared" ca="1" si="0"/>
        <v>33.1</v>
      </c>
      <c r="F21">
        <f t="shared" ca="1" si="1"/>
        <v>13.1</v>
      </c>
      <c r="G21">
        <f t="shared" ca="1" si="2"/>
        <v>769</v>
      </c>
    </row>
    <row r="22" spans="1:7" x14ac:dyDescent="0.3">
      <c r="A22" t="s">
        <v>7</v>
      </c>
      <c r="B22" t="s">
        <v>17</v>
      </c>
      <c r="C22" s="2">
        <v>45689</v>
      </c>
      <c r="D22" t="s">
        <v>26</v>
      </c>
      <c r="E22">
        <f t="shared" ca="1" si="0"/>
        <v>13.9</v>
      </c>
      <c r="F22">
        <f t="shared" ca="1" si="1"/>
        <v>21.3</v>
      </c>
      <c r="G22">
        <f t="shared" ca="1" si="2"/>
        <v>904</v>
      </c>
    </row>
    <row r="23" spans="1:7" x14ac:dyDescent="0.3">
      <c r="A23" t="s">
        <v>7</v>
      </c>
      <c r="B23" t="s">
        <v>19</v>
      </c>
      <c r="C23" s="2">
        <v>45717</v>
      </c>
      <c r="D23" t="s">
        <v>26</v>
      </c>
      <c r="E23">
        <f t="shared" ca="1" si="0"/>
        <v>27.4</v>
      </c>
      <c r="F23">
        <f t="shared" ca="1" si="1"/>
        <v>22.5</v>
      </c>
      <c r="G23">
        <f t="shared" ca="1" si="2"/>
        <v>118</v>
      </c>
    </row>
    <row r="24" spans="1:7" x14ac:dyDescent="0.3">
      <c r="A24" t="s">
        <v>7</v>
      </c>
      <c r="B24" t="s">
        <v>19</v>
      </c>
      <c r="C24" s="2">
        <v>45717</v>
      </c>
      <c r="D24" t="s">
        <v>26</v>
      </c>
      <c r="E24">
        <f t="shared" ca="1" si="0"/>
        <v>19.5</v>
      </c>
      <c r="F24">
        <f t="shared" ca="1" si="1"/>
        <v>18.600000000000001</v>
      </c>
      <c r="G24">
        <f t="shared" ca="1" si="2"/>
        <v>818</v>
      </c>
    </row>
    <row r="25" spans="1:7" x14ac:dyDescent="0.3">
      <c r="A25" t="s">
        <v>7</v>
      </c>
      <c r="B25" t="s">
        <v>17</v>
      </c>
      <c r="C25" s="2">
        <v>45717</v>
      </c>
      <c r="D25" t="s">
        <v>26</v>
      </c>
      <c r="E25">
        <f t="shared" ca="1" si="0"/>
        <v>50</v>
      </c>
      <c r="F25">
        <f t="shared" ca="1" si="1"/>
        <v>12</v>
      </c>
      <c r="G25">
        <f t="shared" ca="1" si="2"/>
        <v>592</v>
      </c>
    </row>
    <row r="26" spans="1:7" x14ac:dyDescent="0.3">
      <c r="A26" t="s">
        <v>7</v>
      </c>
      <c r="B26" t="s">
        <v>17</v>
      </c>
      <c r="C26" s="2">
        <v>45717</v>
      </c>
      <c r="D26" t="s">
        <v>26</v>
      </c>
      <c r="E26">
        <f t="shared" ca="1" si="0"/>
        <v>11.2</v>
      </c>
      <c r="F26">
        <f t="shared" ca="1" si="1"/>
        <v>12.5</v>
      </c>
      <c r="G26">
        <f t="shared" ca="1" si="2"/>
        <v>357</v>
      </c>
    </row>
    <row r="27" spans="1:7" x14ac:dyDescent="0.3">
      <c r="A27" t="s">
        <v>3</v>
      </c>
      <c r="B27" t="s">
        <v>17</v>
      </c>
      <c r="C27" s="2">
        <v>45658</v>
      </c>
      <c r="D27" t="s">
        <v>27</v>
      </c>
      <c r="E27">
        <f t="shared" ca="1" si="0"/>
        <v>43.9</v>
      </c>
      <c r="F27">
        <f t="shared" ca="1" si="1"/>
        <v>18.3</v>
      </c>
      <c r="G27">
        <f ca="1">+ROUND(RAND()*200, 0)</f>
        <v>21</v>
      </c>
    </row>
    <row r="28" spans="1:7" x14ac:dyDescent="0.3">
      <c r="A28" t="s">
        <v>3</v>
      </c>
      <c r="B28" t="s">
        <v>17</v>
      </c>
      <c r="C28" s="2">
        <v>45658</v>
      </c>
      <c r="D28" t="s">
        <v>27</v>
      </c>
      <c r="E28">
        <f t="shared" ca="1" si="0"/>
        <v>41.4</v>
      </c>
      <c r="F28">
        <f t="shared" ca="1" si="1"/>
        <v>3.5</v>
      </c>
      <c r="G28">
        <f t="shared" ref="G28:G35" ca="1" si="3">+ROUND(RAND()*200, 0)</f>
        <v>166</v>
      </c>
    </row>
    <row r="29" spans="1:7" x14ac:dyDescent="0.3">
      <c r="A29" t="s">
        <v>3</v>
      </c>
      <c r="B29" t="s">
        <v>21</v>
      </c>
      <c r="C29" s="2">
        <v>45658</v>
      </c>
      <c r="D29" t="s">
        <v>27</v>
      </c>
      <c r="E29">
        <f t="shared" ca="1" si="0"/>
        <v>29.1</v>
      </c>
      <c r="F29">
        <f t="shared" ca="1" si="1"/>
        <v>18.899999999999999</v>
      </c>
      <c r="G29">
        <f t="shared" ca="1" si="3"/>
        <v>0</v>
      </c>
    </row>
    <row r="30" spans="1:7" x14ac:dyDescent="0.3">
      <c r="A30" t="s">
        <v>3</v>
      </c>
      <c r="B30" t="s">
        <v>17</v>
      </c>
      <c r="C30" s="2">
        <v>45689</v>
      </c>
      <c r="D30" t="s">
        <v>27</v>
      </c>
      <c r="E30">
        <f t="shared" ca="1" si="0"/>
        <v>49.4</v>
      </c>
      <c r="F30">
        <f t="shared" ca="1" si="1"/>
        <v>5.8</v>
      </c>
      <c r="G30">
        <f t="shared" ca="1" si="3"/>
        <v>73</v>
      </c>
    </row>
    <row r="31" spans="1:7" x14ac:dyDescent="0.3">
      <c r="A31" t="s">
        <v>3</v>
      </c>
      <c r="B31" t="s">
        <v>21</v>
      </c>
      <c r="C31" s="2">
        <v>45717</v>
      </c>
      <c r="D31" t="s">
        <v>27</v>
      </c>
      <c r="E31">
        <f t="shared" ca="1" si="0"/>
        <v>13</v>
      </c>
      <c r="F31">
        <f t="shared" ca="1" si="1"/>
        <v>20</v>
      </c>
      <c r="G31">
        <f t="shared" ca="1" si="3"/>
        <v>194</v>
      </c>
    </row>
    <row r="32" spans="1:7" x14ac:dyDescent="0.3">
      <c r="A32" t="s">
        <v>7</v>
      </c>
      <c r="B32" t="s">
        <v>19</v>
      </c>
      <c r="C32" s="2">
        <v>45658</v>
      </c>
      <c r="D32" t="s">
        <v>27</v>
      </c>
      <c r="E32">
        <f t="shared" ca="1" si="0"/>
        <v>17.2</v>
      </c>
      <c r="F32">
        <f t="shared" ca="1" si="1"/>
        <v>20.6</v>
      </c>
      <c r="G32">
        <f t="shared" ca="1" si="3"/>
        <v>147</v>
      </c>
    </row>
    <row r="33" spans="1:7" x14ac:dyDescent="0.3">
      <c r="A33" t="s">
        <v>7</v>
      </c>
      <c r="B33" t="s">
        <v>17</v>
      </c>
      <c r="C33" s="2">
        <v>45658</v>
      </c>
      <c r="D33" t="s">
        <v>27</v>
      </c>
      <c r="E33">
        <f t="shared" ca="1" si="0"/>
        <v>10</v>
      </c>
      <c r="F33">
        <f t="shared" ca="1" si="1"/>
        <v>4.3</v>
      </c>
      <c r="G33">
        <f t="shared" ca="1" si="3"/>
        <v>200</v>
      </c>
    </row>
    <row r="34" spans="1:7" x14ac:dyDescent="0.3">
      <c r="A34" t="s">
        <v>7</v>
      </c>
      <c r="B34" t="s">
        <v>19</v>
      </c>
      <c r="C34" s="2">
        <v>45689</v>
      </c>
      <c r="D34" t="s">
        <v>27</v>
      </c>
      <c r="E34">
        <f t="shared" ca="1" si="0"/>
        <v>44.1</v>
      </c>
      <c r="F34">
        <f t="shared" ca="1" si="1"/>
        <v>7.1</v>
      </c>
      <c r="G34">
        <f t="shared" ca="1" si="3"/>
        <v>22</v>
      </c>
    </row>
    <row r="35" spans="1:7" x14ac:dyDescent="0.3">
      <c r="A35" t="s">
        <v>7</v>
      </c>
      <c r="B35" t="s">
        <v>17</v>
      </c>
      <c r="C35" s="2">
        <v>45717</v>
      </c>
      <c r="D35" t="s">
        <v>27</v>
      </c>
      <c r="E35">
        <f t="shared" ca="1" si="0"/>
        <v>45.7</v>
      </c>
      <c r="F35">
        <f t="shared" ca="1" si="1"/>
        <v>11.8</v>
      </c>
      <c r="G35">
        <f t="shared" ca="1" si="3"/>
        <v>17</v>
      </c>
    </row>
    <row r="36" spans="1:7" x14ac:dyDescent="0.3">
      <c r="A36" t="s">
        <v>3</v>
      </c>
      <c r="B36" t="s">
        <v>17</v>
      </c>
      <c r="C36" s="2">
        <v>45717</v>
      </c>
      <c r="D36" t="s">
        <v>28</v>
      </c>
      <c r="E36">
        <f t="shared" ref="E36:E45" ca="1" si="4">+ROUND(RAND()*50, 1)+5</f>
        <v>26.1</v>
      </c>
      <c r="F36">
        <f ca="1">+ROUND(RAND()*20, 1)</f>
        <v>13.3</v>
      </c>
      <c r="G36">
        <f ca="1">+ROUND(RAND()*100, 0)</f>
        <v>81</v>
      </c>
    </row>
    <row r="37" spans="1:7" x14ac:dyDescent="0.3">
      <c r="A37" t="s">
        <v>3</v>
      </c>
      <c r="B37" t="s">
        <v>21</v>
      </c>
      <c r="C37" s="2">
        <v>45717</v>
      </c>
      <c r="D37" t="s">
        <v>28</v>
      </c>
      <c r="E37">
        <f t="shared" ca="1" si="4"/>
        <v>36.200000000000003</v>
      </c>
      <c r="F37">
        <f t="shared" ref="F37:F45" ca="1" si="5">+ROUND(RAND()*20, 1)</f>
        <v>11</v>
      </c>
      <c r="G37">
        <f t="shared" ref="G37:G45" ca="1" si="6">+ROUND(RAND()*100, 0)</f>
        <v>82</v>
      </c>
    </row>
    <row r="38" spans="1:7" x14ac:dyDescent="0.3">
      <c r="A38" t="s">
        <v>3</v>
      </c>
      <c r="B38" t="s">
        <v>21</v>
      </c>
      <c r="C38" s="2">
        <v>45717</v>
      </c>
      <c r="D38" t="s">
        <v>28</v>
      </c>
      <c r="E38">
        <f t="shared" ca="1" si="4"/>
        <v>49.6</v>
      </c>
      <c r="F38">
        <f t="shared" ca="1" si="5"/>
        <v>6.9</v>
      </c>
      <c r="G38">
        <f t="shared" ca="1" si="6"/>
        <v>72</v>
      </c>
    </row>
    <row r="39" spans="1:7" x14ac:dyDescent="0.3">
      <c r="A39" t="s">
        <v>3</v>
      </c>
      <c r="B39" t="s">
        <v>21</v>
      </c>
      <c r="C39" s="2">
        <v>45717</v>
      </c>
      <c r="D39" t="s">
        <v>28</v>
      </c>
      <c r="E39">
        <f t="shared" ca="1" si="4"/>
        <v>40.5</v>
      </c>
      <c r="F39">
        <f t="shared" ca="1" si="5"/>
        <v>10.9</v>
      </c>
      <c r="G39">
        <f t="shared" ca="1" si="6"/>
        <v>33</v>
      </c>
    </row>
    <row r="40" spans="1:7" x14ac:dyDescent="0.3">
      <c r="A40" t="s">
        <v>7</v>
      </c>
      <c r="B40" t="s">
        <v>19</v>
      </c>
      <c r="C40" s="2">
        <v>45658</v>
      </c>
      <c r="D40" t="s">
        <v>28</v>
      </c>
      <c r="E40">
        <f t="shared" ca="1" si="4"/>
        <v>25.9</v>
      </c>
      <c r="F40">
        <f t="shared" ca="1" si="5"/>
        <v>7.7</v>
      </c>
      <c r="G40">
        <f t="shared" ca="1" si="6"/>
        <v>8</v>
      </c>
    </row>
    <row r="41" spans="1:7" x14ac:dyDescent="0.3">
      <c r="A41" t="s">
        <v>7</v>
      </c>
      <c r="B41" t="s">
        <v>19</v>
      </c>
      <c r="C41" s="2">
        <v>45658</v>
      </c>
      <c r="D41" t="s">
        <v>28</v>
      </c>
      <c r="E41">
        <f t="shared" ca="1" si="4"/>
        <v>18.7</v>
      </c>
      <c r="F41">
        <f t="shared" ca="1" si="5"/>
        <v>13.4</v>
      </c>
      <c r="G41">
        <f t="shared" ca="1" si="6"/>
        <v>75</v>
      </c>
    </row>
    <row r="42" spans="1:7" x14ac:dyDescent="0.3">
      <c r="A42" t="s">
        <v>7</v>
      </c>
      <c r="B42" t="s">
        <v>17</v>
      </c>
      <c r="C42" s="2">
        <v>45658</v>
      </c>
      <c r="D42" t="s">
        <v>28</v>
      </c>
      <c r="E42">
        <f t="shared" ca="1" si="4"/>
        <v>16.7</v>
      </c>
      <c r="F42">
        <f t="shared" ca="1" si="5"/>
        <v>18</v>
      </c>
      <c r="G42">
        <f t="shared" ca="1" si="6"/>
        <v>97</v>
      </c>
    </row>
    <row r="43" spans="1:7" x14ac:dyDescent="0.3">
      <c r="A43" t="s">
        <v>7</v>
      </c>
      <c r="B43" t="s">
        <v>17</v>
      </c>
      <c r="C43" s="2">
        <v>45689</v>
      </c>
      <c r="D43" t="s">
        <v>28</v>
      </c>
      <c r="E43">
        <f t="shared" ca="1" si="4"/>
        <v>31</v>
      </c>
      <c r="F43">
        <f t="shared" ca="1" si="5"/>
        <v>4.5999999999999996</v>
      </c>
      <c r="G43">
        <f t="shared" ca="1" si="6"/>
        <v>43</v>
      </c>
    </row>
    <row r="44" spans="1:7" x14ac:dyDescent="0.3">
      <c r="A44" t="s">
        <v>7</v>
      </c>
      <c r="B44" t="s">
        <v>19</v>
      </c>
      <c r="C44" s="2">
        <v>45717</v>
      </c>
      <c r="D44" t="s">
        <v>28</v>
      </c>
      <c r="E44">
        <f t="shared" ca="1" si="4"/>
        <v>35.1</v>
      </c>
      <c r="F44">
        <f t="shared" ca="1" si="5"/>
        <v>2.5</v>
      </c>
      <c r="G44">
        <f t="shared" ca="1" si="6"/>
        <v>74</v>
      </c>
    </row>
    <row r="45" spans="1:7" x14ac:dyDescent="0.3">
      <c r="A45" t="s">
        <v>7</v>
      </c>
      <c r="B45" t="s">
        <v>19</v>
      </c>
      <c r="C45" s="2">
        <v>45717</v>
      </c>
      <c r="D45" t="s">
        <v>28</v>
      </c>
      <c r="E45">
        <f t="shared" ca="1" si="4"/>
        <v>7.1</v>
      </c>
      <c r="F45">
        <f t="shared" ca="1" si="5"/>
        <v>7.6</v>
      </c>
      <c r="G45">
        <f t="shared" ca="1" si="6"/>
        <v>69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52536f-ae72-4a59-84ed-2e4ff2cac1d8" xsi:nil="true"/>
    <lcf76f155ced4ddcb4097134ff3c332f xmlns="10b2415f-6b16-408d-a5df-bf55a3837e9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DDF5E8B92F09488F6994CC76A3261F" ma:contentTypeVersion="14" ma:contentTypeDescription="Crea un document nou" ma:contentTypeScope="" ma:versionID="77fb5a445c241a114a6db4ced5f4c9a2">
  <xsd:schema xmlns:xsd="http://www.w3.org/2001/XMLSchema" xmlns:xs="http://www.w3.org/2001/XMLSchema" xmlns:p="http://schemas.microsoft.com/office/2006/metadata/properties" xmlns:ns2="10b2415f-6b16-408d-a5df-bf55a3837e9c" xmlns:ns3="cb52536f-ae72-4a59-84ed-2e4ff2cac1d8" targetNamespace="http://schemas.microsoft.com/office/2006/metadata/properties" ma:root="true" ma:fieldsID="0a9fed371820f3b6ac84a8d3142ba9e2" ns2:_="" ns3:_="">
    <xsd:import namespace="10b2415f-6b16-408d-a5df-bf55a3837e9c"/>
    <xsd:import namespace="cb52536f-ae72-4a59-84ed-2e4ff2cac1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2415f-6b16-408d-a5df-bf55a3837e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es de la imatge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2536f-ae72-4a59-84ed-2e4ff2cac1d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ebcb379-39a5-4efc-8079-d623ba702961}" ma:internalName="TaxCatchAll" ma:showField="CatchAllData" ma:web="cb52536f-ae72-4a59-84ed-2e4ff2cac1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126180-C4CE-4F4C-B877-9355FC3468E5}">
  <ds:schemaRefs>
    <ds:schemaRef ds:uri="http://schemas.microsoft.com/office/2006/metadata/properties"/>
    <ds:schemaRef ds:uri="http://schemas.microsoft.com/office/infopath/2007/PartnerControls"/>
    <ds:schemaRef ds:uri="cb52536f-ae72-4a59-84ed-2e4ff2cac1d8"/>
    <ds:schemaRef ds:uri="10b2415f-6b16-408d-a5df-bf55a3837e9c"/>
  </ds:schemaRefs>
</ds:datastoreItem>
</file>

<file path=customXml/itemProps2.xml><?xml version="1.0" encoding="utf-8"?>
<ds:datastoreItem xmlns:ds="http://schemas.openxmlformats.org/officeDocument/2006/customXml" ds:itemID="{1DF7B23B-9604-45E2-8F86-2CB9E5DF60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D2FFE9-E376-437F-876C-4A93A3F7AA4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stand_static_input</vt:lpstr>
      <vt:lpstr>stand_dynamic_input</vt:lpstr>
      <vt:lpstr>plant_static_input</vt:lpstr>
      <vt:lpstr>plant_dynamic_input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AQUILUÉ JUNYENT, NÚRIA</dc:creator>
  <dc:description/>
  <cp:lastModifiedBy>AQUILUÉ JUNYENT, NÚRIA</cp:lastModifiedBy>
  <cp:revision>1</cp:revision>
  <dcterms:created xsi:type="dcterms:W3CDTF">2025-09-09T11:09:30Z</dcterms:created>
  <dcterms:modified xsi:type="dcterms:W3CDTF">2025-10-15T10:24:18Z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0x01010095DDF5E8B92F09488F6994CC76A3261F</vt:lpwstr>
  </property>
  <property fmtid="{D5CDD505-2E9C-101B-9397-08002B2CF9AE}" pid="3" name="MediaServiceImageTags">
    <vt:lpwstr/>
  </property>
</Properties>
</file>