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Sheet1!$A$1:$P$28</definedName>
    <definedName name="Z_7362849B_E1FC_1D43_BA06_8ECD580B0FA8_.wvu.FilterData" localSheetId="0" hidden="1">Sheet1!$A$1:$P$27</definedName>
  </definedNames>
  <calcPr calcId="140000" concurrentCalc="0"/>
  <customWorkbookViews>
    <customWorkbookView name="m f - Personal View" guid="{091B4786-2BDF-9F42-B31F-0DF6C7936D8F}" mergeInterval="0" personalView="1" yWindow="54" windowWidth="1280" windowHeight="749" tabRatio="500" activeSheetId="1"/>
    <customWorkbookView name="Eric Feltham - Personal View" guid="{7E9672F6-2B9F-3444-9E5C-118F130E07D4}" mergeInterval="0" personalView="1" yWindow="54" windowWidth="1280" windowHeight="749" tabRatio="500" activeSheetId="1"/>
    <customWorkbookView name="Jones, Natalie - Personal View" guid="{1EC22FF0-C7A3-4F9B-B884-8996B09914A6}" mergeInterval="0" personalView="1" maximized="1" xWindow="-8" yWindow="-8" windowWidth="1456" windowHeight="876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" i="1"/>
  <c r="G3" i="1"/>
  <c r="G4" i="1"/>
  <c r="G11" i="1"/>
  <c r="G6" i="1"/>
  <c r="G5" i="1"/>
  <c r="G7" i="1"/>
  <c r="G8" i="1"/>
  <c r="G12" i="1"/>
  <c r="G13" i="1"/>
  <c r="G14" i="1"/>
  <c r="G17" i="1"/>
  <c r="G15" i="1"/>
  <c r="G16" i="1"/>
  <c r="G18" i="1"/>
  <c r="G21" i="1"/>
  <c r="G19" i="1"/>
  <c r="G23" i="1"/>
  <c r="G9" i="1"/>
  <c r="G10" i="1"/>
  <c r="G20" i="1"/>
  <c r="G24" i="1"/>
  <c r="G22" i="1"/>
</calcChain>
</file>

<file path=xl/sharedStrings.xml><?xml version="1.0" encoding="utf-8"?>
<sst xmlns="http://schemas.openxmlformats.org/spreadsheetml/2006/main" count="121" uniqueCount="66">
  <si>
    <t>subject</t>
  </si>
  <si>
    <t>order</t>
  </si>
  <si>
    <t>shock</t>
  </si>
  <si>
    <t>A</t>
  </si>
  <si>
    <t>B</t>
  </si>
  <si>
    <t>tb0200</t>
  </si>
  <si>
    <t>tb0207</t>
  </si>
  <si>
    <t>tb0143</t>
  </si>
  <si>
    <t>tb1034</t>
  </si>
  <si>
    <t>tb0125</t>
  </si>
  <si>
    <t>tb0090</t>
  </si>
  <si>
    <t>study</t>
  </si>
  <si>
    <t>date</t>
  </si>
  <si>
    <t>tb0283</t>
  </si>
  <si>
    <t>tb0272</t>
  </si>
  <si>
    <t>tb0346</t>
  </si>
  <si>
    <t>tb0427</t>
  </si>
  <si>
    <t>tb0409</t>
  </si>
  <si>
    <t>HC</t>
  </si>
  <si>
    <t>PTSD</t>
  </si>
  <si>
    <t>F</t>
  </si>
  <si>
    <t>subject type</t>
  </si>
  <si>
    <t>sex</t>
  </si>
  <si>
    <t>constant fluctuations, leveled out by the end</t>
  </si>
  <si>
    <t>tb9966</t>
  </si>
  <si>
    <t>tb9977</t>
  </si>
  <si>
    <t>tb0487</t>
  </si>
  <si>
    <t>tb0504</t>
  </si>
  <si>
    <t>tb0583</t>
  </si>
  <si>
    <t>tb0589</t>
  </si>
  <si>
    <t>tb0679</t>
  </si>
  <si>
    <t>tb0688</t>
  </si>
  <si>
    <t>tb0747</t>
  </si>
  <si>
    <t>tb0902</t>
  </si>
  <si>
    <t>subject seemed sedated; did not stay still, did not run experiment, subject did not feel the shock strongly at 103 volts, GSR was poor but improved a bit over time</t>
  </si>
  <si>
    <t>tb0911</t>
  </si>
  <si>
    <t>tb0494</t>
  </si>
  <si>
    <t>generally mediocre alignment</t>
  </si>
  <si>
    <t>motion over 2mm; terrible alignment</t>
  </si>
  <si>
    <t>experiment_comments</t>
  </si>
  <si>
    <t>mri_preprocessing_comments</t>
  </si>
  <si>
    <t>BV_preprocess_complete</t>
  </si>
  <si>
    <t>gsr_processing_comments</t>
  </si>
  <si>
    <t>mediocre alignment</t>
  </si>
  <si>
    <t>1 (mac)</t>
  </si>
  <si>
    <t>motion over 8mm!</t>
  </si>
  <si>
    <t>doesn't look great--check</t>
  </si>
  <si>
    <t>gsr_exclude</t>
  </si>
  <si>
    <t>given_excluded</t>
  </si>
  <si>
    <t>motion_exclude</t>
  </si>
  <si>
    <t>exclude</t>
  </si>
  <si>
    <t>motion above 2mm</t>
  </si>
  <si>
    <t>tb0977</t>
  </si>
  <si>
    <t>motion done</t>
  </si>
  <si>
    <t>VCC</t>
  </si>
  <si>
    <t>18 s, huge resp; 112 s, no shock resp; post-300 s, substantially reduced responses</t>
  </si>
  <si>
    <t>mostly non-responsive to cs's</t>
  </si>
  <si>
    <t>alr=0: the last four csplus and csminus responses were all zeros</t>
  </si>
  <si>
    <t>tb0986</t>
  </si>
  <si>
    <t>significant drop-off in fmr-vmr alignment in the most frontal portion of the cortex; borderline motion aprox 2 m, transient movement</t>
  </si>
  <si>
    <t>ifat_comments</t>
  </si>
  <si>
    <t>cutting</t>
  </si>
  <si>
    <t>ta9366</t>
  </si>
  <si>
    <t>poor gsr during breath test and shock test</t>
  </si>
  <si>
    <t>tb1060</t>
  </si>
  <si>
    <t>tb1070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</si>
</sst>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14" fontId="3" fillId="0" borderId="0" xfId="0" applyNumberFormat="1" applyFont="1"/>
    <xf numFmtId="0" fontId="3" fillId="0" borderId="0" xfId="0" applyFont="1"/>
    <xf numFmtId="16" fontId="3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revisionHeaders" Target="revisions/revisionHeaders.xml"/><Relationship Id="rId7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46" Type="http://schemas.openxmlformats.org/officeDocument/2006/relationships/revisionLog" Target="revisionLog40.xml"/><Relationship Id="rId47" Type="http://schemas.openxmlformats.org/officeDocument/2006/relationships/revisionLog" Target="revisionLog41.xml"/><Relationship Id="rId48" Type="http://schemas.openxmlformats.org/officeDocument/2006/relationships/revisionLog" Target="revisionLog42.xml"/><Relationship Id="rId49" Type="http://schemas.openxmlformats.org/officeDocument/2006/relationships/revisionLog" Target="revisionLog43.xml"/><Relationship Id="rId20" Type="http://schemas.openxmlformats.org/officeDocument/2006/relationships/revisionLog" Target="revisionLog14.xml"/><Relationship Id="rId21" Type="http://schemas.openxmlformats.org/officeDocument/2006/relationships/revisionLog" Target="revisionLog15.xml"/><Relationship Id="rId22" Type="http://schemas.openxmlformats.org/officeDocument/2006/relationships/revisionLog" Target="revisionLog16.xml"/><Relationship Id="rId23" Type="http://schemas.openxmlformats.org/officeDocument/2006/relationships/revisionLog" Target="revisionLog17.xml"/><Relationship Id="rId24" Type="http://schemas.openxmlformats.org/officeDocument/2006/relationships/revisionLog" Target="revisionLog18.xml"/><Relationship Id="rId25" Type="http://schemas.openxmlformats.org/officeDocument/2006/relationships/revisionLog" Target="revisionLog19.xml"/><Relationship Id="rId26" Type="http://schemas.openxmlformats.org/officeDocument/2006/relationships/revisionLog" Target="revisionLog20.xml"/><Relationship Id="rId27" Type="http://schemas.openxmlformats.org/officeDocument/2006/relationships/revisionLog" Target="revisionLog21.xml"/><Relationship Id="rId28" Type="http://schemas.openxmlformats.org/officeDocument/2006/relationships/revisionLog" Target="revisionLog22.xml"/><Relationship Id="rId29" Type="http://schemas.openxmlformats.org/officeDocument/2006/relationships/revisionLog" Target="revisionLog23.xml"/><Relationship Id="rId50" Type="http://schemas.openxmlformats.org/officeDocument/2006/relationships/revisionLog" Target="revisionLog44.xml"/><Relationship Id="rId51" Type="http://schemas.openxmlformats.org/officeDocument/2006/relationships/revisionLog" Target="revisionLog45.xml"/><Relationship Id="rId52" Type="http://schemas.openxmlformats.org/officeDocument/2006/relationships/revisionLog" Target="revisionLog46.xml"/><Relationship Id="rId53" Type="http://schemas.openxmlformats.org/officeDocument/2006/relationships/revisionLog" Target="revisionLog47.xml"/><Relationship Id="rId30" Type="http://schemas.openxmlformats.org/officeDocument/2006/relationships/revisionLog" Target="revisionLog24.xml"/><Relationship Id="rId31" Type="http://schemas.openxmlformats.org/officeDocument/2006/relationships/revisionLog" Target="revisionLog25.xml"/><Relationship Id="rId32" Type="http://schemas.openxmlformats.org/officeDocument/2006/relationships/revisionLog" Target="revisionLog26.xml"/><Relationship Id="rId33" Type="http://schemas.openxmlformats.org/officeDocument/2006/relationships/revisionLog" Target="revisionLog27.xml"/><Relationship Id="rId34" Type="http://schemas.openxmlformats.org/officeDocument/2006/relationships/revisionLog" Target="revisionLog28.xml"/><Relationship Id="rId35" Type="http://schemas.openxmlformats.org/officeDocument/2006/relationships/revisionLog" Target="revisionLog29.xml"/><Relationship Id="rId36" Type="http://schemas.openxmlformats.org/officeDocument/2006/relationships/revisionLog" Target="revisionLog30.xml"/><Relationship Id="rId37" Type="http://schemas.openxmlformats.org/officeDocument/2006/relationships/revisionLog" Target="revisionLog31.xml"/><Relationship Id="rId38" Type="http://schemas.openxmlformats.org/officeDocument/2006/relationships/revisionLog" Target="revisionLog32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.xml"/><Relationship Id="rId13" Type="http://schemas.openxmlformats.org/officeDocument/2006/relationships/revisionLog" Target="revisionLog2.xml"/><Relationship Id="rId14" Type="http://schemas.openxmlformats.org/officeDocument/2006/relationships/revisionLog" Target="revisionLog3.xml"/><Relationship Id="rId15" Type="http://schemas.openxmlformats.org/officeDocument/2006/relationships/revisionLog" Target="revisionLog4.xml"/><Relationship Id="rId16" Type="http://schemas.openxmlformats.org/officeDocument/2006/relationships/revisionLog" Target="revisionLog5.xml"/><Relationship Id="rId17" Type="http://schemas.openxmlformats.org/officeDocument/2006/relationships/revisionLog" Target="revisionLog6.xml"/><Relationship Id="rId9" Type="http://schemas.openxmlformats.org/officeDocument/2006/relationships/revisionLog" Target="revisionLog9.xml"/><Relationship Id="rId19" Type="http://schemas.openxmlformats.org/officeDocument/2006/relationships/revisionLog" Target="revisionLog13.xml"/><Relationship Id="rId18" Type="http://schemas.openxmlformats.org/officeDocument/2006/relationships/revisionLog" Target="revisionLog12.xml"/><Relationship Id="rId39" Type="http://schemas.openxmlformats.org/officeDocument/2006/relationships/revisionLog" Target="revisionLog33.xml"/><Relationship Id="rId40" Type="http://schemas.openxmlformats.org/officeDocument/2006/relationships/revisionLog" Target="revisionLog34.xml"/><Relationship Id="rId41" Type="http://schemas.openxmlformats.org/officeDocument/2006/relationships/revisionLog" Target="revisionLog35.xml"/><Relationship Id="rId42" Type="http://schemas.openxmlformats.org/officeDocument/2006/relationships/revisionLog" Target="revisionLog36.xml"/><Relationship Id="rId43" Type="http://schemas.openxmlformats.org/officeDocument/2006/relationships/revisionLog" Target="revisionLog37.xml"/><Relationship Id="rId44" Type="http://schemas.openxmlformats.org/officeDocument/2006/relationships/revisionLog" Target="revisionLog38.xml"/><Relationship Id="rId45" Type="http://schemas.openxmlformats.org/officeDocument/2006/relationships/revisionLog" Target="revisionLog3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FEBA539-A7C8-3D4E-8C41-A314239C175D}" diskRevisions="1" revisionId="418" version="51">
  <header guid="{A554BB17-C738-5B48-BAB0-21EC5378DDC6}" dateTime="2015-04-16T15:52:21" maxSheetId="2" userName="m f" r:id="rId7" minRId="23" maxRId="24">
    <sheetIdMap count="1">
      <sheetId val="1"/>
    </sheetIdMap>
  </header>
  <header guid="{AF47D57E-86B0-7A4A-9724-A30424433E04}" dateTime="2015-04-28T15:50:28" maxSheetId="2" userName="m f" r:id="rId8" minRId="25" maxRId="29">
    <sheetIdMap count="1">
      <sheetId val="1"/>
    </sheetIdMap>
  </header>
  <header guid="{6DBACD44-8D60-FC4E-B0F9-DB16E500EB2E}" dateTime="2015-04-29T10:17:13" maxSheetId="2" userName="m f" r:id="rId9" minRId="30" maxRId="35">
    <sheetIdMap count="1">
      <sheetId val="1"/>
    </sheetIdMap>
  </header>
  <header guid="{72E75BDF-E3A0-D248-9C15-154704903C05}" dateTime="2015-05-13T10:28:48" maxSheetId="2" userName="m f" r:id="rId10" minRId="36" maxRId="40">
    <sheetIdMap count="1">
      <sheetId val="1"/>
    </sheetIdMap>
  </header>
  <header guid="{77B9946B-1272-D04E-82B9-94291EA3A539}" dateTime="2015-05-13T10:32:48" maxSheetId="2" userName="m f" r:id="rId11" minRId="41">
    <sheetIdMap count="1">
      <sheetId val="1"/>
    </sheetIdMap>
  </header>
  <header guid="{40FFCD4B-441A-EE46-8DA0-24C4168D44C8}" dateTime="2015-05-14T10:37:20" maxSheetId="2" userName="m f" r:id="rId12" minRId="42" maxRId="46">
    <sheetIdMap count="1">
      <sheetId val="1"/>
    </sheetIdMap>
  </header>
  <header guid="{3C08347A-AE45-0E48-ABF6-47C8FB0FD96F}" dateTime="2015-05-14T10:41:33" maxSheetId="2" userName="m f" r:id="rId13" minRId="47">
    <sheetIdMap count="1">
      <sheetId val="1"/>
    </sheetIdMap>
  </header>
  <header guid="{80E26D91-CE44-014F-93BD-F276999932C1}" dateTime="2015-05-21T18:18:06" maxSheetId="2" userName="m f" r:id="rId14" minRId="48" maxRId="52">
    <sheetIdMap count="1">
      <sheetId val="1"/>
    </sheetIdMap>
  </header>
  <header guid="{66F9AF3D-3281-D045-98B9-C5FDD0C2BAAE}" dateTime="2015-05-28T10:16:14" maxSheetId="2" userName="m f" r:id="rId15" minRId="53" maxRId="57">
    <sheetIdMap count="1">
      <sheetId val="1"/>
    </sheetIdMap>
  </header>
  <header guid="{001393FA-3F9C-AD4A-8467-374E3FBEC595}" dateTime="2015-05-28T10:18:04" maxSheetId="2" userName="m f" r:id="rId16" minRId="58" maxRId="59">
    <sheetIdMap count="1">
      <sheetId val="1"/>
    </sheetIdMap>
  </header>
  <header guid="{3D74AFC8-A3F0-134A-BB9E-E70E9BB4F818}" dateTime="2015-06-23T10:34:21" maxSheetId="2" userName="m f" r:id="rId17" minRId="60" maxRId="65">
    <sheetIdMap count="1">
      <sheetId val="1"/>
    </sheetIdMap>
  </header>
  <header guid="{54E9CCDB-0953-AA42-BE2B-4209C7408300}" dateTime="2015-06-23T12:06:52" maxSheetId="2" userName="Eric Feltham" r:id="rId18" minRId="66" maxRId="67">
    <sheetIdMap count="1">
      <sheetId val="1"/>
    </sheetIdMap>
  </header>
  <header guid="{D18D875A-6E8F-B74E-9E65-EA8DA8A3076E}" dateTime="2015-06-24T10:18:31" maxSheetId="2" userName="m f" r:id="rId19" minRId="68" maxRId="71">
    <sheetIdMap count="1">
      <sheetId val="1"/>
    </sheetIdMap>
  </header>
  <header guid="{A4CC6B5B-D092-A34C-9716-FFBF37BEF9D7}" dateTime="2015-06-24T10:20:46" maxSheetId="2" userName="m f" r:id="rId20" minRId="72" maxRId="73">
    <sheetIdMap count="1">
      <sheetId val="1"/>
    </sheetIdMap>
  </header>
  <header guid="{0AD78CA3-56F3-474A-905A-D8E6AB6F469B}" dateTime="2015-06-26T11:37:34" maxSheetId="2" userName="Eric Feltham" r:id="rId21" minRId="74">
    <sheetIdMap count="1">
      <sheetId val="1"/>
    </sheetIdMap>
  </header>
  <header guid="{1EB9EA8C-9AD7-4744-A020-72DD0C1E9CEE}" dateTime="2015-06-27T17:07:46" maxSheetId="2" userName="Eric Feltham" r:id="rId22" minRId="75" maxRId="81">
    <sheetIdMap count="1">
      <sheetId val="1"/>
    </sheetIdMap>
  </header>
  <header guid="{B38C04E6-278C-4848-9F93-E628C74EA995}" dateTime="2015-06-28T16:06:42" maxSheetId="2" userName="Eric Feltham" r:id="rId23" minRId="82" maxRId="87">
    <sheetIdMap count="1">
      <sheetId val="1"/>
    </sheetIdMap>
  </header>
  <header guid="{68F013F7-7836-B141-AB59-587BDD5665D9}" dateTime="2015-06-28T16:10:40" maxSheetId="2" userName="Eric Feltham" r:id="rId24" minRId="88" maxRId="106">
    <sheetIdMap count="1">
      <sheetId val="1"/>
    </sheetIdMap>
  </header>
  <header guid="{878518CD-42C1-844C-A7C8-E07C4A2FEE23}" dateTime="2015-06-28T16:11:33" maxSheetId="2" userName="Eric Feltham" r:id="rId25" minRId="107" maxRId="112">
    <sheetIdMap count="1">
      <sheetId val="1"/>
    </sheetIdMap>
  </header>
  <header guid="{27A7042A-6A2F-FD4E-8AF4-746EF0BE2EA8}" dateTime="2015-06-28T16:34:37" maxSheetId="2" userName="Eric Feltham" r:id="rId26" minRId="113">
    <sheetIdMap count="1">
      <sheetId val="1"/>
    </sheetIdMap>
  </header>
  <header guid="{35CCDD82-DDBD-F345-B946-71D371F7534A}" dateTime="2015-06-29T17:04:09" maxSheetId="2" userName="Eric Feltham" r:id="rId27" minRId="114" maxRId="116">
    <sheetIdMap count="1">
      <sheetId val="1"/>
    </sheetIdMap>
  </header>
  <header guid="{097F3755-A09C-2D4F-BC91-A925DE0B506B}" dateTime="2015-06-30T18:56:26" maxSheetId="2" userName="Eric Feltham" r:id="rId28" minRId="117" maxRId="123">
    <sheetIdMap count="1">
      <sheetId val="1"/>
    </sheetIdMap>
  </header>
  <header guid="{7DA1C081-08C1-E542-8B2A-1FD1CDEC27FD}" dateTime="2015-07-05T20:36:07" maxSheetId="2" userName="m f" r:id="rId29" minRId="124" maxRId="145">
    <sheetIdMap count="1">
      <sheetId val="1"/>
    </sheetIdMap>
  </header>
  <header guid="{A015D691-762C-0541-89D5-F23265360DD4}" dateTime="2015-07-05T20:36:47" maxSheetId="2" userName="m f" r:id="rId30" minRId="146" maxRId="147">
    <sheetIdMap count="1">
      <sheetId val="1"/>
    </sheetIdMap>
  </header>
  <header guid="{F89F931D-7551-6F40-ADAC-8B1459B33F81}" dateTime="2015-07-05T20:40:55" maxSheetId="2" userName="m f" r:id="rId31" minRId="148" maxRId="175">
    <sheetIdMap count="1">
      <sheetId val="1"/>
    </sheetIdMap>
  </header>
  <header guid="{37E8BB3A-3E7F-5849-BE06-A916F2663387}" dateTime="2015-07-05T20:43:32" maxSheetId="2" userName="m f" r:id="rId32" minRId="176">
    <sheetIdMap count="1">
      <sheetId val="1"/>
    </sheetIdMap>
  </header>
  <header guid="{5C9AA76F-A25D-2E4C-9E0D-052735B7A03F}" dateTime="2015-07-06T16:23:22" maxSheetId="2" userName="Eric Feltham" r:id="rId33" minRId="177" maxRId="182">
    <sheetIdMap count="1">
      <sheetId val="1"/>
    </sheetIdMap>
  </header>
  <header guid="{44E2E4E4-04E4-6F4D-B3F7-FA02D79CEED2}" dateTime="2015-07-08T10:23:55" maxSheetId="2" userName="m f" r:id="rId34" minRId="183" maxRId="188">
    <sheetIdMap count="1">
      <sheetId val="1"/>
    </sheetIdMap>
  </header>
  <header guid="{00F308CA-EB32-CB48-9CE8-10E260AAA0AB}" dateTime="2015-07-08T10:58:32" maxSheetId="2" userName="m f" r:id="rId35" minRId="189" maxRId="207">
    <sheetIdMap count="1">
      <sheetId val="1"/>
    </sheetIdMap>
  </header>
  <header guid="{93004243-252E-EA4D-8D9B-3F72483E93D6}" dateTime="2015-07-08T11:12:18" maxSheetId="2" userName="Eric Feltham" r:id="rId36" minRId="208" maxRId="234">
    <sheetIdMap count="1">
      <sheetId val="1"/>
    </sheetIdMap>
  </header>
  <header guid="{A67C424A-EA41-6940-8174-56CE883D2C06}" dateTime="2015-07-08T13:42:04" maxSheetId="2" userName="m f" r:id="rId37" minRId="235" maxRId="239">
    <sheetIdMap count="1">
      <sheetId val="1"/>
    </sheetIdMap>
  </header>
  <header guid="{D7A96048-15ED-904E-BF19-473DE72786D5}" dateTime="2015-07-08T13:42:17" maxSheetId="2" userName="m f" r:id="rId38">
    <sheetIdMap count="1">
      <sheetId val="1"/>
    </sheetIdMap>
  </header>
  <header guid="{010787CA-1D3E-FD4B-9310-EACA1D437927}" dateTime="2015-07-08T14:18:10" maxSheetId="2" userName="m f" r:id="rId39" minRId="240" maxRId="249">
    <sheetIdMap count="1">
      <sheetId val="1"/>
    </sheetIdMap>
  </header>
  <header guid="{C52CF4DD-562C-2E40-8FDC-5652E1DB28C4}" dateTime="2015-07-08T14:30:48" maxSheetId="2" userName="m f" r:id="rId40" minRId="250" maxRId="368">
    <sheetIdMap count="1">
      <sheetId val="1"/>
    </sheetIdMap>
  </header>
  <header guid="{823E56CD-433E-9748-A492-FD7043DEBEE6}" dateTime="2015-07-08T15:31:53" maxSheetId="2" userName="m f" r:id="rId41" minRId="369" maxRId="373">
    <sheetIdMap count="1">
      <sheetId val="1"/>
    </sheetIdMap>
  </header>
  <header guid="{883BC7CF-3930-9146-BBA5-992696E0337C}" dateTime="2015-07-08T15:42:20" maxSheetId="2" userName="m f" r:id="rId42" minRId="374" maxRId="375">
    <sheetIdMap count="1">
      <sheetId val="1"/>
    </sheetIdMap>
  </header>
  <header guid="{44FD96F9-1670-4F45-B616-366BFE5535DD}" dateTime="2015-07-08T15:45:22" maxSheetId="2" userName="m f" r:id="rId43" minRId="376" maxRId="378">
    <sheetIdMap count="1">
      <sheetId val="1"/>
    </sheetIdMap>
  </header>
  <header guid="{35822192-123D-2B43-998C-0C9C4035DDE7}" dateTime="2015-07-13T12:35:44" maxSheetId="2" userName="m f" r:id="rId44" minRId="379" maxRId="383">
    <sheetIdMap count="1">
      <sheetId val="1"/>
    </sheetIdMap>
  </header>
  <header guid="{B5200574-AD57-A04A-8C25-0677C14B9DE4}" dateTime="2015-07-13T16:48:43" maxSheetId="2" userName="Eric Feltham" r:id="rId45" minRId="384" maxRId="385">
    <sheetIdMap count="1">
      <sheetId val="1"/>
    </sheetIdMap>
  </header>
  <header guid="{293C2AEC-0E58-AF48-A29B-45E931DCA1D7}" dateTime="2015-07-14T10:59:35" maxSheetId="2" userName="m f" r:id="rId46" minRId="386">
    <sheetIdMap count="1">
      <sheetId val="1"/>
    </sheetIdMap>
  </header>
  <header guid="{FDCF8FA1-AF2E-9745-A046-4C46341568DC}" dateTime="2015-07-14T11:07:32" maxSheetId="2" userName="m f" r:id="rId47" minRId="387" maxRId="390">
    <sheetIdMap count="1">
      <sheetId val="1"/>
    </sheetIdMap>
  </header>
  <header guid="{E6B83C81-27D0-6D43-9F2C-9685787C5749}" dateTime="2015-07-17T13:00:31" maxSheetId="2" userName="m f" r:id="rId48" minRId="391" maxRId="396">
    <sheetIdMap count="1">
      <sheetId val="1"/>
    </sheetIdMap>
  </header>
  <header guid="{A4D30302-ADE3-414B-8708-0BCD54176E3B}" dateTime="2015-07-17T13:01:15" maxSheetId="2" userName="m f" r:id="rId49" minRId="397" maxRId="400">
    <sheetIdMap count="1">
      <sheetId val="1"/>
    </sheetIdMap>
  </header>
  <header guid="{AD65B328-1947-A54D-AA85-002135D41404}" dateTime="2015-07-20T09:46:20" maxSheetId="2" userName="m f" r:id="rId50" minRId="401" maxRId="402">
    <sheetIdMap count="1">
      <sheetId val="1"/>
    </sheetIdMap>
  </header>
  <header guid="{9A4CAFA2-1CBF-6447-B303-D2A333159E32}" dateTime="2015-07-22T10:24:40" maxSheetId="2" userName="m f" r:id="rId51" minRId="403" maxRId="409">
    <sheetIdMap count="1">
      <sheetId val="1"/>
    </sheetIdMap>
  </header>
  <header guid="{3AD0B537-AE3B-5348-89FA-61580FDE6F1C}" dateTime="2015-07-23T10:20:30" maxSheetId="2" userName="m f" r:id="rId52" minRId="410" maxRId="416">
    <sheetIdMap count="1">
      <sheetId val="1"/>
    </sheetIdMap>
  </header>
  <header guid="{1FEBA539-A7C8-3D4E-8C41-A314239C175D}" dateTime="2015-07-23T22:43:30" maxSheetId="2" userName="m f" r:id="rId53" minRId="417" maxRId="41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" sId="1" eol="1" ref="A21:XFD21" action="insertRow"/>
  <rcc rId="43" sId="1">
    <nc r="A21">
      <v>185</v>
    </nc>
  </rcc>
  <rcc rId="44" sId="1">
    <nc r="C21">
      <v>58</v>
    </nc>
  </rcc>
  <rcc rId="45" sId="1" odxf="1" dxf="1" numFmtId="21">
    <nc r="E21">
      <v>42138</v>
    </nc>
    <odxf>
      <numFmt numFmtId="0" formatCode="General"/>
    </odxf>
    <ndxf>
      <numFmt numFmtId="21" formatCode="d\-mmm"/>
    </ndxf>
  </rcc>
  <rcc rId="46" sId="1">
    <nc r="D21" t="inlineStr">
      <is>
        <t>tb0688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" sId="1" eol="1" ref="A20:XFD20" action="insertRow"/>
  <rcc rId="37" sId="1">
    <nc r="A20">
      <v>186</v>
    </nc>
  </rcc>
  <rcc rId="38" sId="1">
    <nc r="B20" t="inlineStr">
      <is>
        <t>B</t>
      </is>
    </nc>
  </rcc>
  <rcc rId="39" sId="1">
    <nc r="C20">
      <v>63</v>
    </nc>
  </rcc>
  <rcc rId="40" sId="1" odxf="1" dxf="1" numFmtId="21">
    <nc r="E20">
      <v>42137</v>
    </nc>
    <odxf>
      <numFmt numFmtId="0" formatCode="General"/>
    </odxf>
    <ndxf>
      <numFmt numFmtId="21" formatCode="d\-mmm"/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D20" t="inlineStr">
      <is>
        <t>tb0679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N1" t="inlineStr">
      <is>
        <t>comments</t>
      </is>
    </nc>
  </rcc>
  <rcc rId="67" sId="1">
    <nc r="N24" t="inlineStr">
      <is>
        <t>subject seemed sedated; did not stay still, did not run experiment, subject did not feel the shock strongly at 103 volts, GSR was poor but improved a bit over time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" sId="1" eol="1" ref="A25:XFD25" action="insertRow"/>
  <rcc rId="69" sId="1">
    <nc r="A25">
      <v>188</v>
    </nc>
  </rcc>
  <rcc rId="70" sId="1">
    <nc r="B25" t="inlineStr">
      <is>
        <t>B</t>
      </is>
    </nc>
  </rcc>
  <rcc rId="71" sId="1">
    <nc r="C25">
      <v>103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 odxf="1" dxf="1" numFmtId="21">
    <nc r="E25">
      <v>42179</v>
    </nc>
    <odxf>
      <numFmt numFmtId="0" formatCode="General"/>
    </odxf>
    <ndxf>
      <numFmt numFmtId="21" formatCode="d\-mmm"/>
    </ndxf>
  </rcc>
  <rcc rId="73" sId="1">
    <nc r="D25" t="inlineStr">
      <is>
        <t>tb0911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nc r="O1" t="inlineStr">
      <is>
        <t>pre-processing comments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A23">
      <v>300</v>
    </oc>
    <nc r="A23" t="inlineStr">
      <is>
        <t>189/300</t>
      </is>
    </nc>
  </rcc>
  <rrc rId="76" sId="1" ref="F1:F1048576" action="insertCol"/>
  <rcc rId="77" sId="1">
    <nc r="F1" t="inlineStr">
      <is>
        <t>BV_preprocess</t>
      </is>
    </nc>
  </rcc>
  <rcc rId="78" sId="1" numFmtId="21">
    <nc r="F23">
      <v>1</v>
    </nc>
  </rcc>
  <rfmt sheetId="1" sqref="F1:F1048576">
    <dxf>
      <numFmt numFmtId="0" formatCode="General"/>
    </dxf>
  </rfmt>
  <rcc rId="79" sId="1">
    <nc r="F25">
      <v>1</v>
    </nc>
  </rcc>
  <rcc rId="80" sId="1">
    <nc r="F21">
      <v>1</v>
    </nc>
  </rcc>
  <rcc rId="81" sId="1">
    <nc r="D22" t="inlineStr">
      <is>
        <t>tb0494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F22">
      <v>1</v>
    </nc>
  </rcc>
  <rcc rId="83" sId="1">
    <nc r="P20" t="inlineStr">
      <is>
        <t>significant drop-off in fmr-vmr alignment in the most frontal portion of the cortex</t>
      </is>
    </nc>
  </rcc>
  <rcc rId="84" sId="1">
    <nc r="F20">
      <v>1</v>
    </nc>
  </rcc>
  <rcc rId="85" sId="1">
    <nc r="P19" t="inlineStr">
      <is>
        <t>generally mediocre alignment</t>
      </is>
    </nc>
  </rcc>
  <rcc rId="86" sId="1">
    <nc r="F19">
      <v>1</v>
    </nc>
  </rcc>
  <rcc rId="87" sId="1">
    <nc r="P17" t="inlineStr">
      <is>
        <t>motion over 2mm; terrible alignment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F17">
      <v>1</v>
    </nc>
  </rcc>
  <rrc rId="89" sId="1" ref="M1:M1048576" action="deleteCol">
    <rfmt sheetId="1" xfDxf="1" sqref="M1:M1048576" start="0" length="0"/>
    <rcc rId="0" sId="1">
      <nc r="M1" t="inlineStr">
        <is>
          <t>motion exclusion</t>
        </is>
      </nc>
    </rcc>
    <rcc rId="0" sId="1">
      <nc r="M6" t="inlineStr">
        <is>
          <t>excl</t>
        </is>
      </nc>
    </rcc>
  </rrc>
  <rcc rId="90" sId="1">
    <oc r="N1" t="inlineStr">
      <is>
        <t>comments</t>
      </is>
    </oc>
    <nc r="N1" t="inlineStr">
      <is>
        <t>experiment_comments</t>
      </is>
    </nc>
  </rcc>
  <rcc rId="91" sId="1">
    <oc r="M1" t="inlineStr">
      <is>
        <t>gsr</t>
      </is>
    </oc>
    <nc r="M1" t="inlineStr">
      <is>
        <t>gsr_processing</t>
      </is>
    </nc>
  </rcc>
  <rcc rId="92" sId="1">
    <oc r="O1" t="inlineStr">
      <is>
        <t>pre-processing comments</t>
      </is>
    </oc>
    <nc r="O1" t="inlineStr">
      <is>
        <t>mri_preprocessing_comments</t>
      </is>
    </nc>
  </rcc>
  <rrc rId="93" sId="1" ref="M1:M1048576" action="insertCol"/>
  <rm rId="94" sheetId="1" source="O1:O1048576" destination="M1:M1048576" sourceSheetId="1">
    <rfmt sheetId="1" xfDxf="1" sqref="M1:M1048576" start="0" length="0"/>
  </rm>
  <rrc rId="95" sId="1" ref="O1:O1048576" action="deleteCol">
    <rfmt sheetId="1" xfDxf="1" sqref="O1:O1048576" start="0" length="0"/>
  </rrc>
  <rrc rId="96" sId="1" ref="H1:H1048576" action="deleteCol">
    <rfmt sheetId="1" xfDxf="1" sqref="H1:H1048576" start="0" length="0"/>
    <rcc rId="0" sId="1">
      <nc r="H1" t="inlineStr">
        <is>
          <t>coregistration,0=terrible</t>
        </is>
      </nc>
    </rcc>
    <rcc rId="0" sId="1">
      <nc r="H6">
        <v>0</v>
      </nc>
    </rcc>
  </rrc>
  <rrc rId="97" sId="1" ref="G1:G1048576" action="deleteCol">
    <rfmt sheetId="1" xfDxf="1" sqref="G1:G1048576" start="0" length="0"/>
    <rcc rId="0" sId="1">
      <nc r="G1" t="inlineStr">
        <is>
          <t>motion correction, 0=exclude</t>
        </is>
      </nc>
    </rcc>
    <rcc rId="0" sId="1">
      <nc r="G6">
        <v>0</v>
      </nc>
    </rcc>
  </rrc>
  <rcc rId="98" sId="1">
    <oc r="F1" t="inlineStr">
      <is>
        <t>BV_preprocess</t>
      </is>
    </oc>
    <nc r="F1" t="inlineStr">
      <is>
        <t>BV_preprocess_complete</t>
      </is>
    </nc>
  </rcc>
  <rm rId="99" sheetId="1" source="F1:F1048576" destination="M1:M1048576" sourceSheetId="1">
    <rfmt sheetId="1" xfDxf="1" sqref="M1:M1048576" start="0" length="0"/>
    <rcc rId="0" sId="1">
      <nc r="M1" t="inlineStr">
        <is>
          <t>mri_preprocessing_comments</t>
        </is>
      </nc>
    </rcc>
    <rcc rId="0" sId="1">
      <nc r="M17" t="inlineStr">
        <is>
          <t>motion over 2mm; terrible alignment</t>
        </is>
      </nc>
    </rcc>
    <rcc rId="0" sId="1">
      <nc r="M19" t="inlineStr">
        <is>
          <t>generally mediocre alignment</t>
        </is>
      </nc>
    </rcc>
    <rcc rId="0" sId="1">
      <nc r="M20" t="inlineStr">
        <is>
          <t>significant drop-off in fmr-vmr alignment in the most frontal portion of the cortex</t>
        </is>
      </nc>
    </rcc>
  </rm>
  <rrc rId="100" sId="1" ref="F1:F1048576" action="deleteCol">
    <rfmt sheetId="1" xfDxf="1" sqref="F1:F1048576" start="0" length="0"/>
  </rrc>
  <rrc rId="101" sId="1" ref="F1:F1048576" action="deleteCol">
    <rfmt sheetId="1" xfDxf="1" sqref="F1:F1048576" start="0" length="0"/>
  </rrc>
  <rrc rId="102" sId="1" ref="M1:M1048576" action="insertCol"/>
  <rm rId="103" sheetId="1" source="F1:F1048576" destination="M1:M1048576" sourceSheetId="1">
    <rfmt sheetId="1" xfDxf="1" sqref="M1:M1048576" start="0" length="0"/>
  </rm>
  <rrc rId="104" sId="1" ref="F1:F1048576" action="deleteCol">
    <rfmt sheetId="1" xfDxf="1" sqref="F1:F1048576" start="0" length="0"/>
  </rrc>
  <rcc rId="105" sId="1">
    <oc r="K1" t="inlineStr">
      <is>
        <t>gsr_processing</t>
      </is>
    </oc>
    <nc r="K1" t="inlineStr">
      <is>
        <t>gsr_processing_comments</t>
      </is>
    </nc>
  </rcc>
  <rrc rId="106" sId="1" ref="F1:F1048576" action="deleteCol">
    <rfmt sheetId="1" xfDxf="1" sqref="F1:F1048576" start="0" length="0"/>
  </rrc>
  <rcv guid="{7E9672F6-2B9F-3444-9E5C-118F130E07D4}" action="delete"/>
  <rcv guid="{7E9672F6-2B9F-3444-9E5C-118F130E07D4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7" sId="1" ref="M1:M1048576" action="insertCol"/>
  <rm rId="108" sheetId="1" source="I1:I1048576" destination="M1:M1048576" sourceSheetId="1">
    <rfmt sheetId="1" xfDxf="1" sqref="M1:M1048576" start="0" length="0"/>
  </rm>
  <rrc rId="109" sId="1" ref="I1:I1048576" action="deleteCol">
    <rfmt sheetId="1" xfDxf="1" sqref="I1:I1048576" start="0" length="0"/>
  </rrc>
  <rrc rId="110" sId="1" ref="L1:L1048576" action="insertCol"/>
  <rm rId="111" sheetId="1" source="I1:I1048576" destination="L1:L1048576" sourceSheetId="1">
    <rfmt sheetId="1" xfDxf="1" sqref="L1:L1048576" start="0" length="0"/>
  </rm>
  <rrc rId="112" sId="1" ref="I1:I1048576" action="deleteCol">
    <rfmt sheetId="1" xfDxf="1" sqref="I1:I1048576" start="0" length="0"/>
  </rrc>
  <rcv guid="{7E9672F6-2B9F-3444-9E5C-118F130E07D4}" action="delete"/>
  <rcv guid="{7E9672F6-2B9F-3444-9E5C-118F130E07D4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B21" t="inlineStr">
      <is>
        <t>A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I18">
      <v>1</v>
    </nc>
  </rcc>
  <rcv guid="{7E9672F6-2B9F-3444-9E5C-118F130E07D4}" action="delete"/>
  <rcv guid="{7E9672F6-2B9F-3444-9E5C-118F130E07D4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nc r="J16" t="inlineStr">
      <is>
        <t>mediocre alignment</t>
      </is>
    </nc>
  </rcc>
  <rcc rId="115" sId="1">
    <nc r="I16" t="inlineStr">
      <is>
        <t>1 (mac)</t>
      </is>
    </nc>
  </rcc>
  <rcc rId="116" sId="1">
    <nc r="J15" t="inlineStr">
      <is>
        <t>motion over 8mm!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I14">
      <v>1</v>
    </nc>
  </rcc>
  <rcc rId="118" sId="1">
    <nc r="J14" t="inlineStr">
      <is>
        <t>mediocre alignment</t>
      </is>
    </nc>
  </rcc>
  <rcc rId="119" sId="1">
    <nc r="I12">
      <v>1</v>
    </nc>
  </rcc>
  <rcc rId="120" sId="1">
    <nc r="I10">
      <v>1</v>
    </nc>
  </rcc>
  <rcc rId="121" sId="1">
    <nc r="I13">
      <v>1</v>
    </nc>
  </rcc>
  <rcc rId="122" sId="1">
    <nc r="J13" t="inlineStr">
      <is>
        <t>doesn't look great--check</t>
      </is>
    </nc>
  </rcc>
  <rcc rId="123" sId="1">
    <nc r="I9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4" sId="1" ref="H1:H1048576" action="insertCol"/>
  <rcc rId="125" sId="1">
    <nc r="H1" t="inlineStr">
      <is>
        <t>gsr_exclude</t>
      </is>
    </nc>
  </rcc>
  <rcc rId="126" sId="1">
    <oc r="G1" t="inlineStr">
      <is>
        <t>given excluded</t>
      </is>
    </oc>
    <nc r="G1" t="inlineStr">
      <is>
        <t>given_excluded</t>
      </is>
    </nc>
  </rcc>
  <rcc rId="127" sId="1">
    <oc r="G8" t="inlineStr">
      <is>
        <t>exclu</t>
      </is>
    </oc>
    <nc r="G8">
      <v>1</v>
    </nc>
  </rcc>
  <rcc rId="128" sId="1">
    <oc r="G11" t="inlineStr">
      <is>
        <t>exclu</t>
      </is>
    </oc>
    <nc r="G11">
      <v>1</v>
    </nc>
  </rcc>
  <rcc rId="129" sId="1">
    <nc r="H15">
      <v>1</v>
    </nc>
  </rcc>
  <rcc rId="130" sId="1">
    <nc r="H12">
      <v>1</v>
    </nc>
  </rcc>
  <rcc rId="131" sId="1">
    <nc r="H17">
      <v>1</v>
    </nc>
  </rcc>
  <rcc rId="132" sId="1">
    <nc r="H2">
      <v>0</v>
    </nc>
  </rcc>
  <rcc rId="133" sId="1">
    <nc r="H3">
      <v>0</v>
    </nc>
  </rcc>
  <rcc rId="134" sId="1">
    <nc r="H4">
      <v>0</v>
    </nc>
  </rcc>
  <rcc rId="135" sId="1">
    <nc r="H5">
      <v>0</v>
    </nc>
  </rcc>
  <rcc rId="136" sId="1">
    <nc r="H6">
      <v>0</v>
    </nc>
  </rcc>
  <rcc rId="137" sId="1">
    <nc r="H7">
      <v>0</v>
    </nc>
  </rcc>
  <rcc rId="138" sId="1">
    <nc r="H9">
      <v>0</v>
    </nc>
  </rcc>
  <rcc rId="139" sId="1">
    <nc r="H10">
      <v>0</v>
    </nc>
  </rcc>
  <rcc rId="140" sId="1">
    <nc r="H11">
      <v>0</v>
    </nc>
  </rcc>
  <rcc rId="141" sId="1">
    <nc r="H14">
      <v>0</v>
    </nc>
  </rcc>
  <rcc rId="142" sId="1">
    <nc r="H13">
      <v>0</v>
    </nc>
  </rcc>
  <rcc rId="143" sId="1">
    <nc r="H18">
      <v>0</v>
    </nc>
  </rcc>
  <rcc rId="144" sId="1">
    <nc r="H19">
      <v>0</v>
    </nc>
  </rcc>
  <rcc rId="145" sId="1">
    <nc r="H22">
      <v>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6" sId="1" ref="H1:H1048576" action="insertCol"/>
  <rcc rId="147" sId="1">
    <nc r="H1" t="inlineStr">
      <is>
        <t>motion_exclude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nc r="H17">
      <v>1</v>
    </nc>
  </rcc>
  <rcc rId="149" sId="1">
    <nc r="H15">
      <v>1</v>
    </nc>
  </rcc>
  <rrc rId="150" sId="1" ref="G1:G1048576" action="insertCol"/>
  <rcc rId="151" sId="1">
    <nc r="G1" t="inlineStr">
      <is>
        <t>exclude</t>
      </is>
    </nc>
  </rcc>
  <rcc rId="152" sId="1">
    <nc r="G15">
      <f>IF(H15+I15+J15&gt;=1,1,0)</f>
    </nc>
  </rcc>
  <rcc rId="153" sId="1">
    <nc r="G16">
      <f>IF(H16+I16+J16&gt;=1,1,0)</f>
    </nc>
  </rcc>
  <rcc rId="154" sId="1">
    <nc r="G17">
      <f>IF(H17+I17+J17&gt;=1,1,0)</f>
    </nc>
  </rcc>
  <rcc rId="155" sId="1">
    <nc r="G18">
      <f>IF(H18+I18+J18&gt;=1,1,0)</f>
    </nc>
  </rcc>
  <rcc rId="156" sId="1">
    <nc r="G19">
      <f>IF(H19+I19+J19&gt;=1,1,0)</f>
    </nc>
  </rcc>
  <rcc rId="157" sId="1">
    <nc r="G20">
      <f>IF(H20+I20+J20&gt;=1,1,0)</f>
    </nc>
  </rcc>
  <rcc rId="158" sId="1">
    <nc r="G21">
      <f>IF(H21+I21+J21&gt;=1,1,0)</f>
    </nc>
  </rcc>
  <rcc rId="159" sId="1">
    <nc r="G22">
      <f>IF(H22+I22+J22&gt;=1,1,0)</f>
    </nc>
  </rcc>
  <rcc rId="160" sId="1">
    <nc r="G23">
      <f>IF(H23+I23+J23&gt;=1,1,0)</f>
    </nc>
  </rcc>
  <rcc rId="161" sId="1">
    <nc r="G24">
      <f>IF(H24+I24+J24&gt;=1,1,0)</f>
    </nc>
  </rcc>
  <rcc rId="162" sId="1">
    <nc r="G25">
      <f>IF(H25+I25+J25&gt;=1,1,0)</f>
    </nc>
  </rcc>
  <rcc rId="163" sId="1">
    <nc r="G2">
      <f>IF(H2+I2+J2&gt;=1,1,0)</f>
    </nc>
  </rcc>
  <rcc rId="164" sId="1">
    <nc r="G3">
      <f>IF(H3+I3+J3&gt;=1,1,0)</f>
    </nc>
  </rcc>
  <rcc rId="165" sId="1">
    <nc r="G4">
      <f>IF(H4+I4+J4&gt;=1,1,0)</f>
    </nc>
  </rcc>
  <rcc rId="166" sId="1">
    <nc r="G5">
      <f>IF(H5+I5+J5&gt;=1,1,0)</f>
    </nc>
  </rcc>
  <rcc rId="167" sId="1">
    <nc r="G6">
      <f>IF(H6+I6+J6&gt;=1,1,0)</f>
    </nc>
  </rcc>
  <rcc rId="168" sId="1">
    <nc r="G7">
      <f>IF(H7+I7+J7&gt;=1,1,0)</f>
    </nc>
  </rcc>
  <rcc rId="169" sId="1">
    <nc r="G8">
      <f>IF(H8+I8+J8&gt;=1,1,0)</f>
    </nc>
  </rcc>
  <rcc rId="170" sId="1">
    <nc r="G9">
      <f>IF(H9+I9+J9&gt;=1,1,0)</f>
    </nc>
  </rcc>
  <rcc rId="171" sId="1">
    <nc r="G10">
      <f>IF(H10+I10+J10&gt;=1,1,0)</f>
    </nc>
  </rcc>
  <rcc rId="172" sId="1">
    <nc r="G11">
      <f>IF(H11+I11+J11&gt;=1,1,0)</f>
    </nc>
  </rcc>
  <rcc rId="173" sId="1">
    <nc r="G12">
      <f>IF(H12+I12+J12&gt;=1,1,0)</f>
    </nc>
  </rcc>
  <rcc rId="174" sId="1">
    <nc r="G13">
      <f>IF(H13+I13+J13&gt;=1,1,0)</f>
    </nc>
  </rcc>
  <rcc rId="175" sId="1">
    <nc r="G14">
      <f>IF(H14+I14+J14&gt;=1,1,0)</f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4" start="0" length="0">
    <dxf>
      <numFmt numFmtId="19" formatCode="m/d/yy"/>
    </dxf>
  </rfmt>
  <rcc rId="176" sId="1" xfDxf="1" dxf="1" numFmtId="19">
    <nc r="E4">
      <v>42040</v>
    </nc>
    <ndxf>
      <font>
        <color rgb="FF000000"/>
      </font>
      <numFmt numFmtId="19" formatCode="m/d/yy"/>
    </ndxf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nc r="H24">
      <v>1</v>
    </nc>
  </rcc>
  <rcc rId="178" sId="1">
    <oc r="G24">
      <f>IF(H24+I24+J24&gt;=1,1,0)</f>
    </oc>
    <nc r="G24">
      <f>IF(H24+I24+J24&gt;=1,1,0)</f>
    </nc>
  </rcc>
  <rcc rId="179" sId="1">
    <nc r="J24">
      <v>1</v>
    </nc>
  </rcc>
  <rcc rId="180" sId="1">
    <nc r="M4" t="inlineStr">
      <is>
        <t>motion above 2mm</t>
      </is>
    </nc>
  </rcc>
  <rcc rId="181" sId="1">
    <nc r="I4">
      <v>1</v>
    </nc>
  </rcc>
  <rcc rId="182" sId="1">
    <nc r="J20">
      <v>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3" sId="1" eol="1" ref="A26:XFD26" action="insertRow"/>
  <rcc rId="184" sId="1">
    <nc r="A26">
      <v>190</v>
    </nc>
  </rcc>
  <rcc rId="185" sId="1">
    <nc r="B26" t="inlineStr">
      <is>
        <t>B</t>
      </is>
    </nc>
  </rcc>
  <rcc rId="186" sId="1">
    <nc r="C26">
      <v>95</v>
    </nc>
  </rcc>
  <rcc rId="187" sId="1">
    <nc r="D26" t="inlineStr">
      <is>
        <t>tb0977</t>
      </is>
    </nc>
  </rcc>
  <rfmt sheetId="1" sqref="E26" start="0" length="0">
    <dxf>
      <numFmt numFmtId="21" formatCode="d\-mmm"/>
    </dxf>
  </rfmt>
  <rcc rId="188" sId="1" numFmtId="21">
    <nc r="E26">
      <v>42193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1" odxf="1">
    <nc r="I2">
      <v>1</v>
    </nc>
    <odxf/>
  </rcc>
  <rcc rId="190" sId="1" odxf="1">
    <nc r="I3" t="inlineStr">
      <is>
        <t>motion done</t>
      </is>
    </nc>
    <odxf/>
  </rcc>
  <rcc rId="191" sId="1" odxf="1">
    <nc r="I5">
      <v>2</v>
    </nc>
    <odxf/>
  </rcc>
  <rcc rId="192" sId="1" odxf="1">
    <nc r="I6">
      <v>2</v>
    </nc>
    <odxf/>
  </rcc>
  <rcc rId="193" sId="1" odxf="1">
    <nc r="I9">
      <v>1</v>
    </nc>
    <odxf/>
  </rcc>
  <rcc rId="194" sId="1" odxf="1">
    <nc r="I10">
      <v>1</v>
    </nc>
    <odxf/>
  </rcc>
  <rcc rId="195" sId="1" odxf="1">
    <nc r="I11">
      <v>2</v>
    </nc>
    <odxf/>
  </rcc>
  <rcc rId="196" sId="1" odxf="1">
    <nc r="I12">
      <v>1</v>
    </nc>
    <odxf/>
  </rcc>
  <rcc rId="197" sId="1" odxf="1">
    <nc r="I13">
      <v>1</v>
    </nc>
    <odxf/>
  </rcc>
  <rcc rId="198" sId="1" odxf="1">
    <nc r="I14">
      <v>1</v>
    </nc>
    <odxf/>
  </rcc>
  <rcc rId="199" sId="1" odxf="1">
    <oc r="I15">
      <v>1</v>
    </oc>
    <nc r="I15"/>
    <odxf/>
  </rcc>
  <rcc rId="200" sId="1" odxf="1">
    <nc r="I16" t="inlineStr">
      <is>
        <t>1 (mac)</t>
      </is>
    </nc>
    <odxf/>
  </rcc>
  <rcc rId="201" sId="1" odxf="1">
    <nc r="I18">
      <v>1</v>
    </nc>
    <odxf/>
  </rcc>
  <rcc rId="202" sId="1" odxf="1">
    <nc r="I19">
      <v>1</v>
    </nc>
    <odxf/>
  </rcc>
  <rcc rId="203" sId="1" odxf="1">
    <nc r="I20">
      <v>1</v>
    </nc>
    <odxf/>
  </rcc>
  <rcc rId="204" sId="1" odxf="1">
    <nc r="I21">
      <v>1</v>
    </nc>
    <odxf/>
  </rcc>
  <rcc rId="205" sId="1" odxf="1">
    <nc r="I22">
      <v>1</v>
    </nc>
    <odxf/>
  </rcc>
  <rcc rId="206" sId="1" odxf="1">
    <nc r="I23">
      <v>2</v>
    </nc>
    <odxf/>
  </rcc>
  <rcc rId="207" sId="1" odxf="1">
    <nc r="I25" t="inlineStr">
      <is>
        <t>1 (mac)</t>
      </is>
    </nc>
    <odxf/>
  </rcc>
  <rcv guid="{091B4786-2BDF-9F42-B31F-0DF6C7936D8F}" action="delete"/>
  <rcv guid="{091B4786-2BDF-9F42-B31F-0DF6C7936D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" sId="1" eol="1" ref="A22:XFD22" action="insertRow"/>
  <rcc rId="49" sId="1">
    <nc r="A22">
      <v>182</v>
    </nc>
  </rcc>
  <rcc rId="50" sId="1">
    <nc r="B22" t="inlineStr">
      <is>
        <t>A</t>
      </is>
    </nc>
  </rcc>
  <rcc rId="51" sId="1">
    <nc r="C22">
      <v>51</v>
    </nc>
  </rcc>
  <rfmt sheetId="1" sqref="E22">
    <dxf>
      <numFmt numFmtId="21" formatCode="d\-mmm"/>
    </dxf>
  </rfmt>
  <rcc rId="52" sId="1" numFmtId="21">
    <nc r="E22">
      <v>42109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I2">
      <v>1</v>
    </oc>
    <nc r="I2"/>
  </rcc>
  <rcc rId="209" sId="1">
    <oc r="I3" t="inlineStr">
      <is>
        <t>motion done</t>
      </is>
    </oc>
    <nc r="I3"/>
  </rcc>
  <rcc rId="210" sId="1">
    <oc r="I5">
      <v>2</v>
    </oc>
    <nc r="I5"/>
  </rcc>
  <rcc rId="211" sId="1">
    <oc r="I6">
      <v>2</v>
    </oc>
    <nc r="I6"/>
  </rcc>
  <rcc rId="212" sId="1">
    <oc r="I9">
      <v>1</v>
    </oc>
    <nc r="I9"/>
  </rcc>
  <rcc rId="213" sId="1">
    <oc r="I10">
      <v>1</v>
    </oc>
    <nc r="I10"/>
  </rcc>
  <rcc rId="214" sId="1">
    <oc r="I11">
      <v>2</v>
    </oc>
    <nc r="I11"/>
  </rcc>
  <rcc rId="215" sId="1">
    <oc r="I12">
      <v>1</v>
    </oc>
    <nc r="I12"/>
  </rcc>
  <rcc rId="216" sId="1">
    <oc r="I13">
      <v>1</v>
    </oc>
    <nc r="I13"/>
  </rcc>
  <rcc rId="217" sId="1">
    <oc r="I14">
      <v>1</v>
    </oc>
    <nc r="I14"/>
  </rcc>
  <rcc rId="218" sId="1">
    <oc r="I16" t="inlineStr">
      <is>
        <t>1 (mac)</t>
      </is>
    </oc>
    <nc r="I16"/>
  </rcc>
  <rcc rId="219" sId="1">
    <oc r="I18">
      <v>1</v>
    </oc>
    <nc r="I18"/>
  </rcc>
  <rcc rId="220" sId="1">
    <oc r="I19">
      <v>1</v>
    </oc>
    <nc r="I19"/>
  </rcc>
  <rcc rId="221" sId="1">
    <oc r="I20">
      <v>1</v>
    </oc>
    <nc r="I20"/>
  </rcc>
  <rcc rId="222" sId="1">
    <oc r="I21">
      <v>1</v>
    </oc>
    <nc r="I21"/>
  </rcc>
  <rcc rId="223" sId="1">
    <oc r="I22">
      <v>1</v>
    </oc>
    <nc r="I22"/>
  </rcc>
  <rcc rId="224" sId="1">
    <oc r="I23">
      <v>2</v>
    </oc>
    <nc r="I23"/>
  </rcc>
  <rcc rId="225" sId="1">
    <oc r="I25" t="inlineStr">
      <is>
        <t>1 (mac)</t>
      </is>
    </oc>
    <nc r="I25"/>
  </rcc>
  <rcc rId="226" sId="1">
    <nc r="I15">
      <v>1</v>
    </nc>
  </rcc>
  <rcc rId="227" sId="1">
    <nc r="L2">
      <v>1</v>
    </nc>
  </rcc>
  <rcc rId="228" sId="1">
    <nc r="L3" t="inlineStr">
      <is>
        <t>motion done</t>
      </is>
    </nc>
  </rcc>
  <rcc rId="229" sId="1">
    <nc r="L4">
      <v>1</v>
    </nc>
  </rcc>
  <rcc rId="230" sId="1">
    <nc r="L5">
      <v>2</v>
    </nc>
  </rcc>
  <rcc rId="231" sId="1">
    <nc r="L6">
      <v>2</v>
    </nc>
  </rcc>
  <rcc rId="232" sId="1">
    <nc r="L11">
      <v>2</v>
    </nc>
  </rcc>
  <rcc rId="233" sId="1">
    <oc r="L23">
      <v>1</v>
    </oc>
    <nc r="L23">
      <v>2</v>
    </nc>
  </rcc>
  <rcc rId="234" sId="1">
    <oc r="L25">
      <v>1</v>
    </oc>
    <nc r="L25" t="inlineStr">
      <is>
        <t>1 (mac)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nc r="J25">
      <v>9</v>
    </nc>
  </rcc>
  <rcc rId="236" sId="1">
    <nc r="J23">
      <v>9</v>
    </nc>
  </rcc>
  <rcc rId="237" sId="1">
    <nc r="J21">
      <v>9</v>
    </nc>
  </rcc>
  <rcc rId="238" sId="1">
    <nc r="J16">
      <v>9</v>
    </nc>
  </rcc>
  <rcc rId="239" sId="1">
    <oc r="A23" t="inlineStr">
      <is>
        <t>189/300</t>
      </is>
    </oc>
    <nc r="A23">
      <v>189</v>
    </nc>
  </rcc>
  <rcv guid="{091B4786-2BDF-9F42-B31F-0DF6C7936D8F}" action="delete"/>
  <rcv guid="{091B4786-2BDF-9F42-B31F-0DF6C7936D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91B4786-2BDF-9F42-B31F-0DF6C7936D8F}" action="delete"/>
  <rcv guid="{091B4786-2BDF-9F42-B31F-0DF6C7936D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F4" t="inlineStr">
      <is>
        <t>PTSD</t>
      </is>
    </oc>
    <nc r="F4" t="inlineStr">
      <is>
        <t>VCC</t>
      </is>
    </nc>
  </rcc>
  <rcc rId="241" sId="1">
    <nc r="F16" t="inlineStr">
      <is>
        <t>PTSD</t>
      </is>
    </nc>
  </rcc>
  <rcc rId="242" sId="1">
    <nc r="F17" t="inlineStr">
      <is>
        <t>PTSD</t>
      </is>
    </nc>
  </rcc>
  <rcc rId="243" sId="1">
    <nc r="F18" t="inlineStr">
      <is>
        <t>VCC</t>
      </is>
    </nc>
  </rcc>
  <rcc rId="244" sId="1">
    <nc r="F19" t="inlineStr">
      <is>
        <t>VCC</t>
      </is>
    </nc>
  </rcc>
  <rcc rId="245" sId="1">
    <nc r="F20" t="inlineStr">
      <is>
        <t>VCC</t>
      </is>
    </nc>
  </rcc>
  <rcc rId="246" sId="1">
    <nc r="F21" t="inlineStr">
      <is>
        <t>VCC</t>
      </is>
    </nc>
  </rcc>
  <rcc rId="247" sId="1">
    <nc r="F22" t="inlineStr">
      <is>
        <t>PTSD</t>
      </is>
    </nc>
  </rcc>
  <rcc rId="248" sId="1">
    <nc r="F24" t="inlineStr">
      <is>
        <t>VCC</t>
      </is>
    </nc>
  </rcc>
  <rcc rId="249" sId="1">
    <nc r="F25" t="inlineStr">
      <is>
        <t>VCC</t>
      </is>
    </nc>
  </rcc>
  <rcmt sheetId="1" cell="E11" guid="{00000000-0000-0000-0000-000000000000}" action="delete" author="Jones, Natalie"/>
  <rcmt sheetId="1" cell="A8" guid="{00000000-0000-0000-0000-000000000000}" action="delete" author="Jones, Natalie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1">
    <nc r="G28">
      <f>SUM(G1:G25)</f>
    </nc>
  </rcc>
  <rrc rId="251" sId="1" ref="B1:B1048576" action="insertCol" edge="1"/>
  <rrc rId="252" sId="1" ref="B1:B1048576" action="insertCol" edge="1"/>
  <rcc rId="253" sId="1">
    <nc r="B1" t="inlineStr">
      <is>
        <t>subj</t>
      </is>
    </nc>
  </rcc>
  <rcc rId="254" sId="1">
    <nc r="C1" t="inlineStr">
      <is>
        <t>ordercat</t>
      </is>
    </nc>
  </rcc>
  <rcc rId="255" sId="1">
    <nc r="B14">
      <v>160</v>
    </nc>
  </rcc>
  <rcc rId="256" sId="1">
    <nc r="C14" t="inlineStr">
      <is>
        <t>A</t>
      </is>
    </nc>
  </rcc>
  <rcc rId="257" sId="1">
    <nc r="B15">
      <v>161</v>
    </nc>
  </rcc>
  <rcc rId="258" sId="1">
    <nc r="C15" t="inlineStr">
      <is>
        <t>B</t>
      </is>
    </nc>
  </rcc>
  <rcc rId="259" sId="1">
    <nc r="B8">
      <v>165</v>
    </nc>
  </rcc>
  <rcc rId="260" sId="1">
    <nc r="C8" t="inlineStr">
      <is>
        <t>B</t>
      </is>
    </nc>
  </rcc>
  <rcc rId="261" sId="1">
    <nc r="B5">
      <v>166</v>
    </nc>
  </rcc>
  <rcc rId="262" sId="1">
    <nc r="C5" t="inlineStr">
      <is>
        <t>A</t>
      </is>
    </nc>
  </rcc>
  <rcc rId="263" sId="1">
    <nc r="B18">
      <v>167</v>
    </nc>
  </rcc>
  <rcc rId="264" sId="1">
    <nc r="C18" t="inlineStr">
      <is>
        <t>A</t>
      </is>
    </nc>
  </rcc>
  <rcc rId="265" sId="1">
    <nc r="B7">
      <v>168</v>
    </nc>
  </rcc>
  <rcc rId="266" sId="1">
    <nc r="C7" t="inlineStr">
      <is>
        <t>A</t>
      </is>
    </nc>
  </rcc>
  <rcc rId="267" sId="1">
    <nc r="B6">
      <v>169</v>
    </nc>
  </rcc>
  <rcc rId="268" sId="1">
    <nc r="C6" t="inlineStr">
      <is>
        <t>B</t>
      </is>
    </nc>
  </rcc>
  <rcc rId="269" sId="1">
    <nc r="B4">
      <v>170</v>
    </nc>
  </rcc>
  <rcc rId="270" sId="1">
    <nc r="C4" t="inlineStr">
      <is>
        <t>B</t>
      </is>
    </nc>
  </rcc>
  <rcc rId="271" sId="1">
    <nc r="B3">
      <v>171</v>
    </nc>
  </rcc>
  <rcc rId="272" sId="1">
    <nc r="C3" t="inlineStr">
      <is>
        <t>A</t>
      </is>
    </nc>
  </rcc>
  <rcc rId="273" sId="1">
    <nc r="B9">
      <v>172</v>
    </nc>
  </rcc>
  <rcc rId="274" sId="1">
    <nc r="C9" t="inlineStr">
      <is>
        <t>B</t>
      </is>
    </nc>
  </rcc>
  <rcc rId="275" sId="1">
    <nc r="B10">
      <v>173</v>
    </nc>
  </rcc>
  <rcc rId="276" sId="1">
    <nc r="C10" t="inlineStr">
      <is>
        <t>A</t>
      </is>
    </nc>
  </rcc>
  <rcc rId="277" sId="1">
    <nc r="B2">
      <v>177</v>
    </nc>
  </rcc>
  <rcc rId="278" sId="1">
    <nc r="C2" t="inlineStr">
      <is>
        <t>B</t>
      </is>
    </nc>
  </rcc>
  <rcc rId="279" sId="1">
    <nc r="B16">
      <v>178</v>
    </nc>
  </rcc>
  <rcc rId="280" sId="1">
    <nc r="C16" t="inlineStr">
      <is>
        <t>B</t>
      </is>
    </nc>
  </rcc>
  <rcc rId="281" sId="1">
    <nc r="B13">
      <v>179</v>
    </nc>
  </rcc>
  <rcc rId="282" sId="1">
    <nc r="C13" t="inlineStr">
      <is>
        <t>A</t>
      </is>
    </nc>
  </rcc>
  <rcc rId="283" sId="1">
    <nc r="B12">
      <v>180</v>
    </nc>
  </rcc>
  <rcc rId="284" sId="1">
    <nc r="C12" t="inlineStr">
      <is>
        <t>B</t>
      </is>
    </nc>
  </rcc>
  <rcc rId="285" sId="1">
    <nc r="B11">
      <v>182</v>
    </nc>
  </rcc>
  <rcc rId="286" sId="1">
    <nc r="C11" t="inlineStr">
      <is>
        <t>A</t>
      </is>
    </nc>
  </rcc>
  <rcc rId="287" sId="1">
    <nc r="B22">
      <v>183</v>
    </nc>
  </rcc>
  <rcc rId="288" sId="1">
    <nc r="C22" t="inlineStr">
      <is>
        <t>A</t>
      </is>
    </nc>
  </rcc>
  <rcc rId="289" sId="1">
    <nc r="B17">
      <v>184</v>
    </nc>
  </rcc>
  <rcc rId="290" sId="1">
    <nc r="C17" t="inlineStr">
      <is>
        <t>B</t>
      </is>
    </nc>
  </rcc>
  <rcc rId="291" sId="1">
    <nc r="B19">
      <v>185</v>
    </nc>
  </rcc>
  <rcc rId="292" sId="1">
    <nc r="C19" t="inlineStr">
      <is>
        <t>A</t>
      </is>
    </nc>
  </rcc>
  <rcc rId="293" sId="1">
    <nc r="B21">
      <v>188</v>
    </nc>
  </rcc>
  <rcc rId="294" sId="1">
    <nc r="C21" t="inlineStr">
      <is>
        <t>B</t>
      </is>
    </nc>
  </rcc>
  <rcc rId="295" sId="1">
    <nc r="B20">
      <v>189</v>
    </nc>
  </rcc>
  <rcc rId="296" sId="1">
    <nc r="C20" t="inlineStr">
      <is>
        <t>A</t>
      </is>
    </nc>
  </rcc>
  <rrc rId="297" sId="1" ref="D1:D1048576" action="insertCol" edge="1"/>
  <rrc rId="298" sId="1" ref="D1:D1048576" action="insertCol" edge="1"/>
  <rcc rId="299" sId="1">
    <nc r="D1" t="inlineStr">
      <is>
        <t>alr</t>
      </is>
    </nc>
  </rcc>
  <rcc rId="300" sId="1">
    <nc r="E1" t="inlineStr">
      <is>
        <t>rlr</t>
      </is>
    </nc>
  </rcc>
  <rcc rId="301" sId="1">
    <nc r="D14">
      <v>0.39270606471904901</v>
    </nc>
  </rcc>
  <rcc rId="302" sId="1">
    <nc r="E14">
      <v>-3.8568718154454097E-2</v>
    </nc>
  </rcc>
  <rcc rId="303" sId="1">
    <nc r="D15">
      <v>0</v>
    </nc>
  </rcc>
  <rcc rId="304" sId="1">
    <nc r="E15">
      <v>0</v>
    </nc>
  </rcc>
  <rcc rId="305" sId="1">
    <nc r="D8">
      <v>0.19273281561500599</v>
    </nc>
  </rcc>
  <rcc rId="306" sId="1">
    <nc r="E8">
      <v>0.41703792670296103</v>
    </nc>
  </rcc>
  <rcc rId="307" sId="1">
    <nc r="D5">
      <v>0.42460130770599902</v>
    </nc>
  </rcc>
  <rcc rId="308" sId="1">
    <nc r="E5">
      <v>1.67775461778452E-3</v>
    </nc>
  </rcc>
  <rcc rId="309" sId="1">
    <nc r="D18">
      <v>0.392377514630251</v>
    </nc>
  </rcc>
  <rcc rId="310" sId="1">
    <nc r="E18">
      <v>0.180598579247714</v>
    </nc>
  </rcc>
  <rcc rId="311" sId="1">
    <nc r="D7">
      <v>0.50540756496892802</v>
    </nc>
  </rcc>
  <rcc rId="312" sId="1">
    <nc r="E7">
      <v>5.5346183460330801E-2</v>
    </nc>
  </rcc>
  <rcc rId="313" sId="1">
    <nc r="D6">
      <v>9.2492774087001794E-2</v>
    </nc>
  </rcc>
  <rcc rId="314" sId="1">
    <nc r="E6">
      <v>-0.189348255520532</v>
    </nc>
  </rcc>
  <rcc rId="315" sId="1">
    <nc r="D4">
      <v>2.0177796016535101E-2</v>
    </nc>
  </rcc>
  <rcc rId="316" sId="1">
    <nc r="E4">
      <v>-1.66617630125157E-2</v>
    </nc>
  </rcc>
  <rcc rId="317" sId="1">
    <nc r="D3">
      <v>0.157595189364691</v>
    </nc>
  </rcc>
  <rcc rId="318" sId="1">
    <nc r="E3">
      <v>4.2529236893122303E-2</v>
    </nc>
  </rcc>
  <rcc rId="319" sId="1">
    <nc r="D9">
      <v>0.66148738995488598</v>
    </nc>
  </rcc>
  <rcc rId="320" sId="1">
    <nc r="E9">
      <v>0.31076687935316499</v>
    </nc>
  </rcc>
  <rcc rId="321" sId="1">
    <nc r="D10">
      <v>0.13881090372989099</v>
    </nc>
  </rcc>
  <rcc rId="322" sId="1">
    <nc r="E10">
      <v>0.27330256009158099</v>
    </nc>
  </rcc>
  <rcc rId="323" sId="1">
    <nc r="D2">
      <v>0.42008357096752402</v>
    </nc>
  </rcc>
  <rcc rId="324" sId="1">
    <nc r="E2">
      <v>0.152473393795554</v>
    </nc>
  </rcc>
  <rcc rId="325" sId="1">
    <nc r="D16">
      <v>0.110647994271555</v>
    </nc>
  </rcc>
  <rcc rId="326" sId="1">
    <nc r="E16">
      <v>0.32499545282199799</v>
    </nc>
  </rcc>
  <rcc rId="327" sId="1">
    <nc r="D13">
      <v>0</v>
    </nc>
  </rcc>
  <rcc rId="328" sId="1">
    <nc r="E13">
      <v>-2.2550201993622301E-2</v>
    </nc>
  </rcc>
  <rcc rId="329" sId="1">
    <nc r="D12">
      <v>0.155712756050326</v>
    </nc>
  </rcc>
  <rcc rId="330" sId="1">
    <nc r="E12">
      <v>-0.10681706627287001</v>
    </nc>
  </rcc>
  <rcc rId="331" sId="1">
    <nc r="D11">
      <v>0.15818756641051701</v>
    </nc>
  </rcc>
  <rcc rId="332" sId="1">
    <nc r="E11">
      <v>3.8800440393588198E-4</v>
    </nc>
  </rcc>
  <rcc rId="333" sId="1">
    <nc r="D22">
      <v>0</v>
    </nc>
  </rcc>
  <rcc rId="334" sId="1">
    <nc r="E22">
      <v>-1.62337930179569E-2</v>
    </nc>
  </rcc>
  <rcc rId="335" sId="1">
    <nc r="D17">
      <v>9.4435000000000005E-2</v>
    </nc>
  </rcc>
  <rcc rId="336" sId="1">
    <nc r="E17">
      <v>0.15079000000000001</v>
    </nc>
  </rcc>
  <rcc rId="337" sId="1">
    <nc r="D19">
      <v>6.7479999999999998E-2</v>
    </nc>
  </rcc>
  <rcc rId="338" sId="1">
    <nc r="E19">
      <v>0.81963333333333299</v>
    </nc>
  </rcc>
  <rcc rId="339" sId="1">
    <nc r="D21">
      <v>3.5118333333333501E-2</v>
    </nc>
  </rcc>
  <rcc rId="340" sId="1">
    <nc r="E21">
      <v>-3.0828333333333301E-2</v>
    </nc>
  </rcc>
  <rcc rId="341" sId="1">
    <nc r="D20">
      <v>6.105E-2</v>
    </nc>
  </rcc>
  <rcc rId="342" sId="1">
    <nc r="E20">
      <v>1.0752633333333299</v>
    </nc>
  </rcc>
  <rm rId="343" sheetId="1" source="B20:E20" destination="B23:E23" sourceSheetId="1"/>
  <rm rId="344" sheetId="1" source="B21:E21" destination="B25:E25" sourceSheetId="1"/>
  <rm rId="345" sheetId="1" source="B19:E19" destination="B21:E21" sourceSheetId="1"/>
  <rm rId="346" sheetId="1" source="B17:E17" destination="B19:E19" sourceSheetId="1"/>
  <rm rId="347" sheetId="1" source="B22:E22" destination="B17:E17" sourceSheetId="1"/>
  <rm rId="348" sheetId="1" source="B11:E11" destination="B22:E22" sourceSheetId="1"/>
  <rm rId="349" sheetId="1" source="B12:E12" destination="B11:E11" sourceSheetId="1"/>
  <rm rId="350" sheetId="1" source="B13:E13" destination="B12:E12" sourceSheetId="1"/>
  <rm rId="351" sheetId="1" source="B16:E16" destination="B13:E13" sourceSheetId="1"/>
  <rm rId="352" sheetId="1" source="B2:E2" destination="B16:E16" sourceSheetId="1"/>
  <rm rId="353" sheetId="1" source="B10:E10" destination="B2:E2" sourceSheetId="1"/>
  <rm rId="354" sheetId="1" source="B9:E9" destination="B10:E10" sourceSheetId="1"/>
  <rm rId="355" sheetId="1" source="B3:E3" destination="B9:E9" sourceSheetId="1"/>
  <rm rId="356" sheetId="1" source="B4:E4" destination="B3:E3" sourceSheetId="1"/>
  <rm rId="357" sheetId="1" source="B6:E6" destination="B4:E4" sourceSheetId="1"/>
  <rm rId="358" sheetId="1" source="B7:E7" destination="B6:E6" sourceSheetId="1"/>
  <rm rId="359" sheetId="1" source="B18:E18" destination="B7:E7" sourceSheetId="1"/>
  <rm rId="360" sheetId="1" source="B5:E5" destination="B18:E18" sourceSheetId="1"/>
  <rm rId="361" sheetId="1" source="B8:E8" destination="B5:E5" sourceSheetId="1"/>
  <rrc rId="362" sId="1" ref="C1:C1048576" action="deleteCol" edge="1">
    <rfmt sheetId="1" xfDxf="1" sqref="C1:C1048576" start="0" length="0"/>
    <rcc rId="0" sId="1">
      <nc r="C1" t="inlineStr">
        <is>
          <t>ordercat</t>
        </is>
      </nc>
    </rcc>
    <rcc rId="0" sId="1">
      <nc r="C14" t="inlineStr">
        <is>
          <t>A</t>
        </is>
      </nc>
    </rcc>
    <rcc rId="0" sId="1">
      <nc r="C15" t="inlineStr">
        <is>
          <t>B</t>
        </is>
      </nc>
    </rcc>
    <rcc rId="0" sId="1">
      <nc r="C5" t="inlineStr">
        <is>
          <t>B</t>
        </is>
      </nc>
    </rcc>
    <rcc rId="0" sId="1">
      <nc r="C18" t="inlineStr">
        <is>
          <t>A</t>
        </is>
      </nc>
    </rcc>
    <rcc rId="0" sId="1">
      <nc r="C7" t="inlineStr">
        <is>
          <t>A</t>
        </is>
      </nc>
    </rcc>
    <rcc rId="0" sId="1">
      <nc r="C6" t="inlineStr">
        <is>
          <t>A</t>
        </is>
      </nc>
    </rcc>
    <rcc rId="0" sId="1">
      <nc r="C4" t="inlineStr">
        <is>
          <t>B</t>
        </is>
      </nc>
    </rcc>
    <rcc rId="0" sId="1">
      <nc r="C3" t="inlineStr">
        <is>
          <t>B</t>
        </is>
      </nc>
    </rcc>
    <rcc rId="0" sId="1">
      <nc r="C9" t="inlineStr">
        <is>
          <t>A</t>
        </is>
      </nc>
    </rcc>
    <rcc rId="0" sId="1">
      <nc r="C10" t="inlineStr">
        <is>
          <t>B</t>
        </is>
      </nc>
    </rcc>
    <rcc rId="0" sId="1">
      <nc r="C2" t="inlineStr">
        <is>
          <t>A</t>
        </is>
      </nc>
    </rcc>
    <rcc rId="0" sId="1">
      <nc r="C16" t="inlineStr">
        <is>
          <t>B</t>
        </is>
      </nc>
    </rcc>
    <rcc rId="0" sId="1">
      <nc r="C13" t="inlineStr">
        <is>
          <t>B</t>
        </is>
      </nc>
    </rcc>
    <rcc rId="0" sId="1">
      <nc r="C12" t="inlineStr">
        <is>
          <t>A</t>
        </is>
      </nc>
    </rcc>
    <rcc rId="0" sId="1">
      <nc r="C11" t="inlineStr">
        <is>
          <t>B</t>
        </is>
      </nc>
    </rcc>
    <rcc rId="0" sId="1">
      <nc r="C22" t="inlineStr">
        <is>
          <t>A</t>
        </is>
      </nc>
    </rcc>
    <rcc rId="0" sId="1">
      <nc r="C17" t="inlineStr">
        <is>
          <t>A</t>
        </is>
      </nc>
    </rcc>
    <rcc rId="0" sId="1">
      <nc r="C19" t="inlineStr">
        <is>
          <t>B</t>
        </is>
      </nc>
    </rcc>
    <rcc rId="0" sId="1">
      <nc r="C21" t="inlineStr">
        <is>
          <t>A</t>
        </is>
      </nc>
    </rcc>
    <rcc rId="0" sId="1">
      <nc r="C25" t="inlineStr">
        <is>
          <t>B</t>
        </is>
      </nc>
    </rcc>
    <rcc rId="0" sId="1">
      <nc r="C23" t="inlineStr">
        <is>
          <t>A</t>
        </is>
      </nc>
    </rcc>
  </rrc>
  <rrc rId="363" sId="1" ref="B1:B1048576" action="deleteCol" edge="1">
    <rfmt sheetId="1" xfDxf="1" sqref="B1:B1048576" start="0" length="0"/>
    <rcc rId="0" sId="1">
      <nc r="B1" t="inlineStr">
        <is>
          <t>subj</t>
        </is>
      </nc>
    </rcc>
    <rcc rId="0" sId="1">
      <nc r="B14">
        <v>160</v>
      </nc>
    </rcc>
    <rcc rId="0" sId="1">
      <nc r="B15">
        <v>161</v>
      </nc>
    </rcc>
    <rcc rId="0" sId="1">
      <nc r="B5">
        <v>165</v>
      </nc>
    </rcc>
    <rcc rId="0" sId="1">
      <nc r="B18">
        <v>166</v>
      </nc>
    </rcc>
    <rcc rId="0" sId="1">
      <nc r="B7">
        <v>167</v>
      </nc>
    </rcc>
    <rcc rId="0" sId="1">
      <nc r="B6">
        <v>168</v>
      </nc>
    </rcc>
    <rcc rId="0" sId="1">
      <nc r="B4">
        <v>169</v>
      </nc>
    </rcc>
    <rcc rId="0" sId="1">
      <nc r="B3">
        <v>170</v>
      </nc>
    </rcc>
    <rcc rId="0" sId="1">
      <nc r="B9">
        <v>171</v>
      </nc>
    </rcc>
    <rcc rId="0" sId="1">
      <nc r="B10">
        <v>172</v>
      </nc>
    </rcc>
    <rcc rId="0" sId="1">
      <nc r="B2">
        <v>173</v>
      </nc>
    </rcc>
    <rcc rId="0" sId="1">
      <nc r="B16">
        <v>177</v>
      </nc>
    </rcc>
    <rcc rId="0" sId="1">
      <nc r="B13">
        <v>178</v>
      </nc>
    </rcc>
    <rcc rId="0" sId="1">
      <nc r="B12">
        <v>179</v>
      </nc>
    </rcc>
    <rcc rId="0" sId="1">
      <nc r="B11">
        <v>180</v>
      </nc>
    </rcc>
    <rcc rId="0" sId="1">
      <nc r="B22">
        <v>182</v>
      </nc>
    </rcc>
    <rcc rId="0" sId="1">
      <nc r="B17">
        <v>183</v>
      </nc>
    </rcc>
    <rcc rId="0" sId="1">
      <nc r="B19">
        <v>184</v>
      </nc>
    </rcc>
    <rcc rId="0" sId="1">
      <nc r="B21">
        <v>185</v>
      </nc>
    </rcc>
    <rcc rId="0" sId="1">
      <nc r="B25">
        <v>188</v>
      </nc>
    </rcc>
    <rcc rId="0" sId="1">
      <nc r="B23">
        <v>189</v>
      </nc>
    </rcc>
  </rrc>
  <rcc rId="364" sId="1">
    <oc r="L16">
      <v>9</v>
    </oc>
    <nc r="L16">
      <v>0</v>
    </nc>
  </rcc>
  <rcc rId="365" sId="1">
    <oc r="L21">
      <v>9</v>
    </oc>
    <nc r="L21">
      <v>0</v>
    </nc>
  </rcc>
  <rcc rId="366" sId="1">
    <oc r="L23">
      <v>9</v>
    </oc>
    <nc r="L23">
      <v>0</v>
    </nc>
  </rcc>
  <rcc rId="367" sId="1">
    <oc r="L3">
      <v>0</v>
    </oc>
    <nc r="L3">
      <v>1</v>
    </nc>
  </rcc>
  <rcc rId="368" sId="1">
    <oc r="L25">
      <v>9</v>
    </oc>
    <nc r="L25">
      <v>1</v>
    </nc>
  </rcc>
  <rcv guid="{091B4786-2BDF-9F42-B31F-0DF6C7936D8F}" action="delete"/>
  <rcv guid="{091B4786-2BDF-9F42-B31F-0DF6C7936D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9" sId="1" eol="1" ref="A29:XFD29" action="insertRow"/>
  <rcc rId="370" sId="1">
    <nc r="L29">
      <f>SUM(L2:L26)</f>
    </nc>
  </rcc>
  <rrc rId="371" sId="1" eol="1" ref="A30:XFD30" action="insertRow"/>
  <rfmt sheetId="1" sqref="L30" start="0" length="0">
    <dxf>
      <numFmt numFmtId="21" formatCode="d\-mmm"/>
    </dxf>
  </rfmt>
  <rcc rId="372" sId="1">
    <nc r="E29">
      <f>AVERAGE(E2:E26)</f>
    </nc>
  </rcc>
  <rcc rId="373" sId="1">
    <nc r="P26" t="inlineStr">
      <is>
        <t>18 s, huge resp; 112 s, no shock resp; post-300 s, substantially reduced responses</t>
      </is>
    </nc>
  </rcc>
  <rcv guid="{091B4786-2BDF-9F42-B31F-0DF6C7936D8F}" action="delete"/>
  <rcv guid="{091B4786-2BDF-9F42-B31F-0DF6C7936D8F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1">
    <nc r="P20" t="inlineStr">
      <is>
        <t>mostly non-responsive to cs's</t>
      </is>
    </nc>
  </rcc>
  <rcc rId="375" sId="1">
    <nc r="P12" t="inlineStr">
      <is>
        <t>alr=0: the last four csplus and csminus responses were all zeros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76" sheetId="1" source="B1:C1048576" destination="R1:S1048576" sourceSheetId="1">
    <rfmt sheetId="1" xfDxf="1" sqref="R1:R1048576" start="0" length="0"/>
    <rfmt sheetId="1" xfDxf="1" sqref="R1:R1048576" start="0" length="0"/>
  </rm>
  <rrc rId="377" sId="1" ref="B1:B1048576" action="deleteCol" edge="1">
    <rfmt sheetId="1" xfDxf="1" sqref="B1:B1048576" start="0" length="0"/>
  </rrc>
  <rrc rId="378" sId="1" ref="B1:B1048576" action="deleteCol" edge="1">
    <rfmt sheetId="1" xfDxf="1" sqref="B1:B1048576" start="0" length="0"/>
  </rrc>
  <rcv guid="{091B4786-2BDF-9F42-B31F-0DF6C7936D8F}" action="delete"/>
  <rcv guid="{091B4786-2BDF-9F42-B31F-0DF6C7936D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7" start="0" length="0">
    <dxf>
      <numFmt numFmtId="21" formatCode="d\-mmm"/>
    </dxf>
  </rfmt>
  <rcc rId="379" sId="1" xfDxf="1" dxf="1">
    <nc r="A27">
      <v>191</v>
    </nc>
    <ndxf>
      <font>
        <color rgb="FF000000"/>
      </font>
    </ndxf>
  </rcc>
  <rcc rId="380" sId="1" xfDxf="1" dxf="1">
    <nc r="B27" t="inlineStr">
      <is>
        <t>A</t>
      </is>
    </nc>
    <ndxf>
      <font>
        <color rgb="FF000000"/>
      </font>
    </ndxf>
  </rcc>
  <rcc rId="381" sId="1" xfDxf="1" dxf="1">
    <nc r="C27">
      <v>36</v>
    </nc>
    <ndxf>
      <font>
        <color rgb="FF000000"/>
      </font>
    </ndxf>
  </rcc>
  <rcc rId="382" sId="1" xfDxf="1" dxf="1">
    <nc r="D27" t="inlineStr">
      <is>
        <t>tb0986</t>
      </is>
    </nc>
    <ndxf>
      <font>
        <color rgb="FF000000"/>
      </font>
    </ndxf>
  </rcc>
  <rcc rId="383" sId="1" xfDxf="1" dxf="1" numFmtId="21">
    <nc r="E27">
      <v>42194</v>
    </nc>
    <ndxf>
      <font>
        <color rgb="FF000000"/>
      </font>
      <numFmt numFmtId="21" formatCode="d\-mmm"/>
    </ndxf>
  </rcc>
  <rfmt sheetId="1" xfDxf="1" sqref="F27" start="0" length="0">
    <dxf>
      <font>
        <color rgb="FF000000"/>
      </font>
    </dxf>
  </rfmt>
  <rfmt sheetId="1" xfDxf="1" sqref="G27" start="0" length="0">
    <dxf>
      <font>
        <color rgb="FF000000"/>
      </font>
    </dxf>
  </rfmt>
  <rfmt sheetId="1" xfDxf="1" sqref="H27" start="0" length="0">
    <dxf>
      <font>
        <color rgb="FF000000"/>
      </font>
    </dxf>
  </rfmt>
  <rfmt sheetId="1" xfDxf="1" sqref="I27" start="0" length="0">
    <dxf>
      <font>
        <color rgb="FF000000"/>
      </font>
    </dxf>
  </rfmt>
  <rfmt sheetId="1" xfDxf="1" sqref="J27" start="0" length="0">
    <dxf>
      <font>
        <color rgb="FF000000"/>
      </font>
    </dxf>
  </rfmt>
  <rfmt sheetId="1" xfDxf="1" sqref="K27" start="0" length="0">
    <dxf>
      <font>
        <color rgb="FF000000"/>
      </font>
    </dxf>
  </rfmt>
  <rfmt sheetId="1" xfDxf="1" sqref="L27" start="0" length="0">
    <dxf>
      <font>
        <color rgb="FF000000"/>
      </font>
    </dxf>
  </rfmt>
  <rfmt sheetId="1" xfDxf="1" sqref="M27" start="0" length="0">
    <dxf>
      <font>
        <color rgb="FF000000"/>
      </font>
    </dxf>
  </rfmt>
  <rfmt sheetId="1" xfDxf="1" sqref="N27" start="0" length="0">
    <dxf>
      <font>
        <color rgb="FF000000"/>
      </font>
    </dxf>
  </rfmt>
  <rfmt sheetId="1" xfDxf="1" sqref="O27" start="0" length="0">
    <dxf>
      <font>
        <color rgb="FF000000"/>
      </font>
    </dxf>
  </rfmt>
  <rfmt sheetId="1" xfDxf="1" sqref="P27" start="0" length="0">
    <dxf>
      <font>
        <color rgb="FF000000"/>
      </font>
    </dxf>
  </rfmt>
  <rfmt sheetId="1" xfDxf="1" sqref="Q27" start="0" length="0">
    <dxf>
      <font>
        <color rgb="FF00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4" sId="1" ref="A29:XFD29" action="deleteRow">
    <rfmt sheetId="1" xfDxf="1" sqref="A29:XFD29" start="0" length="0"/>
    <rcc rId="0" sId="1">
      <nc r="C29">
        <f>AVERAGE(C2:C26)</f>
      </nc>
    </rcc>
    <rcc rId="0" sId="1">
      <nc r="J29">
        <f>SUM(J2:J26)</f>
      </nc>
    </rcc>
  </rrc>
  <rrc rId="385" sId="1" ref="A28:XFD28" action="deleteRow">
    <rfmt sheetId="1" xfDxf="1" sqref="A28:XFD28" start="0" length="0"/>
    <rcc rId="0" sId="1">
      <nc r="G28">
        <f>SUM(G1:G25)</f>
      </nc>
    </rcc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" sId="1" eol="1" ref="A23:XFD23" action="insertRow"/>
  <rcc rId="54" sId="1">
    <nc r="A23">
      <v>300</v>
    </nc>
  </rcc>
  <rcc rId="55" sId="1">
    <nc r="B23" t="inlineStr">
      <is>
        <t>A</t>
      </is>
    </nc>
  </rcc>
  <rcc rId="56" sId="1">
    <nc r="C23">
      <v>63.5</v>
    </nc>
  </rcc>
  <rcc rId="57" sId="1" odxf="1" dxf="1" numFmtId="21">
    <nc r="E23">
      <v>42152</v>
    </nc>
    <odxf>
      <numFmt numFmtId="0" formatCode="General"/>
    </odxf>
    <ndxf>
      <numFmt numFmtId="21" formatCode="d\-mmm"/>
    </ndxf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>
    <oc r="M20" t="inlineStr">
      <is>
        <t>significant drop-off in fmr-vmr alignment in the most frontal portion of the cortex</t>
      </is>
    </oc>
    <nc r="M20" t="inlineStr">
      <is>
        <t>significant drop-off in fmr-vmr alignment in the most frontal portion of the cortex; borderline motion aprox 2 m, transient movement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1" ref="N1:N1048576" action="insertCol" edge="1"/>
  <rcc rId="388" sId="1">
    <nc r="N1" t="inlineStr">
      <is>
        <t>ifat_comments</t>
      </is>
    </nc>
  </rcc>
  <rcc rId="389" sId="1">
    <nc r="N20" t="inlineStr">
      <is>
        <t>cutting</t>
      </is>
    </nc>
  </rcc>
  <rcc rId="390" sId="1">
    <nc r="N12" t="inlineStr">
      <is>
        <t>cutting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" sId="1">
    <nc r="A28">
      <v>194</v>
    </nc>
  </rcc>
  <rcc rId="392" sId="1">
    <nc r="B28" t="inlineStr">
      <is>
        <t>A</t>
      </is>
    </nc>
  </rcc>
  <rcc rId="393" sId="1">
    <nc r="C28">
      <v>52</v>
    </nc>
  </rcc>
  <rcc rId="394" sId="1">
    <nc r="D28" t="inlineStr">
      <is>
        <t>ta9366</t>
      </is>
    </nc>
  </rcc>
  <rcc rId="395" sId="1" odxf="1" dxf="1" numFmtId="21">
    <nc r="E28">
      <v>42202</v>
    </nc>
    <odxf>
      <numFmt numFmtId="0" formatCode="General"/>
    </odxf>
    <ndxf>
      <numFmt numFmtId="21" formatCode="d\-mmm"/>
    </ndxf>
  </rcc>
  <rcc rId="396" sId="1">
    <nc r="F28" t="inlineStr">
      <is>
        <t>HC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>
    <nc r="O27" t="inlineStr">
      <is>
        <t>poor gsr during breath test and shock test</t>
      </is>
    </nc>
  </rcc>
  <rm rId="398" sheetId="1" source="O27" destination="P27" sourceSheetId="1">
    <rfmt sheetId="1" sqref="P27" start="0" length="0">
      <dxf>
        <font>
          <sz val="12"/>
          <color rgb="FF000000"/>
          <name val="Calibri"/>
          <scheme val="minor"/>
        </font>
      </dxf>
    </rfmt>
  </rm>
  <rrc rId="399" sId="1" ref="Q1:Q1048576" action="deleteCol" edge="1">
    <rfmt sheetId="1" xfDxf="1" sqref="Q1:Q1048576" start="0" length="0"/>
    <rcc rId="0" sId="1">
      <nc r="Q1" t="inlineStr">
        <is>
          <t>alr</t>
        </is>
      </nc>
    </rcc>
    <rcc rId="0" sId="1">
      <nc r="Q15">
        <v>0</v>
      </nc>
    </rcc>
    <rcc rId="0" sId="1">
      <nc r="Q12">
        <v>0</v>
      </nc>
    </rcc>
    <rcc rId="0" sId="1">
      <nc r="Q17">
        <v>0</v>
      </nc>
    </rcc>
    <rcc rId="0" sId="1">
      <nc r="Q3">
        <v>2.0177796016535101E-2</v>
      </nc>
    </rcc>
    <rcc rId="0" sId="1">
      <nc r="Q25">
        <v>3.5118333333333501E-2</v>
      </nc>
    </rcc>
    <rcc rId="0" sId="1">
      <nc r="Q23">
        <v>6.105E-2</v>
      </nc>
    </rcc>
    <rcc rId="0" sId="1">
      <nc r="Q21">
        <v>6.7479999999999998E-2</v>
      </nc>
    </rcc>
    <rcc rId="0" sId="1">
      <nc r="Q4">
        <v>9.2492774087001794E-2</v>
      </nc>
    </rcc>
    <rcc rId="0" sId="1">
      <nc r="Q19">
        <v>9.4435000000000005E-2</v>
      </nc>
    </rcc>
    <rcc rId="0" sId="1">
      <nc r="Q13">
        <v>0.110647994271555</v>
      </nc>
    </rcc>
    <rcc rId="0" sId="1">
      <nc r="Q2">
        <v>0.13881090372989099</v>
      </nc>
    </rcc>
    <rcc rId="0" sId="1">
      <nc r="Q11">
        <v>0.155712756050326</v>
      </nc>
    </rcc>
    <rcc rId="0" sId="1">
      <nc r="Q9">
        <v>0.157595189364691</v>
      </nc>
    </rcc>
    <rcc rId="0" sId="1">
      <nc r="Q22">
        <v>0.15818756641051701</v>
      </nc>
    </rcc>
    <rcc rId="0" sId="1">
      <nc r="Q5">
        <v>0.19273281561500599</v>
      </nc>
    </rcc>
    <rcc rId="0" sId="1">
      <nc r="Q7">
        <v>0.392377514630251</v>
      </nc>
    </rcc>
    <rcc rId="0" sId="1">
      <nc r="Q14">
        <v>0.39270606471904901</v>
      </nc>
    </rcc>
    <rcc rId="0" sId="1">
      <nc r="Q16">
        <v>0.42008357096752402</v>
      </nc>
    </rcc>
    <rcc rId="0" sId="1">
      <nc r="Q18">
        <v>0.42460130770599902</v>
      </nc>
    </rcc>
    <rcc rId="0" sId="1">
      <nc r="Q6">
        <v>0.50540756496892802</v>
      </nc>
    </rcc>
    <rcc rId="0" sId="1">
      <nc r="Q10">
        <v>0.66148738995488598</v>
      </nc>
    </rcc>
    <rfmt sheetId="1" sqref="Q27" start="0" length="0">
      <dxf>
        <font>
          <sz val="12"/>
          <color rgb="FF000000"/>
          <name val="Calibri"/>
          <scheme val="minor"/>
        </font>
      </dxf>
    </rfmt>
  </rrc>
  <rrc rId="400" sId="1" ref="Q1:Q1048576" action="deleteCol" edge="1">
    <rfmt sheetId="1" xfDxf="1" sqref="Q1:Q1048576" start="0" length="0"/>
    <rcc rId="0" sId="1">
      <nc r="Q1" t="inlineStr">
        <is>
          <t>rlr</t>
        </is>
      </nc>
    </rcc>
    <rcc rId="0" sId="1">
      <nc r="Q15">
        <v>0</v>
      </nc>
    </rcc>
    <rcc rId="0" sId="1">
      <nc r="Q12">
        <v>-2.2550201993622301E-2</v>
      </nc>
    </rcc>
    <rcc rId="0" sId="1">
      <nc r="Q17">
        <v>-1.62337930179569E-2</v>
      </nc>
    </rcc>
    <rcc rId="0" sId="1">
      <nc r="Q3">
        <v>-1.66617630125157E-2</v>
      </nc>
    </rcc>
    <rcc rId="0" sId="1">
      <nc r="Q25">
        <v>-3.0828333333333301E-2</v>
      </nc>
    </rcc>
    <rcc rId="0" sId="1">
      <nc r="Q23">
        <v>1.0752633333333299</v>
      </nc>
    </rcc>
    <rcc rId="0" sId="1">
      <nc r="Q21">
        <v>0.81963333333333299</v>
      </nc>
    </rcc>
    <rcc rId="0" sId="1">
      <nc r="Q4">
        <v>-0.189348255520532</v>
      </nc>
    </rcc>
    <rcc rId="0" sId="1">
      <nc r="Q19">
        <v>0.15079000000000001</v>
      </nc>
    </rcc>
    <rcc rId="0" sId="1">
      <nc r="Q13">
        <v>0.32499545282199799</v>
      </nc>
    </rcc>
    <rcc rId="0" sId="1">
      <nc r="Q2">
        <v>0.27330256009158099</v>
      </nc>
    </rcc>
    <rcc rId="0" sId="1">
      <nc r="Q11">
        <v>-0.10681706627287001</v>
      </nc>
    </rcc>
    <rcc rId="0" sId="1">
      <nc r="Q9">
        <v>4.2529236893122303E-2</v>
      </nc>
    </rcc>
    <rcc rId="0" sId="1">
      <nc r="Q22">
        <v>3.8800440393588198E-4</v>
      </nc>
    </rcc>
    <rcc rId="0" sId="1">
      <nc r="Q5">
        <v>0.41703792670296103</v>
      </nc>
    </rcc>
    <rcc rId="0" sId="1">
      <nc r="Q7">
        <v>0.180598579247714</v>
      </nc>
    </rcc>
    <rcc rId="0" sId="1">
      <nc r="Q14">
        <v>-3.8568718154454097E-2</v>
      </nc>
    </rcc>
    <rcc rId="0" sId="1">
      <nc r="Q16">
        <v>0.152473393795554</v>
      </nc>
    </rcc>
    <rcc rId="0" sId="1">
      <nc r="Q18">
        <v>1.67775461778452E-3</v>
      </nc>
    </rcc>
    <rcc rId="0" sId="1">
      <nc r="Q6">
        <v>5.5346183460330801E-2</v>
      </nc>
    </rcc>
    <rcc rId="0" sId="1">
      <nc r="Q10">
        <v>0.31076687935316499</v>
      </nc>
    </rcc>
    <rfmt sheetId="1" sqref="Q27" start="0" length="0">
      <dxf>
        <font>
          <sz val="12"/>
          <color rgb="FF000000"/>
          <name val="Calibri"/>
          <scheme val="minor"/>
        </font>
      </dxf>
    </rfmt>
  </rrc>
  <rcv guid="{091B4786-2BDF-9F42-B31F-0DF6C7936D8F}" action="delete"/>
  <rcv guid="{091B4786-2BDF-9F42-B31F-0DF6C7936D8F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nc r="F26" t="inlineStr">
      <is>
        <t>PTSD</t>
      </is>
    </nc>
  </rcc>
  <rcc rId="402" sId="1">
    <nc r="F27" t="inlineStr">
      <is>
        <t>PTSD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3" sId="1" eol="1" ref="A29:XFD29" action="insertRow"/>
  <rcc rId="404" sId="1">
    <nc r="A29">
      <v>195</v>
    </nc>
  </rcc>
  <rcc rId="405" sId="1">
    <nc r="B29" t="inlineStr">
      <is>
        <t>A</t>
      </is>
    </nc>
  </rcc>
  <rcc rId="406" sId="1">
    <nc r="C29">
      <v>70</v>
    </nc>
  </rcc>
  <rcc rId="407" sId="1">
    <nc r="D29" t="inlineStr">
      <is>
        <t>tb1060</t>
      </is>
    </nc>
  </rcc>
  <rcc rId="408" sId="1" odxf="1" dxf="1" numFmtId="21">
    <nc r="E29">
      <v>42207</v>
    </nc>
    <odxf>
      <numFmt numFmtId="0" formatCode="General"/>
    </odxf>
    <ndxf>
      <numFmt numFmtId="21" formatCode="d\-mmm"/>
    </ndxf>
  </rcc>
  <rcc rId="409" sId="1">
    <nc r="F29" t="inlineStr">
      <is>
        <t>HC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0" sId="1" eol="1" ref="A30:XFD30" action="insertRow"/>
  <rcc rId="411" sId="1">
    <nc r="A30">
      <v>196</v>
    </nc>
  </rcc>
  <rcc rId="412" sId="1">
    <nc r="B30" t="inlineStr">
      <is>
        <t>B</t>
      </is>
    </nc>
  </rcc>
  <rcc rId="413" sId="1">
    <nc r="C30">
      <v>37.5</v>
    </nc>
  </rcc>
  <rcc rId="414" sId="1">
    <nc r="D30" t="inlineStr">
      <is>
        <t>tb1070</t>
      </is>
    </nc>
  </rcc>
  <rcc rId="415" sId="1" odxf="1" dxf="1" numFmtId="21">
    <nc r="E30">
      <v>42208</v>
    </nc>
    <ndxf>
      <numFmt numFmtId="21" formatCode="d\-mmm"/>
    </ndxf>
  </rcc>
  <rcc rId="416" sId="1">
    <nc r="F30" t="inlineStr">
      <is>
        <t>HC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" sId="1" eol="1" ref="A31:XFD31" action="insertRow"/>
  <rcc rId="418" sId="1">
    <nc r="A31">
      <v>999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D23" t="inlineStr">
      <is>
        <t>tb0747</t>
      </is>
    </nc>
  </rcc>
  <rcc rId="59" sId="1">
    <nc r="I23" t="inlineStr">
      <is>
        <t>HC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" sId="1" eol="1" ref="A24:XFD24" action="insertRow"/>
  <rcc rId="61" sId="1">
    <nc r="A24">
      <v>187</v>
    </nc>
  </rcc>
  <rcc rId="62" sId="1">
    <nc r="B24" t="inlineStr">
      <is>
        <t>B</t>
      </is>
    </nc>
  </rcc>
  <rcc rId="63" sId="1">
    <nc r="C24">
      <v>103</v>
    </nc>
  </rcc>
  <rcc rId="64" sId="1">
    <nc r="D24" t="inlineStr">
      <is>
        <t>tb0902</t>
      </is>
    </nc>
  </rcc>
  <rcc rId="65" sId="1" odxf="1" dxf="1" numFmtId="21">
    <nc r="E24">
      <v>42178</v>
    </nc>
    <odxf>
      <numFmt numFmtId="0" formatCode="General"/>
    </odxf>
    <ndxf>
      <numFmt numFmtId="21" formatCode="d\-mmm"/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" sId="1" eol="1" ref="A18:XFD18" action="insertRow"/>
  <rcc rId="24" sId="1">
    <nc r="A18" t="inlineStr">
      <is>
        <t xml:space="preserve">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A18" t="inlineStr">
      <is>
        <t xml:space="preserve"> </t>
      </is>
    </oc>
    <nc r="A18">
      <v>166</v>
    </nc>
  </rcc>
  <rcc rId="26" sId="1">
    <nc r="B18" t="inlineStr">
      <is>
        <t>A</t>
      </is>
    </nc>
  </rcc>
  <rcc rId="27" sId="1">
    <nc r="C18">
      <v>43</v>
    </nc>
  </rcc>
  <rcc rId="28" sId="1" odxf="1" dxf="1" numFmtId="21">
    <nc r="E18">
      <v>42122</v>
    </nc>
    <odxf>
      <numFmt numFmtId="0" formatCode="General"/>
    </odxf>
    <ndxf>
      <numFmt numFmtId="21" formatCode="d\-mmm"/>
    </ndxf>
  </rcc>
  <rcc rId="29" sId="1">
    <nc r="D18" t="inlineStr">
      <is>
        <t>tb0583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" sId="1" eol="1" ref="A19:XFD19" action="insertRow"/>
  <rcc rId="31" sId="1">
    <nc r="A19">
      <v>184</v>
    </nc>
  </rcc>
  <rcc rId="32" sId="1">
    <nc r="B19" t="inlineStr">
      <is>
        <t>B</t>
      </is>
    </nc>
  </rcc>
  <rcc rId="33" sId="1">
    <nc r="C19">
      <v>60</v>
    </nc>
  </rcc>
  <rcc rId="34" sId="1">
    <nc r="D19" t="inlineStr">
      <is>
        <t>tb0589</t>
      </is>
    </nc>
  </rcc>
  <rcc rId="35" sId="1" odxf="1" dxf="1" numFmtId="21">
    <nc r="E19">
      <v>42123</v>
    </nc>
    <odxf>
      <numFmt numFmtId="0" formatCode="General"/>
    </odxf>
    <ndxf>
      <numFmt numFmtId="21" formatCode="d\-mmm"/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A554BB17-C738-5B48-BAB0-21EC5378DDC6}" name="Eric Feltham" id="-1854644501" dateTime="2015-04-20T10:23:06"/>
  <userInfo guid="{93004243-252E-EA4D-8D9B-3F72483E93D6}" name="Eric Feltham" id="-1854666493" dateTime="2015-07-08T11:10:22"/>
  <userInfo guid="{44FD96F9-1670-4F45-B616-366BFE5535DD}" name="Alicia Roy" id="-1486285240" dateTime="2015-07-09T17:26:46"/>
  <userInfo guid="{44FD96F9-1670-4F45-B616-366BFE5535DD}" name="Alicia Roy" id="-1486282745" dateTime="2015-07-13T09:45:35"/>
  <userInfo guid="{B5200574-AD57-A04A-8C25-0677C14B9DE4}" name="Eric Feltham" id="-1854618418" dateTime="2015-07-13T17:35:10"/>
  <userInfo guid="{FDCF8FA1-AF2E-9745-A046-4C46341568DC}" name="Eric Feltham" id="-1854621948" dateTime="2015-07-14T12:59:20"/>
  <userInfo guid="{FDCF8FA1-AF2E-9745-A046-4C46341568DC}" name="m f" id="-853392385" dateTime="2015-07-16T20:27:19"/>
  <userInfo guid="{A4D30302-ADE3-414B-8708-0BCD54176E3B}" name="m f" id="-853391262" dateTime="2015-07-17T12:59:19"/>
  <userInfo guid="{AD65B328-1947-A54D-AA85-002135D41404}" name="Eric Feltham" id="-1854641915" dateTime="2015-07-21T13:54:1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showRuler="0" workbookViewId="0">
      <selection activeCell="A32" sqref="A32"/>
    </sheetView>
  </sheetViews>
  <sheetFormatPr baseColWidth="10" defaultColWidth="11" defaultRowHeight="15" x14ac:dyDescent="0"/>
  <cols>
    <col min="8" max="10" width="18.33203125" customWidth="1"/>
    <col min="12" max="12" width="24.5" style="3" customWidth="1"/>
    <col min="13" max="14" width="26" customWidth="1"/>
    <col min="15" max="15" width="23.83203125" customWidth="1"/>
    <col min="16" max="16" width="21" customWidth="1"/>
  </cols>
  <sheetData>
    <row r="1" spans="1:16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21</v>
      </c>
      <c r="G1" t="s">
        <v>50</v>
      </c>
      <c r="H1" t="s">
        <v>48</v>
      </c>
      <c r="I1" t="s">
        <v>49</v>
      </c>
      <c r="J1" t="s">
        <v>47</v>
      </c>
      <c r="K1" t="s">
        <v>22</v>
      </c>
      <c r="L1" s="3" t="s">
        <v>41</v>
      </c>
      <c r="M1" t="s">
        <v>40</v>
      </c>
      <c r="N1" t="s">
        <v>60</v>
      </c>
      <c r="O1" t="s">
        <v>42</v>
      </c>
      <c r="P1" t="s">
        <v>39</v>
      </c>
    </row>
    <row r="2" spans="1:16">
      <c r="A2">
        <v>160</v>
      </c>
      <c r="B2" t="s">
        <v>3</v>
      </c>
      <c r="D2" t="s">
        <v>25</v>
      </c>
      <c r="E2" s="1">
        <v>41991</v>
      </c>
      <c r="F2" t="s">
        <v>19</v>
      </c>
      <c r="G2">
        <f t="shared" ref="G2:G25" si="0">IF(H2+I2+J2&gt;=1,1,0)</f>
        <v>0</v>
      </c>
      <c r="I2" s="3"/>
      <c r="J2">
        <v>0</v>
      </c>
      <c r="L2" s="3">
        <v>1</v>
      </c>
      <c r="M2" t="s">
        <v>43</v>
      </c>
    </row>
    <row r="3" spans="1:16">
      <c r="A3">
        <v>161</v>
      </c>
      <c r="B3" t="s">
        <v>4</v>
      </c>
      <c r="D3" t="s">
        <v>24</v>
      </c>
      <c r="E3" s="1">
        <v>41990</v>
      </c>
      <c r="F3" t="s">
        <v>19</v>
      </c>
      <c r="G3">
        <f t="shared" si="0"/>
        <v>1</v>
      </c>
      <c r="I3" s="3">
        <v>1</v>
      </c>
      <c r="J3">
        <v>1</v>
      </c>
      <c r="M3" t="s">
        <v>45</v>
      </c>
    </row>
    <row r="4" spans="1:16">
      <c r="A4">
        <v>162</v>
      </c>
      <c r="E4" s="1">
        <v>42026</v>
      </c>
      <c r="F4" t="s">
        <v>19</v>
      </c>
      <c r="G4">
        <f t="shared" si="0"/>
        <v>1</v>
      </c>
      <c r="H4">
        <v>1</v>
      </c>
      <c r="I4" s="3"/>
    </row>
    <row r="5" spans="1:16">
      <c r="A5">
        <v>167</v>
      </c>
      <c r="B5" t="s">
        <v>3</v>
      </c>
      <c r="C5">
        <v>68.2</v>
      </c>
      <c r="D5" t="s">
        <v>10</v>
      </c>
      <c r="E5" s="1">
        <v>42025</v>
      </c>
      <c r="F5" t="s">
        <v>18</v>
      </c>
      <c r="G5">
        <f t="shared" si="0"/>
        <v>0</v>
      </c>
      <c r="I5" s="3"/>
      <c r="J5">
        <v>0</v>
      </c>
    </row>
    <row r="6" spans="1:16">
      <c r="A6">
        <v>166</v>
      </c>
      <c r="B6" t="s">
        <v>3</v>
      </c>
      <c r="C6">
        <v>43</v>
      </c>
      <c r="D6" t="s">
        <v>28</v>
      </c>
      <c r="E6" s="2">
        <v>42122</v>
      </c>
      <c r="F6" t="s">
        <v>54</v>
      </c>
      <c r="G6">
        <f t="shared" si="0"/>
        <v>0</v>
      </c>
      <c r="I6" s="3"/>
      <c r="J6">
        <v>0</v>
      </c>
      <c r="L6" s="3">
        <v>1</v>
      </c>
    </row>
    <row r="7" spans="1:16">
      <c r="A7">
        <v>168</v>
      </c>
      <c r="B7" t="s">
        <v>3</v>
      </c>
      <c r="C7">
        <v>69</v>
      </c>
      <c r="D7" t="s">
        <v>9</v>
      </c>
      <c r="E7" s="1">
        <v>42038</v>
      </c>
      <c r="F7" t="s">
        <v>18</v>
      </c>
      <c r="G7">
        <f t="shared" si="0"/>
        <v>0</v>
      </c>
      <c r="I7" s="3"/>
      <c r="J7">
        <v>0</v>
      </c>
      <c r="K7" t="s">
        <v>20</v>
      </c>
      <c r="L7" s="3">
        <v>2</v>
      </c>
    </row>
    <row r="8" spans="1:16">
      <c r="A8">
        <v>169</v>
      </c>
      <c r="B8" t="s">
        <v>4</v>
      </c>
      <c r="C8">
        <v>66</v>
      </c>
      <c r="D8" t="s">
        <v>7</v>
      </c>
      <c r="E8" s="4">
        <v>42040</v>
      </c>
      <c r="F8" t="s">
        <v>54</v>
      </c>
      <c r="G8">
        <f t="shared" si="0"/>
        <v>1</v>
      </c>
      <c r="I8" s="3">
        <v>1</v>
      </c>
      <c r="J8">
        <v>0</v>
      </c>
      <c r="L8" s="3">
        <v>1</v>
      </c>
      <c r="M8" t="s">
        <v>51</v>
      </c>
    </row>
    <row r="9" spans="1:16">
      <c r="A9">
        <v>184</v>
      </c>
      <c r="B9" t="s">
        <v>4</v>
      </c>
      <c r="C9">
        <v>60</v>
      </c>
      <c r="D9" t="s">
        <v>29</v>
      </c>
      <c r="E9" s="2">
        <v>42123</v>
      </c>
      <c r="F9" t="s">
        <v>54</v>
      </c>
      <c r="G9">
        <f t="shared" si="0"/>
        <v>0</v>
      </c>
      <c r="I9" s="3"/>
      <c r="J9">
        <v>0</v>
      </c>
      <c r="L9" s="3">
        <v>1</v>
      </c>
      <c r="M9" t="s">
        <v>37</v>
      </c>
    </row>
    <row r="10" spans="1:16">
      <c r="A10">
        <v>185</v>
      </c>
      <c r="B10" t="s">
        <v>3</v>
      </c>
      <c r="C10">
        <v>58</v>
      </c>
      <c r="D10" t="s">
        <v>31</v>
      </c>
      <c r="E10" s="2">
        <v>42138</v>
      </c>
      <c r="F10" t="s">
        <v>54</v>
      </c>
      <c r="G10">
        <f t="shared" si="0"/>
        <v>0</v>
      </c>
      <c r="I10" s="3"/>
      <c r="J10">
        <v>0</v>
      </c>
      <c r="L10" s="3">
        <v>1</v>
      </c>
    </row>
    <row r="11" spans="1:16">
      <c r="A11">
        <v>165</v>
      </c>
      <c r="B11" t="s">
        <v>4</v>
      </c>
      <c r="C11">
        <v>100</v>
      </c>
      <c r="D11" t="s">
        <v>8</v>
      </c>
      <c r="E11" s="1">
        <v>42039</v>
      </c>
      <c r="F11" t="s">
        <v>19</v>
      </c>
      <c r="G11">
        <f t="shared" si="0"/>
        <v>0</v>
      </c>
      <c r="I11" s="3"/>
      <c r="J11">
        <v>0</v>
      </c>
      <c r="L11" s="3">
        <v>2</v>
      </c>
    </row>
    <row r="12" spans="1:16">
      <c r="A12">
        <v>170</v>
      </c>
      <c r="B12" t="s">
        <v>4</v>
      </c>
      <c r="C12">
        <v>87</v>
      </c>
      <c r="D12" t="s">
        <v>5</v>
      </c>
      <c r="E12" s="1">
        <v>42053</v>
      </c>
      <c r="F12" t="s">
        <v>18</v>
      </c>
      <c r="G12">
        <f t="shared" si="0"/>
        <v>1</v>
      </c>
      <c r="I12" s="3"/>
      <c r="J12">
        <v>1</v>
      </c>
      <c r="L12" s="3" t="s">
        <v>53</v>
      </c>
    </row>
    <row r="13" spans="1:16">
      <c r="A13">
        <v>171</v>
      </c>
      <c r="B13" t="s">
        <v>3</v>
      </c>
      <c r="C13">
        <v>84</v>
      </c>
      <c r="D13" t="s">
        <v>13</v>
      </c>
      <c r="E13" s="2">
        <v>42068</v>
      </c>
      <c r="F13" t="s">
        <v>18</v>
      </c>
      <c r="G13">
        <f t="shared" si="0"/>
        <v>0</v>
      </c>
      <c r="I13" s="3"/>
      <c r="J13">
        <v>0</v>
      </c>
      <c r="L13" s="3">
        <v>1</v>
      </c>
    </row>
    <row r="14" spans="1:16">
      <c r="A14">
        <v>172</v>
      </c>
      <c r="B14" t="s">
        <v>4</v>
      </c>
      <c r="C14">
        <v>32.799999999999997</v>
      </c>
      <c r="D14" t="s">
        <v>14</v>
      </c>
      <c r="E14" s="2">
        <v>42067</v>
      </c>
      <c r="F14" t="s">
        <v>18</v>
      </c>
      <c r="G14">
        <f t="shared" si="0"/>
        <v>0</v>
      </c>
      <c r="I14" s="3"/>
      <c r="J14">
        <v>0</v>
      </c>
      <c r="L14" s="3">
        <v>1</v>
      </c>
      <c r="O14" t="s">
        <v>23</v>
      </c>
    </row>
    <row r="15" spans="1:16">
      <c r="A15">
        <v>177</v>
      </c>
      <c r="B15" t="s">
        <v>4</v>
      </c>
      <c r="C15">
        <v>59</v>
      </c>
      <c r="D15" t="s">
        <v>26</v>
      </c>
      <c r="E15" s="2">
        <v>42108</v>
      </c>
      <c r="F15" t="s">
        <v>19</v>
      </c>
      <c r="G15">
        <f t="shared" si="0"/>
        <v>0</v>
      </c>
      <c r="I15" s="3"/>
      <c r="J15">
        <v>0</v>
      </c>
      <c r="L15" s="3" t="s">
        <v>44</v>
      </c>
      <c r="M15" t="s">
        <v>43</v>
      </c>
    </row>
    <row r="16" spans="1:16">
      <c r="A16">
        <v>178</v>
      </c>
      <c r="B16" t="s">
        <v>4</v>
      </c>
      <c r="C16">
        <v>46</v>
      </c>
      <c r="D16" t="s">
        <v>17</v>
      </c>
      <c r="E16" s="2">
        <v>42094</v>
      </c>
      <c r="F16" t="s">
        <v>19</v>
      </c>
      <c r="G16">
        <f t="shared" si="0"/>
        <v>0</v>
      </c>
      <c r="I16" s="3"/>
      <c r="J16">
        <v>0</v>
      </c>
      <c r="L16" s="3">
        <v>1</v>
      </c>
      <c r="M16" t="s">
        <v>46</v>
      </c>
    </row>
    <row r="17" spans="1:16">
      <c r="A17">
        <v>173</v>
      </c>
      <c r="B17" t="s">
        <v>3</v>
      </c>
      <c r="C17">
        <v>43.2</v>
      </c>
      <c r="D17" t="s">
        <v>6</v>
      </c>
      <c r="E17" s="1">
        <v>42054</v>
      </c>
      <c r="F17" t="s">
        <v>18</v>
      </c>
      <c r="G17">
        <f t="shared" si="0"/>
        <v>0</v>
      </c>
      <c r="I17" s="3"/>
      <c r="J17">
        <v>0</v>
      </c>
      <c r="L17" s="3">
        <v>1</v>
      </c>
    </row>
    <row r="18" spans="1:16">
      <c r="A18">
        <v>179</v>
      </c>
      <c r="B18" t="s">
        <v>3</v>
      </c>
      <c r="C18">
        <v>51</v>
      </c>
      <c r="D18" t="s">
        <v>16</v>
      </c>
      <c r="E18" s="2">
        <v>42096</v>
      </c>
      <c r="F18" t="s">
        <v>19</v>
      </c>
      <c r="G18">
        <f t="shared" si="0"/>
        <v>1</v>
      </c>
      <c r="I18" s="3"/>
      <c r="J18">
        <v>1</v>
      </c>
      <c r="L18" s="3">
        <v>1</v>
      </c>
      <c r="N18" t="s">
        <v>61</v>
      </c>
      <c r="O18" t="s">
        <v>57</v>
      </c>
    </row>
    <row r="19" spans="1:16">
      <c r="A19">
        <v>182</v>
      </c>
      <c r="B19" t="s">
        <v>3</v>
      </c>
      <c r="C19">
        <v>51</v>
      </c>
      <c r="D19" t="s">
        <v>36</v>
      </c>
      <c r="E19" s="2">
        <v>42109</v>
      </c>
      <c r="F19" t="s">
        <v>19</v>
      </c>
      <c r="G19">
        <f t="shared" si="0"/>
        <v>0</v>
      </c>
      <c r="I19" s="3"/>
      <c r="J19">
        <v>0</v>
      </c>
      <c r="L19" s="3">
        <v>1</v>
      </c>
    </row>
    <row r="20" spans="1:16">
      <c r="A20">
        <v>186</v>
      </c>
      <c r="B20" t="s">
        <v>4</v>
      </c>
      <c r="C20">
        <v>63</v>
      </c>
      <c r="D20" t="s">
        <v>30</v>
      </c>
      <c r="E20" s="2">
        <v>42137</v>
      </c>
      <c r="F20" t="s">
        <v>54</v>
      </c>
      <c r="G20">
        <f t="shared" si="0"/>
        <v>1</v>
      </c>
      <c r="I20" s="3"/>
      <c r="J20">
        <v>1</v>
      </c>
      <c r="L20" s="3">
        <v>1</v>
      </c>
      <c r="M20" t="s">
        <v>59</v>
      </c>
      <c r="N20" t="s">
        <v>61</v>
      </c>
      <c r="O20" t="s">
        <v>56</v>
      </c>
    </row>
    <row r="21" spans="1:16">
      <c r="A21">
        <v>180</v>
      </c>
      <c r="B21" t="s">
        <v>4</v>
      </c>
      <c r="C21">
        <v>46</v>
      </c>
      <c r="D21" t="s">
        <v>15</v>
      </c>
      <c r="E21" s="2">
        <v>42082</v>
      </c>
      <c r="F21" t="s">
        <v>18</v>
      </c>
      <c r="G21">
        <f t="shared" si="0"/>
        <v>1</v>
      </c>
      <c r="H21">
        <v>1</v>
      </c>
      <c r="I21" s="3"/>
      <c r="J21">
        <v>0</v>
      </c>
      <c r="L21" s="3">
        <v>2</v>
      </c>
    </row>
    <row r="22" spans="1:16">
      <c r="A22">
        <v>189</v>
      </c>
      <c r="B22" t="s">
        <v>3</v>
      </c>
      <c r="C22">
        <v>63.5</v>
      </c>
      <c r="D22" t="s">
        <v>32</v>
      </c>
      <c r="E22" s="2">
        <v>42152</v>
      </c>
      <c r="F22" t="s">
        <v>18</v>
      </c>
      <c r="G22">
        <f t="shared" si="0"/>
        <v>0</v>
      </c>
      <c r="I22" s="3"/>
      <c r="J22">
        <v>0</v>
      </c>
      <c r="L22" s="3">
        <v>2</v>
      </c>
    </row>
    <row r="23" spans="1:16">
      <c r="A23">
        <v>183</v>
      </c>
      <c r="B23" t="s">
        <v>3</v>
      </c>
      <c r="C23">
        <v>103</v>
      </c>
      <c r="D23" t="s">
        <v>27</v>
      </c>
      <c r="E23" s="2">
        <v>42110</v>
      </c>
      <c r="F23" t="s">
        <v>19</v>
      </c>
      <c r="G23">
        <f t="shared" si="0"/>
        <v>1</v>
      </c>
      <c r="I23" s="3">
        <v>1</v>
      </c>
      <c r="J23">
        <v>1</v>
      </c>
      <c r="L23" s="3">
        <v>1</v>
      </c>
      <c r="M23" t="s">
        <v>38</v>
      </c>
    </row>
    <row r="24" spans="1:16">
      <c r="A24">
        <v>187</v>
      </c>
      <c r="B24" t="s">
        <v>4</v>
      </c>
      <c r="C24">
        <v>103</v>
      </c>
      <c r="D24" t="s">
        <v>33</v>
      </c>
      <c r="E24" s="2">
        <v>42178</v>
      </c>
      <c r="F24" t="s">
        <v>54</v>
      </c>
      <c r="G24">
        <f t="shared" si="0"/>
        <v>1</v>
      </c>
      <c r="H24">
        <v>1</v>
      </c>
      <c r="I24" s="3"/>
      <c r="J24">
        <v>1</v>
      </c>
      <c r="P24" t="s">
        <v>34</v>
      </c>
    </row>
    <row r="25" spans="1:16">
      <c r="A25">
        <v>188</v>
      </c>
      <c r="B25" t="s">
        <v>4</v>
      </c>
      <c r="C25">
        <v>103</v>
      </c>
      <c r="D25" t="s">
        <v>35</v>
      </c>
      <c r="E25" s="2">
        <v>42179</v>
      </c>
      <c r="F25" t="s">
        <v>54</v>
      </c>
      <c r="G25">
        <f t="shared" si="0"/>
        <v>1</v>
      </c>
      <c r="I25" s="3"/>
      <c r="J25">
        <v>1</v>
      </c>
      <c r="L25" s="3" t="s">
        <v>44</v>
      </c>
    </row>
    <row r="26" spans="1:16">
      <c r="A26">
        <v>190</v>
      </c>
      <c r="B26" t="s">
        <v>4</v>
      </c>
      <c r="C26">
        <v>95</v>
      </c>
      <c r="D26" t="s">
        <v>52</v>
      </c>
      <c r="E26" s="2">
        <v>42193</v>
      </c>
      <c r="F26" t="s">
        <v>19</v>
      </c>
      <c r="O26" t="s">
        <v>55</v>
      </c>
    </row>
    <row r="27" spans="1:16">
      <c r="A27" s="5">
        <v>191</v>
      </c>
      <c r="B27" s="5" t="s">
        <v>3</v>
      </c>
      <c r="C27" s="5">
        <v>36</v>
      </c>
      <c r="D27" s="5" t="s">
        <v>58</v>
      </c>
      <c r="E27" s="6">
        <v>42194</v>
      </c>
      <c r="F27" s="5" t="s">
        <v>19</v>
      </c>
      <c r="G27" s="5"/>
      <c r="H27" s="5"/>
      <c r="I27" s="5"/>
      <c r="J27" s="5"/>
      <c r="K27" s="5"/>
      <c r="L27" s="5"/>
      <c r="M27" s="5"/>
      <c r="N27" s="5"/>
      <c r="P27" s="5" t="s">
        <v>63</v>
      </c>
    </row>
    <row r="28" spans="1:16">
      <c r="A28">
        <v>194</v>
      </c>
      <c r="B28" t="s">
        <v>3</v>
      </c>
      <c r="C28">
        <v>52</v>
      </c>
      <c r="D28" t="s">
        <v>62</v>
      </c>
      <c r="E28" s="2">
        <v>42202</v>
      </c>
      <c r="F28" t="s">
        <v>18</v>
      </c>
      <c r="J28" s="2"/>
    </row>
    <row r="29" spans="1:16">
      <c r="A29">
        <v>195</v>
      </c>
      <c r="B29" t="s">
        <v>3</v>
      </c>
      <c r="C29">
        <v>70</v>
      </c>
      <c r="D29" t="s">
        <v>64</v>
      </c>
      <c r="E29" s="2">
        <v>42207</v>
      </c>
      <c r="F29" t="s">
        <v>18</v>
      </c>
    </row>
    <row r="30" spans="1:16">
      <c r="A30">
        <v>196</v>
      </c>
      <c r="B30" t="s">
        <v>4</v>
      </c>
      <c r="C30">
        <v>37.5</v>
      </c>
      <c r="D30" t="s">
        <v>65</v>
      </c>
      <c r="E30" s="2">
        <v>42208</v>
      </c>
      <c r="F30" t="s">
        <v>18</v>
      </c>
    </row>
    <row r="31" spans="1:16">
      <c r="A31">
        <v>999</v>
      </c>
    </row>
  </sheetData>
  <customSheetViews>
    <customSheetView guid="{091B4786-2BDF-9F42-B31F-0DF6C7936D8F}" topLeftCell="I1">
      <selection activeCell="Q27" sqref="Q1:R1048576"/>
      <pageSetup orientation="portrait" horizontalDpi="4294967292" verticalDpi="4294967292"/>
    </customSheetView>
    <customSheetView guid="{7E9672F6-2B9F-3444-9E5C-118F130E07D4}">
      <selection activeCell="I19" sqref="I19"/>
      <pageSetup orientation="portrait" horizontalDpi="4294967292" verticalDpi="4294967292"/>
    </customSheetView>
    <customSheetView guid="{1EC22FF0-C7A3-4F9B-B884-8996B09914A6}" showRuler="0">
      <selection activeCell="A5" sqref="A5:XFD5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wsSortMap1.xml><?xml version="1.0" encoding="utf-8"?>
<worksheetSortMap xmlns="http://schemas.microsoft.com/office/excel/2006/main">
  <rowSortMap ref="A2:XFD26" count="21">
    <row newVal="1" oldVal="13"/>
    <row newVal="2" oldVal="14"/>
    <row newVal="3" oldVal="7"/>
    <row newVal="4" oldVal="6"/>
    <row newVal="5" oldVal="17"/>
    <row newVal="6" oldVal="5"/>
    <row newVal="7" oldVal="3"/>
    <row newVal="8" oldVal="18"/>
    <row newVal="9" oldVal="20"/>
    <row newVal="10" oldVal="4"/>
    <row newVal="11" oldVal="2"/>
    <row newVal="12" oldVal="8"/>
    <row newVal="13" oldVal="9"/>
    <row newVal="14" oldVal="15"/>
    <row newVal="15" oldVal="12"/>
    <row newVal="16" oldVal="1"/>
    <row newVal="17" oldVal="11"/>
    <row newVal="18" oldVal="21"/>
    <row newVal="20" oldVal="10"/>
    <row newVal="21" oldVal="22"/>
    <row newVal="22" oldVal="16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Feltham</dc:creator>
  <cp:lastModifiedBy>m f</cp:lastModifiedBy>
  <dcterms:created xsi:type="dcterms:W3CDTF">2015-02-25T16:14:45Z</dcterms:created>
  <dcterms:modified xsi:type="dcterms:W3CDTF">2015-07-24T02:43:30Z</dcterms:modified>
</cp:coreProperties>
</file>