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Ewan\Downloads\"/>
    </mc:Choice>
  </mc:AlternateContent>
  <bookViews>
    <workbookView xWindow="0" yWindow="0" windowWidth="23040" windowHeight="9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N4" i="1"/>
  <c r="L4" i="1"/>
  <c r="A14" i="1" l="1"/>
  <c r="G4" i="1"/>
  <c r="E4" i="1"/>
  <c r="J4" i="1" s="1"/>
</calcChain>
</file>

<file path=xl/sharedStrings.xml><?xml version="1.0" encoding="utf-8"?>
<sst xmlns="http://schemas.openxmlformats.org/spreadsheetml/2006/main" count="19" uniqueCount="19">
  <si>
    <t>Power Input (W)</t>
  </si>
  <si>
    <t>Chain Ring (#)</t>
  </si>
  <si>
    <t>Block (#)</t>
  </si>
  <si>
    <t xml:space="preserve">Reduction Ratio </t>
  </si>
  <si>
    <t>Application Factor (f1)</t>
  </si>
  <si>
    <t>Tooth Factor (f2)</t>
  </si>
  <si>
    <t>C intended (mm)</t>
  </si>
  <si>
    <t>Selection Power (W)</t>
  </si>
  <si>
    <t>Cadence</t>
  </si>
  <si>
    <t>rpm</t>
  </si>
  <si>
    <t>pitch length (mm)</t>
  </si>
  <si>
    <t>Chain length (pitches)</t>
  </si>
  <si>
    <t>Chain length rounded (pitches)</t>
  </si>
  <si>
    <t>C exact (mm)</t>
  </si>
  <si>
    <t>Lubrication Method</t>
  </si>
  <si>
    <t>Min</t>
  </si>
  <si>
    <t>Max</t>
  </si>
  <si>
    <t>Average</t>
  </si>
  <si>
    <t>Manual (Type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</si>
</sst>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tabSelected="1" topLeftCell="B1" zoomScale="90" zoomScaleNormal="90" workbookViewId="0">
      <selection activeCell="C5" sqref="C5"/>
    </sheetView>
  </sheetViews>
  <sheetFormatPr defaultRowHeight="14.4" x14ac:dyDescent="0.3"/>
  <cols>
    <col min="1" max="1" width="9.5546875" bestFit="1" customWidth="1"/>
    <col min="2" max="2" width="15.88671875" customWidth="1"/>
    <col min="3" max="3" width="14" customWidth="1"/>
    <col min="5" max="5" width="16" customWidth="1"/>
    <col min="6" max="6" width="20.44140625" customWidth="1"/>
    <col min="7" max="7" width="16" customWidth="1"/>
    <col min="8" max="8" width="16.44140625" customWidth="1"/>
    <col min="9" max="9" width="19.5546875" customWidth="1"/>
    <col min="10" max="10" width="9.33203125" bestFit="1" customWidth="1"/>
    <col min="11" max="11" width="17.33203125" customWidth="1"/>
    <col min="12" max="12" width="20.88671875" customWidth="1"/>
    <col min="13" max="13" width="28.44140625" customWidth="1"/>
    <col min="14" max="14" width="14.44140625" customWidth="1"/>
    <col min="15" max="15" width="18.5546875" customWidth="1"/>
  </cols>
  <sheetData>
    <row r="3" spans="1:15" x14ac:dyDescent="0.3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s="1">
        <v>100</v>
      </c>
      <c r="B4" s="1">
        <v>200</v>
      </c>
      <c r="C4" s="1">
        <v>36</v>
      </c>
      <c r="D4" s="1">
        <v>12</v>
      </c>
      <c r="E4" s="1">
        <f>(C4/D4)</f>
        <v>3</v>
      </c>
      <c r="F4" s="1">
        <v>1</v>
      </c>
      <c r="G4" s="1">
        <f>(19/D4)</f>
        <v>1.5833333333333333</v>
      </c>
      <c r="H4" s="1">
        <v>490</v>
      </c>
      <c r="I4" s="1">
        <f>(B4*F4*G4)</f>
        <v>316.66666666666663</v>
      </c>
      <c r="J4" s="1">
        <f>(A4*E4)</f>
        <v>300</v>
      </c>
      <c r="K4" s="1">
        <v>8</v>
      </c>
      <c r="L4" s="1">
        <f>((C4+D4)/2)+((2*H4)/K4)+((((C4-D4)/(2*3.14159265358979))^2)*(K4/H4))</f>
        <v>146.7382081705224</v>
      </c>
      <c r="M4" s="1">
        <v>145</v>
      </c>
      <c r="N4" s="1">
        <f>(K4/8)*((2*M4)-C4-D4+(SQRT((((2*M4)-C4-D4)^2)-((3.14159265358979/3.88)*(C4-D4)^2))))</f>
        <v>483.03447727437458</v>
      </c>
      <c r="O4" t="s">
        <v>18</v>
      </c>
    </row>
    <row r="9" spans="1:15" x14ac:dyDescent="0.3">
      <c r="A9" t="s">
        <v>15</v>
      </c>
    </row>
    <row r="10" spans="1:15" x14ac:dyDescent="0.3">
      <c r="A10" s="1">
        <v>147</v>
      </c>
    </row>
    <row r="11" spans="1:15" x14ac:dyDescent="0.3">
      <c r="A11" t="s">
        <v>16</v>
      </c>
    </row>
    <row r="12" spans="1:15" x14ac:dyDescent="0.3">
      <c r="A12" s="1">
        <v>170</v>
      </c>
    </row>
    <row r="13" spans="1:15" x14ac:dyDescent="0.3">
      <c r="A13" t="s">
        <v>17</v>
      </c>
    </row>
    <row r="14" spans="1:15" x14ac:dyDescent="0.3">
      <c r="A14" s="1">
        <f>(A12+A10)/2</f>
        <v>158.5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Mihajlovic Milin</dc:creator>
  <cp:lastModifiedBy>Ewan</cp:lastModifiedBy>
  <dcterms:created xsi:type="dcterms:W3CDTF">2018-02-12T13:30:24Z</dcterms:created>
  <dcterms:modified xsi:type="dcterms:W3CDTF">2018-03-25T14:20:48Z</dcterms:modified>
</cp:coreProperties>
</file>