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ehuber\Desktop\"/>
    </mc:Choice>
  </mc:AlternateContent>
  <xr:revisionPtr revIDLastSave="0" documentId="13_ncr:1_{C3FE9CE1-C2C9-486E-B815-12D944ACEC76}" xr6:coauthVersionLast="47" xr6:coauthVersionMax="47" xr10:uidLastSave="{00000000-0000-0000-0000-000000000000}"/>
  <bookViews>
    <workbookView xWindow="28680" yWindow="-120" windowWidth="29040" windowHeight="15840" xr2:uid="{00000000-000D-0000-FFFF-FFFF00000000}"/>
  </bookViews>
  <sheets>
    <sheet name="DashboardFInal" sheetId="24" r:id="rId1"/>
    <sheet name="orders" sheetId="17" r:id="rId2"/>
    <sheet name="customers" sheetId="13" r:id="rId3"/>
    <sheet name="products" sheetId="2" r:id="rId4"/>
    <sheet name="TotalSales" sheetId="22" r:id="rId5"/>
    <sheet name="CountryBarChart" sheetId="19" r:id="rId6"/>
    <sheet name="Top5Customers" sheetId="23" r:id="rId7"/>
  </sheets>
  <definedNames>
    <definedName name="_xlnm._FilterDatabase" localSheetId="1" hidden="1">orders!$A$1:$M$1001</definedName>
    <definedName name="_xlnm._FilterDatabase" localSheetId="3" hidden="1">products!$A$1:$G$49</definedName>
    <definedName name="NativeTimeline_Order_Date1">#N/A</definedName>
    <definedName name="Slicer_Loyalty_Card_Holder1">#N/A</definedName>
    <definedName name="Slicer_Roast_Type1">#N/A</definedName>
    <definedName name="Slicer_Size1">#N/A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O360" i="17"/>
  <c r="O831" i="17"/>
  <c r="N95" i="17"/>
  <c r="N238" i="17"/>
  <c r="N358" i="17"/>
  <c r="N542" i="17"/>
  <c r="N635" i="17"/>
  <c r="N728" i="17"/>
  <c r="N802" i="17"/>
  <c r="N864" i="17"/>
  <c r="N926" i="17"/>
  <c r="N987" i="17"/>
  <c r="M3" i="17"/>
  <c r="M6" i="17"/>
  <c r="M8" i="17"/>
  <c r="M15" i="17"/>
  <c r="M18" i="17"/>
  <c r="M20" i="17"/>
  <c r="M27" i="17"/>
  <c r="M32" i="17"/>
  <c r="M35" i="17"/>
  <c r="M39" i="17"/>
  <c r="M44" i="17"/>
  <c r="M49" i="17"/>
  <c r="M56" i="17"/>
  <c r="M61" i="17"/>
  <c r="M68" i="17"/>
  <c r="M70" i="17"/>
  <c r="M73" i="17"/>
  <c r="M80" i="17"/>
  <c r="M82" i="17"/>
  <c r="M85" i="17"/>
  <c r="M87" i="17"/>
  <c r="M92" i="17"/>
  <c r="M99" i="17"/>
  <c r="M102" i="17"/>
  <c r="M106" i="17"/>
  <c r="M118" i="17"/>
  <c r="M121" i="17"/>
  <c r="M123" i="17"/>
  <c r="M140" i="17"/>
  <c r="M142" i="17"/>
  <c r="M150" i="17"/>
  <c r="M154" i="17"/>
  <c r="M156" i="17"/>
  <c r="M157" i="17"/>
  <c r="M162" i="17"/>
  <c r="M193" i="17"/>
  <c r="M205" i="17"/>
  <c r="M217" i="17"/>
  <c r="M229" i="17"/>
  <c r="M241" i="17"/>
  <c r="M249" i="17"/>
  <c r="M280" i="17"/>
  <c r="M308" i="17"/>
  <c r="M337" i="17"/>
  <c r="M393" i="17"/>
  <c r="M424" i="17"/>
  <c r="M452" i="17"/>
  <c r="M481" i="17"/>
  <c r="M537" i="17"/>
  <c r="M568" i="17"/>
  <c r="M596" i="17"/>
  <c r="M639" i="17"/>
  <c r="M659" i="17"/>
  <c r="M680" i="17"/>
  <c r="M700" i="17"/>
  <c r="M721" i="17"/>
  <c r="M741" i="17"/>
  <c r="M783" i="17"/>
  <c r="M803" i="17"/>
  <c r="M824" i="17"/>
  <c r="M844" i="17"/>
  <c r="M865" i="17"/>
  <c r="M885" i="17"/>
  <c r="M927" i="17"/>
  <c r="M947" i="17"/>
  <c r="M968" i="17"/>
  <c r="M988" i="17"/>
  <c r="L3" i="17"/>
  <c r="L4" i="17"/>
  <c r="M4" i="17" s="1"/>
  <c r="L5" i="17"/>
  <c r="M5" i="17" s="1"/>
  <c r="L6" i="17"/>
  <c r="L7" i="17"/>
  <c r="M7" i="17" s="1"/>
  <c r="L8" i="17"/>
  <c r="L9" i="17"/>
  <c r="M9" i="17" s="1"/>
  <c r="L10" i="17"/>
  <c r="M10" i="17" s="1"/>
  <c r="L11" i="17"/>
  <c r="M11" i="17" s="1"/>
  <c r="L12" i="17"/>
  <c r="M12" i="17" s="1"/>
  <c r="L13" i="17"/>
  <c r="M13" i="17" s="1"/>
  <c r="L14" i="17"/>
  <c r="M14" i="17" s="1"/>
  <c r="L15" i="17"/>
  <c r="L16" i="17"/>
  <c r="M16" i="17" s="1"/>
  <c r="L17" i="17"/>
  <c r="M17" i="17" s="1"/>
  <c r="L18" i="17"/>
  <c r="L19" i="17"/>
  <c r="M19" i="17" s="1"/>
  <c r="L20" i="17"/>
  <c r="L21" i="17"/>
  <c r="M21" i="17" s="1"/>
  <c r="L22" i="17"/>
  <c r="M22" i="17" s="1"/>
  <c r="L23" i="17"/>
  <c r="M23" i="17" s="1"/>
  <c r="L24" i="17"/>
  <c r="M24" i="17" s="1"/>
  <c r="L25" i="17"/>
  <c r="M25" i="17" s="1"/>
  <c r="L26" i="17"/>
  <c r="M26" i="17" s="1"/>
  <c r="L27" i="17"/>
  <c r="L28" i="17"/>
  <c r="M28" i="17" s="1"/>
  <c r="L29" i="17"/>
  <c r="M29" i="17" s="1"/>
  <c r="L30" i="17"/>
  <c r="M30" i="17" s="1"/>
  <c r="L31" i="17"/>
  <c r="M31" i="17" s="1"/>
  <c r="L32" i="17"/>
  <c r="L33" i="17"/>
  <c r="M33" i="17" s="1"/>
  <c r="L34" i="17"/>
  <c r="M34" i="17" s="1"/>
  <c r="L35" i="17"/>
  <c r="L36" i="17"/>
  <c r="M36" i="17" s="1"/>
  <c r="L37" i="17"/>
  <c r="M37" i="17" s="1"/>
  <c r="L38" i="17"/>
  <c r="M38" i="17" s="1"/>
  <c r="L39" i="17"/>
  <c r="L40" i="17"/>
  <c r="M40" i="17" s="1"/>
  <c r="L41" i="17"/>
  <c r="M41" i="17" s="1"/>
  <c r="L42" i="17"/>
  <c r="M42" i="17" s="1"/>
  <c r="L43" i="17"/>
  <c r="M43" i="17" s="1"/>
  <c r="L44" i="17"/>
  <c r="L45" i="17"/>
  <c r="M45" i="17" s="1"/>
  <c r="L46" i="17"/>
  <c r="M46" i="17" s="1"/>
  <c r="L47" i="17"/>
  <c r="M47" i="17" s="1"/>
  <c r="L48" i="17"/>
  <c r="M48" i="17" s="1"/>
  <c r="L49" i="17"/>
  <c r="L50" i="17"/>
  <c r="M50" i="17" s="1"/>
  <c r="L51" i="17"/>
  <c r="M51" i="17" s="1"/>
  <c r="L52" i="17"/>
  <c r="M52" i="17" s="1"/>
  <c r="L53" i="17"/>
  <c r="M53" i="17" s="1"/>
  <c r="L54" i="17"/>
  <c r="M54" i="17" s="1"/>
  <c r="L55" i="17"/>
  <c r="M55" i="17" s="1"/>
  <c r="L56" i="17"/>
  <c r="L57" i="17"/>
  <c r="M57" i="17" s="1"/>
  <c r="L58" i="17"/>
  <c r="M58" i="17" s="1"/>
  <c r="L59" i="17"/>
  <c r="M59" i="17" s="1"/>
  <c r="L60" i="17"/>
  <c r="M60" i="17" s="1"/>
  <c r="L61" i="17"/>
  <c r="L62" i="17"/>
  <c r="M62" i="17" s="1"/>
  <c r="L63" i="17"/>
  <c r="M63" i="17" s="1"/>
  <c r="L64" i="17"/>
  <c r="M64" i="17" s="1"/>
  <c r="L65" i="17"/>
  <c r="M65" i="17" s="1"/>
  <c r="L66" i="17"/>
  <c r="M66" i="17" s="1"/>
  <c r="L67" i="17"/>
  <c r="M67" i="17" s="1"/>
  <c r="L68" i="17"/>
  <c r="L69" i="17"/>
  <c r="M69" i="17" s="1"/>
  <c r="L70" i="17"/>
  <c r="L71" i="17"/>
  <c r="M71" i="17" s="1"/>
  <c r="L72" i="17"/>
  <c r="M72" i="17" s="1"/>
  <c r="L73" i="17"/>
  <c r="L74" i="17"/>
  <c r="M74" i="17" s="1"/>
  <c r="L75" i="17"/>
  <c r="M75" i="17" s="1"/>
  <c r="L76" i="17"/>
  <c r="M76" i="17" s="1"/>
  <c r="L77" i="17"/>
  <c r="M77" i="17" s="1"/>
  <c r="L78" i="17"/>
  <c r="M78" i="17" s="1"/>
  <c r="L79" i="17"/>
  <c r="M79" i="17" s="1"/>
  <c r="L80" i="17"/>
  <c r="L81" i="17"/>
  <c r="M81" i="17" s="1"/>
  <c r="L82" i="17"/>
  <c r="L83" i="17"/>
  <c r="M83" i="17" s="1"/>
  <c r="L84" i="17"/>
  <c r="M84" i="17" s="1"/>
  <c r="L85" i="17"/>
  <c r="L86" i="17"/>
  <c r="M86" i="17" s="1"/>
  <c r="L87" i="17"/>
  <c r="L88" i="17"/>
  <c r="M88" i="17" s="1"/>
  <c r="L89" i="17"/>
  <c r="M89" i="17" s="1"/>
  <c r="L90" i="17"/>
  <c r="M90" i="17" s="1"/>
  <c r="L91" i="17"/>
  <c r="M91" i="17" s="1"/>
  <c r="L92" i="17"/>
  <c r="L93" i="17"/>
  <c r="M93" i="17" s="1"/>
  <c r="L94" i="17"/>
  <c r="M94" i="17" s="1"/>
  <c r="L95" i="17"/>
  <c r="M95" i="17" s="1"/>
  <c r="L96" i="17"/>
  <c r="M96" i="17" s="1"/>
  <c r="L97" i="17"/>
  <c r="M97" i="17" s="1"/>
  <c r="L98" i="17"/>
  <c r="M98" i="17" s="1"/>
  <c r="L99" i="17"/>
  <c r="L100" i="17"/>
  <c r="M100" i="17" s="1"/>
  <c r="L101" i="17"/>
  <c r="M101" i="17" s="1"/>
  <c r="L102" i="17"/>
  <c r="L103" i="17"/>
  <c r="M103" i="17" s="1"/>
  <c r="L104" i="17"/>
  <c r="M104" i="17" s="1"/>
  <c r="L105" i="17"/>
  <c r="M105" i="17" s="1"/>
  <c r="L106" i="17"/>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L119" i="17"/>
  <c r="M119" i="17" s="1"/>
  <c r="L120" i="17"/>
  <c r="M120" i="17" s="1"/>
  <c r="L121" i="17"/>
  <c r="L122" i="17"/>
  <c r="M122" i="17" s="1"/>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M141" i="17" s="1"/>
  <c r="L142" i="17"/>
  <c r="L143" i="17"/>
  <c r="M143" i="17" s="1"/>
  <c r="L144" i="17"/>
  <c r="M144" i="17" s="1"/>
  <c r="L145" i="17"/>
  <c r="M145" i="17" s="1"/>
  <c r="L146" i="17"/>
  <c r="M146" i="17" s="1"/>
  <c r="L147" i="17"/>
  <c r="M147" i="17" s="1"/>
  <c r="L148" i="17"/>
  <c r="M148" i="17" s="1"/>
  <c r="L149" i="17"/>
  <c r="M149" i="17" s="1"/>
  <c r="L150" i="17"/>
  <c r="L151" i="17"/>
  <c r="M151" i="17" s="1"/>
  <c r="L152" i="17"/>
  <c r="M152" i="17" s="1"/>
  <c r="L153" i="17"/>
  <c r="M153" i="17" s="1"/>
  <c r="L154" i="17"/>
  <c r="L155" i="17"/>
  <c r="M155" i="17" s="1"/>
  <c r="L156" i="17"/>
  <c r="L157" i="17"/>
  <c r="L158" i="17"/>
  <c r="M158" i="17" s="1"/>
  <c r="L159" i="17"/>
  <c r="M159" i="17" s="1"/>
  <c r="L160" i="17"/>
  <c r="M160" i="17" s="1"/>
  <c r="L161" i="17"/>
  <c r="M161" i="17" s="1"/>
  <c r="L162" i="17"/>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<sst xmlns="http://schemas.openxmlformats.org/spreadsheetml/2006/main" count="11136" uniqueCount="6226">
  <si>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</si>
  <si>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</si>
  <si>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</si>
  <si>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</si>
  <si>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</si>
  <si>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</si>
  <si>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</si>
  <si>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</si>
  <si>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</si>
  <si>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</si>
  <si>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</si>
  <si>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</si>
  <si>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</si>
  <si>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</si>
  <si>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</si>
  <si>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</si>
  <si>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</si>
  <si>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</si>
  <si>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</si>
  <si>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</si>
  <si>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</si>
  <si>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</si>
  <si>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</si>
  <si>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</si>
  <si>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</si>
  <si>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</si>
  <si>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</si>
  <si>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</si>
  <si>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</si>
  <si>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</si>
  <si>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</si>
  <si>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</si>
  <si>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</si>
  <si>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</si>
  <si>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</si>
  <si>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</si>
  <si>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</si>
  <si>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</si>
  <si>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</si>
  <si>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</si>
  <si>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</si>
  <si>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</si>
  <si>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</si>
  <si>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</si>
  <si>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</si>
  <si>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</si>
  <si>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</si>
  <si>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</si>
  <si>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</si>
  <si>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</si>
  <si>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</si>
  <si>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</si>
  <si>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</si>
  <si>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</si>
  <si>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</si>
  <si>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</si>
  <si>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</si>
  <si>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</si>
  <si>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</si>
  <si>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</si>
  <si>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</si>
  <si>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</si>
  <si>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</si>
  <si>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</si>
  <si>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</si>
  <si>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</si>
  <si>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</si>
  <si>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</si>
  <si>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</si>
  <si>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</si>
  <si>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</si>
  <si>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</si>
  <si>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</si>
  <si>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</si>
  <si>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</si>
  <si>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</si>
  <si>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</si>
  <si>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</si>
  <si>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</si>
  <si>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</si>
  <si>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</si>
  <si>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</si>
  <si>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</si>
  <si>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</si>
  <si>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</si>
  <si>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</si>
  <si>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</si>
  <si>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</si>
  <si>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</si>
  <si>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</si>
  <si>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</si>
  <si>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</si>
  <si>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</si>
  <si>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</si>
  <si>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</si>
  <si>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</si>
  <si>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</si>
  <si>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</si>
  <si>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</si>
  <si>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</si>
  <si>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</si>
  <si>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</si>
  <si>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</si>
  <si>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</si>
  <si>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</si>
  <si>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</si>
  <si>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</si>
  <si>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</si>
  <si>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</si>
  <si>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</si>
  <si>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</si>
  <si>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</si>
  <si>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</si>
  <si>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</si>
  <si>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</si>
  <si>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</si>
  <si>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</si>
  <si>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</si>
  <si>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</si>
  <si>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</si>
  <si>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</si>
  <si>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</si>
  <si>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</si>
  <si>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</si>
  <si>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</si>
  <si>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</si>
  <si>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</si>
  <si>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</si>
  <si>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</si>
  <si>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</si>
  <si>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</si>
  <si>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</si>
  <si>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</si>
  <si>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</si>
  <si>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</si>
  <si>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</si>
  <si>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</si>
  <si>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</si>
  <si>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</si>
  <si>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</si>
  <si>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</si>
  <si>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</si>
  <si>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</si>
  <si>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</si>
  <si>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</si>
  <si>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</si>
  <si>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</si>
  <si>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</si>
  <si>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</si>
  <si>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</si>
  <si>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</si>
  <si>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</si>
  <si>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</si>
  <si>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</si>
  <si>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</si>
  <si>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</si>
  <si>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</si>
  <si>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</si>
  <si>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</si>
  <si>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</si>
  <si>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</si>
  <si>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</si>
  <si>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</si>
  <si>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</si>
  <si>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</si>
  <si>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</si>
  <si>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</si>
  <si>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</si>
  <si>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</si>
  <si>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</si>
  <si>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</si>
  <si>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</si>
  <si>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</si>
  <si>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</si>
  <si>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</si>
  <si>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</si>
  <si>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</si>
  <si>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</si>
  <si>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</si>
  <si>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</si>
  <si>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</si>
  <si>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</si>
  <si>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</si>
  <si>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</si>
  <si>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</si>
  <si>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</si>
  <si>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</si>
  <si>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</si>
  <si>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</si>
  <si>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</si>
  <si>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</si>
  <si>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</si>
  <si>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</si>
  <si>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</si>
  <si>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</si>
  <si>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</si>
  <si>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</si>
  <si>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</si>
  <si>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</si>
  <si>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</si>
  <si>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</si>
  <si>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</si>
  <si>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</si>
  <si>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</si>
  <si>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</si>
  <si>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</si>
  <si>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</si>
  <si>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</si>
  <si>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</si>
  <si>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</si>
  <si>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</si>
  <si>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</si>
  <si>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</si>
  <si>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</si>
  <si>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</si>
  <si>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</si>
  <si>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</si>
  <si>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</si>
  <si>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</si>
  <si>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</si>
  <si>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</si>
  <si>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</si>
  <si>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</si>
  <si>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</si>
  <si>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</si>
  <si>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</si>
  <si>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</si>
  <si>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</si>
  <si>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</si>
  <si>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</si>
  <si>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</si>
  <si>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</si>
  <si>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</si>
  <si>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</si>
  <si>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</si>
  <si>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</si>
  <si>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</si>
  <si>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</si>
  <si>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</si>
  <si>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</si>
  <si>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</si>
  <si>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</si>
  <si>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</si>
  <si>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</si>
  <si>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</si>
  <si>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</si>
  <si>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</si>
  <si>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</si>
  <si>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</si>
  <si>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</si>
  <si>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</si>
  <si>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</si>
  <si>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</si>
  <si>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</si>
  <si>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</si>
  <si>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</si>
  <si>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</si>
  <si>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</si>
  <si>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</si>
  <si>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</si>
  <si>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</si>
  <si>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</si>
  <si>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</si>
  <si>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</si>
  <si>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</si>
  <si>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</si>
  <si>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</si>
  <si>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</si>
  <si>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</si>
  <si>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</si>
  <si>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</si>
  <si>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</si>
  <si>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</si>
  <si>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</si>
  <si>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</si>
  <si>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</si>
  <si>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</si>
  <si>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</si>
  <si>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</si>
  <si>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</si>
  <si>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</si>
  <si>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</si>
  <si>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</si>
  <si>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</si>
  <si>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</si>
  <si>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</si>
  <si>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</si>
  <si>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</si>
  <si>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</si>
  <si>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</si>
  <si>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</si>
  <si>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</si>
  <si>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</si>
  <si>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</si>
  <si>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</si>
  <si>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</si>
  <si>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</si>
  <si>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</si>
  <si>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</si>
  <si>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</si>
  <si>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</si>
  <si>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</si>
  <si>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</si>
  <si>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</si>
  <si>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</si>
  <si>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</si>
  <si>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</si>
  <si>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</si>
  <si>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</si>
  <si>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</si>
  <si>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</si>
  <si>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</si>
  <si>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</si>
  <si>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</si>
  <si>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</si>
  <si>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</si>
  <si>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</si>
  <si>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</si>
  <si>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</si>
  <si>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</si>
  <si>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</si>
  <si>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</si>
  <si>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</si>
  <si>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</si>
  <si>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</si>
  <si>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</si>
  <si>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</si>
  <si>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</si>
  <si>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</si>
  <si>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</si>
  <si>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</si>
  <si>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</si>
  <si>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</si>
  <si>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</si>
  <si>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</si>
  <si>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</si>
  <si>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</si>
  <si>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</si>
  <si>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</si>
  <si>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</si>
  <si>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</si>
  <si>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</si>
  <si>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</si>
  <si>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</si>
  <si>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</si>
  <si>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</si>
  <si>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</si>
  <si>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</si>
  <si>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</si>
  <si>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</si>
  <si>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</si>
  <si>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</si>
  <si>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</si>
  <si>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</si>
  <si>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</si>
  <si>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</si>
  <si>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</si>
  <si>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</si>
  <si>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</si>
  <si>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</si>
  <si>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</si>
  <si>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</si>
  <si>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</si>
  <si>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</si>
  <si>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</si>
  <si>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</si>
  <si>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</si>
  <si>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</si>
  <si>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</si>
  <si>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</si>
  <si>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</si>
  <si>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</si>
  <si>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</si>
  <si>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</si>
  <si>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</si>
  <si>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</si>
  <si>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</si>
  <si>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</si>
  <si>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</si>
  <si>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</si>
  <si>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</si>
  <si>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</si>
  <si>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</si>
  <si>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</si>
  <si>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</si>
  <si>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</si>
  <si>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</si>
  <si>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</si>
  <si>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</si>
  <si>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</si>
  <si>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</si>
  <si>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</si>
  <si>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</si>
  <si>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</si>
  <si>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</si>
  <si>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</si>
  <si>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</si>
  <si>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</si>
  <si>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</si>
  <si>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</si>
  <si>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</si>
  <si>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</si>
  <si>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</si>
  <si>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</si>
  <si>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</si>
  <si>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</si>
  <si>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</si>
  <si>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</si>
  <si>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</si>
  <si>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</si>
  <si>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</si>
  <si>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</si>
  <si>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</si>
  <si>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</si>
  <si>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</si>
  <si>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</si>
  <si>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</si>
  <si>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</si>
  <si>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</si>
  <si>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</si>
  <si>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</si>
  <si>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</si>
  <si>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</si>
  <si>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</si>
  <si>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</si>
  <si>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</si>
  <si>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</si>
  <si>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</si>
  <si>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</si>
  <si>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</si>
  <si>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</si>
  <si>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</si>
  <si>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</si>
  <si>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</si>
  <si>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</si>
  <si>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</si>
  <si>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</si>
  <si>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</si>
  <si>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</si>
  <si>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</si>
  <si>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</si>
  <si>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</si>
  <si>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</si>
  <si>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</si>
  <si>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</si>
  <si>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</si>
  <si>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</si>
  <si>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</si>
  <si>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</si>
  <si>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</si>
  <si>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</si>
  <si>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</si>
  <si>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</si>
  <si>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</si>
  <si>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</si>
  <si>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</si>
  <si>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</si>
  <si>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</si>
  <si>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</si>
  <si>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</si>
  <si>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</si>
  <si>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</si>
  <si>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</si>
  <si>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</si>
  <si>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</si>
  <si>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</si>
  <si>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</si>
  <si>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</si>
  <si>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</si>
  <si>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</si>
  <si>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</si>
  <si>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</si>
  <si>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</si>
  <si>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</si>
  <si>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</si>
  <si>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</si>
  <si>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</si>
  <si>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</si>
  <si>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</si>
  <si>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</si>
  <si>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</si>
  <si>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</si>
  <si>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</si>
  <si>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</si>
  <si>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</si>
  <si>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</si>
  <si>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</si>
  <si>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</si>
  <si>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</si>
  <si>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</si>
  <si>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</si>
  <si>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</si>
  <si>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</si>
  <si>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</si>
  <si>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</si>
  <si>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</si>
  <si>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</si>
  <si>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</si>
  <si>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</si>
  <si>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</si>
  <si>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</si>
  <si>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</si>
  <si>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</si>
  <si>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</si>
  <si>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</si>
  <si>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</si>
  <si>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</si>
  <si>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</si>
  <si>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</si>
  <si>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</si>
  <si>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</si>
  <si>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</si>
  <si>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</si>
  <si>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</si>
  <si>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</si>
  <si>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</si>
  <si>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</si>
  <si>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</si>
  <si>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</si>
  <si>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</si>
  <si>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</si>
  <si>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</si>
  <si>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</si>
  <si>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</si>
  <si>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</si>
  <si>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</si>
  <si>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</si>
  <si>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</si>
  <si>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</si>
  <si>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</si>
  <si>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</si>
  <si>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</si>
  <si>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</si>
  <si>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</si>
  <si>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</si>
  <si>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</si>
  <si>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</si>
  <si>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</si>
  <si>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</si>
  <si>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</si>
  <si>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</si>
  <si>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</si>
  <si>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</si>
  <si>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</si>
  <si>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</si>
  <si>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</si>
  <si>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</si>
  <si>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</si>
  <si>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</si>
  <si>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</si>
  <si>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</si>
  <si>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</si>
  <si>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</si>
  <si>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</si>
  <si>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</si>
  <si>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</si>
  <si>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</si>
  <si>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</si>
  <si>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</si>
  <si>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</si>
  <si>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</si>
  <si>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</si>
  <si>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</si>
  <si>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</si>
  <si>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</si>
  <si>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</si>
  <si>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</si>
  <si>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</si>
  <si>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</si>
  <si>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</si>
  <si>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</si>
  <si>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</si>
  <si>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</si>
  <si>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</si>
  <si>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</si>
  <si>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</si>
  <si>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</si>
  <si>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</si>
  <si>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</si>
  <si>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</si>
  <si>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</si>
  <si>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</si>
  <si>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</si>
  <si>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</si>
  <si>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</si>
  <si>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</si>
  <si>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</si>
  <si>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</si>
  <si>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</si>
  <si>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</si>
  <si>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</si>
  <si>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</si>
  <si>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</si>
  <si>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</si>
  <si>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</si>
  <si>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</si>
  <si>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</si>
  <si>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</si>
  <si>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</si>
  <si>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</si>
  <si>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</si>
  <si>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</si>
  <si>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</si>
  <si>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</si>
  <si>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</si>
  <si>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</si>
  <si>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</si>
  <si>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</si>
  <si>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</si>
  <si>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</si>
  <si>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</si>
  <si>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</si>
  <si>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</si>
  <si>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</si>
  <si>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</si>
  <si>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</si>
  <si>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</si>
  <si>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</si>
  <si>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</si>
  <si>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</si>
  <si>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</si>
  <si>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</si>
  <si>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</si>
  <si>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</si>
  <si>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</si>
  <si>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</si>
  <si>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</si>
  <si>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</si>
  <si>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</si>
  <si>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</si>
  <si>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</si>
  <si>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</si>
  <si>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</si>
  <si>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</si>
  <si>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</si>
  <si>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</si>
  <si>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</si>
  <si>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</si>
  <si>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</si>
  <si>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</si>
  <si>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</si>
  <si>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</si>
  <si>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</si>
  <si>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</si>
  <si>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</si>
  <si>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</si>
  <si>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</si>
  <si>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</si>
  <si>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</si>
  <si>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</si>
  <si>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</si>
  <si>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</si>
  <si>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</si>
  <si>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</si>
  <si>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</si>
  <si>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</si>
  <si>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</si>
  <si>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</si>
  <si>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</si>
  <si>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</si>
  <si>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</si>
  <si>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</si>
  <si>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</si>
  <si>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</si>
  <si>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</si>
  <si>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</si>
  <si>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</si>
  <si>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</si>
  <si>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</si>
  <si>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</si>
  <si>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</si>
  <si>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</si>
  <si>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</si>
  <si>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</si>
  <si>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</si>
  <si>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</si>
  <si>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</si>
  <si>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</si>
  <si>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</si>
  <si>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</si>
  <si>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</si>
  <si>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</si>
  <si>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</si>
  <si>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</si>
  <si>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</si>
  <si>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</si>
  <si>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</si>
  <si>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</si>
  <si>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</si>
  <si>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</si>
  <si>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</si>
  <si>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</si>
  <si>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</si>
  <si>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</si>
  <si>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</si>
  <si>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</si>
  <si>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</si>
  <si>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</si>
  <si>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</si>
  <si>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</si>
  <si>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</si>
  <si>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</si>
  <si>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</si>
  <si>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</si>
  <si>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</si>
  <si>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</si>
  <si>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</si>
  <si>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</si>
  <si>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</si>
  <si>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</si>
  <si>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</si>
  <si>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</si>
  <si>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</si>
  <si>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</si>
  <si>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</si>
  <si>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</si>
  <si>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</si>
  <si>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</si>
  <si>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</si>
  <si>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</si>
  <si>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</si>
  <si>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</si>
  <si>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</si>
  <si>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</si>
  <si>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</si>
  <si>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</si>
  <si>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</si>
  <si>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</si>
  <si>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</si>
  <si>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</si>
  <si>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</si>
  <si>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</si>
  <si>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</si>
  <si>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</si>
  <si>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</si>
  <si>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</si>
  <si>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</si>
  <si>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</si>
  <si>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</si>
  <si>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</si>
  <si>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</si>
  <si>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</si>
  <si>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</si>
  <si>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</si>
  <si>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</si>
  <si>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</si>
  <si>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</si>
  <si>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</si>
  <si>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</si>
  <si>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</si>
  <si>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</si>
  <si>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</si>
  <si>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</si>
  <si>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</si>
  <si>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</si>
  <si>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</si>
  <si>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</si>
  <si>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</si>
  <si>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</si>
  <si>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</si>
  <si>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</si>
  <si>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</si>
  <si>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</si>
  <si>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</si>
  <si>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</si>
  <si>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</si>
  <si>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</si>
  <si>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</si>
  <si>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</si>
  <si>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</si>
  <si>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</si>
  <si>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</si>
  <si>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</si>
  <si>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</si>
  <si>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</si>
  <si>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</si>
  <si>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</si>
  <si>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</si>
  <si>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</si>
  <si>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</si>
  <si>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</si>
  <si>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</si>
  <si>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</si>
  <si>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</si>
  <si>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</si>
  <si>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</si>
  <si>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</si>
  <si>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</si>
  <si>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</si>
  <si>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</si>
  <si>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</si>
  <si>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</si>
  <si>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</si>
  <si>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</si>
  <si>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</si>
  <si>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</si>
  <si>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</si>
  <si>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</si>
  <si>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</si>
  <si>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</si>
  <si>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</si>
  <si>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</si>
  <si>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</si>
  <si>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</si>
  <si>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</si>
  <si>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</si>
  <si>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</si>
  <si>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</si>
  <si>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</si>
  <si>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</si>
  <si>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</si>
  <si>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</si>
  <si>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</si>
  <si>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</si>
  <si>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</si>
  <si>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</si>
  <si>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</si>
  <si>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</si>
  <si>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</si>
  <si>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</si>
  <si>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</si>
  <si>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</si>
  <si>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</si>
  <si>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</si>
  <si>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</si>
  <si>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</si>
  <si>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</si>
  <si>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</si>
  <si>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</si>
  <si>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</si>
  <si>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</si>
  <si>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</si>
  <si>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</si>
  <si>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</si>
  <si>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</si>
  <si>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</si>
  <si>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</si>
  <si>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</si>
  <si>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</si>
  <si>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</si>
  <si>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</si>
  <si>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</si>
  <si>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</si>
  <si>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</si>
  <si>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</si>
  <si>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</si>
  <si>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</si>
  <si>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</si>
  <si>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</si>
  <si>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</si>
  <si>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</si>
  <si>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</si>
  <si>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</si>
  <si>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</si>
  <si>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</si>
  <si>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</si>
  <si>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</si>
  <si>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</si>
  <si>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</si>
  <si>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</si>
  <si>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</si>
  <si>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</si>
  <si>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</si>
  <si>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</si>
  <si>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</si>
  <si>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</si>
  <si>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</si>
  <si>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</si>
  <si>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</si>
  <si>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</si>
  <si>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</si>
  <si>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</si>
  <si>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</si>
  <si>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</si>
  <si>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</si>
  <si>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</si>
  <si>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</si>
  <si>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</si>
  <si>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</si>
  <si>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</si>
  <si>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</si>
  <si>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</si>
  <si>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</si>
  <si>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</si>
  <si>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</si>
  <si>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</si>
  <si>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</si>
  <si>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</si>
  <si>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</si>
  <si>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</si>
  <si>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</si>
  <si>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</si>
  <si>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</si>
  <si>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</si>
  <si>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</si>
  <si>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</si>
  <si>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</si>
  <si>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</si>
  <si>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</si>
  <si>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</si>
  <si>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</si>
  <si>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</si>
  <si>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</si>
  <si>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</si>
  <si>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</si>
  <si>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</si>
  <si>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</si>
  <si>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</si>
  <si>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</si>
  <si>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</si>
  <si>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</si>
  <si>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</si>
  <si>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</si>
  <si>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</si>
  <si>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</si>
  <si>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</si>
  <si>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</si>
  <si>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</si>
  <si>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</si>
  <si>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</si>
  <si>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</si>
  <si>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</si>
  <si>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</si>
  <si>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</si>
  <si>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</si>
  <si>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</si>
  <si>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</si>
  <si>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</si>
  <si>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</si>
  <si>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</si>
  <si>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</si>
  <si>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</si>
  <si>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</si>
  <si>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</si>
  <si>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</si>
  <si>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</si>
  <si>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</si>
  <si>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</si>
  <si>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</si>
  <si>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</si>
  <si>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</si>
  <si>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</si>
  <si>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</si>
  <si>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</si>
  <si>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</si>
  <si>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</si>
  <si>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</si>
  <si>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</si>
  <si>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</si>
  <si>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</si>
  <si>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</si>
  <si>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</si>
  <si>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</si>
  <si>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</si>
  <si>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</si>
  <si>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</si>
  <si>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</si>
  <si>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</si>
  <si>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</si>
  <si>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</si>
  <si>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</si>
  <si>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</si>
  <si>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</si>
  <si>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</si>
  <si>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</si>
  <si>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</si>
  <si>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</si>
  <si>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</si>
  <si>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</si>
  <si>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</si>
  <si>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</si>
  <si>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</si>
  <si>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</si>
  <si>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</si>
  <si>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</si>
  <si>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</si>
  <si>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</si>
  <si>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</si>
  <si>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</si>
  <si>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</si>
  <si>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</si>
  <si>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</si>
  <si>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</si>
  <si>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</si>
  <si>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</si>
  <si>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</si>
  <si>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</si>
  <si>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</si>
  <si>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</si>
  <si>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</si>
  <si>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</si>
  <si>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</si>
  <si>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</si>
  <si>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</si>
  <si>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</si>
  <si>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</si>
  <si>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</si>
  <si>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</si>
  <si>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</si>
  <si>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</si>
  <si>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</si>
  <si>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</si>
  <si>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</si>
  <si>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</si>
  <si>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</si>
  <si>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</si>
  <si>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</si>
  <si>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</si>
  <si>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</si>
  <si>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</si>
  <si>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</si>
  <si>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</si>
  <si>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</si>
  <si>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</si>
  <si>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</si>
  <si>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</si>
  <si>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</si>
  <si>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</si>
  <si>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</si>
  <si>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</si>
  <si>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</si>
  <si>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</si>
  <si>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</si>
  <si>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</si>
  <si>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</si>
  <si>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</si>
  <si>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</si>
  <si>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</si>
  <si>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</si>
  <si>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</si>
  <si>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</si>
  <si>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</si>
  <si>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</si>
  <si>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</si>
  <si>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</si>
  <si>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</si>
  <si>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</si>
  <si>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</si>
  <si>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</si>
  <si>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</si>
  <si>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</si>
  <si>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</si>
  <si>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</si>
  <si>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</si>
  <si>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</si>
  <si>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</si>
  <si>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</si>
  <si>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</si>
  <si>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</si>
  <si>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</si>
  <si>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</si>
  <si>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</si>
  <si>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</si>
  <si>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</si>
  <si>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</si>
  <si>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</si>
  <si>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</si>
  <si>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</si>
  <si>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</si>
  <si>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</si>
  <si>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</si>
  <si>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</si>
  <si>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</si>
  <si>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</si>
  <si>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</si>
  <si>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</si>
  <si>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</si>
  <si>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</si>
  <si>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</si>
  <si>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</si>
  <si>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</si>
  <si>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</si>
  <si>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</si>
  <si>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</si>
  <si>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</si>
  <si>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</si>
  <si>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</si>
  <si>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</si>
  <si>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</si>
  <si>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</si>
  <si>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</si>
  <si>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</si>
  <si>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</si>
  <si>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</si>
  <si>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</si>
  <si>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</si>
  <si>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</si>
  <si>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</si>
  <si>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</si>
  <si>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</si>
  <si>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</si>
  <si>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</si>
  <si>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</si>
  <si>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</si>
  <si>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</si>
  <si>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</si>
  <si>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</si>
  <si>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</si>
  <si>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</si>
  <si>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</si>
  <si>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</si>
  <si>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</si>
  <si>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</si>
  <si>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</si>
  <si>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</si>
  <si>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</si>
  <si>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</si>
  <si>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</si>
  <si>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</si>
  <si>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</si>
  <si>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</si>
  <si>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</si>
  <si>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</si>
  <si>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</si>
  <si>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</si>
  <si>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</si>
  <si>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</si>
  <si>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</si>
  <si>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</si>
  <si>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</si>
  <si>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</si>
  <si>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</si>
  <si>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</si>
  <si>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</si>
  <si>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</si>
  <si>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</si>
  <si>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</si>
  <si>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</si>
  <si>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</si>
  <si>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</si>
  <si>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</si>
  <si>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</si>
  <si>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</si>
  <si>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</si>
  <si>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</si>
  <si>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</si>
  <si>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</si>
  <si>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</si>
  <si>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</si>
  <si>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</si>
  <si>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</si>
  <si>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</si>
  <si>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</si>
  <si>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</si>
  <si>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</si>
  <si>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</si>
  <si>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</si>
  <si>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</si>
  <si>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</si>
  <si>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</si>
  <si>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</si>
  <si>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</si>
  <si>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</si>
  <si>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</si>
  <si>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</si>
  <si>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</si>
  <si>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</si>
  <si>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</si>
  <si>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</si>
  <si>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</si>
  <si>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</si>
  <si>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</si>
  <si>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</si>
  <si>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</si>
  <si>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</si>
  <si>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</si>
  <si>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</si>
  <si>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</si>
  <si>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</si>
  <si>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</si>
  <si>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</si>
  <si>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</si>
  <si>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</si>
  <si>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</si>
  <si>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</si>
  <si>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</si>
  <si>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</si>
  <si>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</si>
  <si>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</si>
  <si>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</si>
  <si>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</si>
  <si>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</si>
  <si>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</si>
  <si>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</si>
  <si>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</si>
  <si>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</si>
  <si>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</si>
  <si>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</si>
  <si>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</si>
  <si>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</si>
  <si>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</si>
  <si>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</si>
  <si>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</si>
  <si>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</si>
  <si>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</si>
  <si>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</si>
  <si>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</si>
  <si>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</si>
  <si>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</si>
  <si>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</si>
  <si>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</si>
  <si>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</si>
  <si>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</si>
  <si>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</si>
  <si>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</si>
  <si>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</si>
  <si>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</si>
  <si>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</si>
  <si>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</si>
  <si>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</si>
  <si>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</si>
  <si>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</si>
  <si>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</si>
  <si>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</si>
  <si>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</si>
  <si>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</si>
  <si>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</si>
  <si>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</si>
  <si>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</si>
  <si>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</si>
  <si>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</si>
  <si>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</si>
  <si>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</si>
  <si>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</si>
  <si>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</si>
  <si>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</si>
  <si>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</si>
  <si>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</si>
  <si>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</si>
  <si>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</si>
  <si>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</si>
  <si>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</si>
  <si>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</si>
  <si>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</si>
  <si>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</si>
  <si>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</si>
  <si>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</si>
  <si>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</si>
  <si>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</si>
  <si>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</si>
  <si>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</si>
  <si>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</si>
  <si>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</si>
  <si>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</si>
  <si>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</si>
  <si>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</si>
  <si>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</si>
  <si>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</si>
  <si>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</si>
  <si>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</si>
  <si>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</si>
  <si>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</si>
  <si>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</si>
  <si>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</si>
  <si>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</si>
  <si>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</si>
  <si>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</si>
  <si>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</si>
  <si>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</si>
  <si>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</si>
  <si>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</si>
  <si>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</si>
  <si>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</si>
  <si>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</si>
  <si>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</si>
  <si>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</si>
  <si>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</si>
  <si>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</si>
  <si>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</si>
  <si>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</si>
  <si>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</si>
  <si>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</si>
  <si>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</si>
  <si>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</si>
  <si>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</si>
  <si>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</si>
  <si>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</si>
  <si>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</si>
  <si>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</si>
  <si>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</si>
  <si>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</si>
  <si>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</si>
  <si>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</si>
  <si>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</si>
  <si>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</si>
  <si>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</si>
  <si>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</si>
  <si>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</si>
  <si>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</si>
  <si>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</si>
  <si>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</si>
  <si>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</si>
  <si>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</si>
  <si>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</si>
  <si>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</si>
  <si>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</si>
  <si>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</si>
  <si>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</si>
  <si>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</si>
  <si>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</si>
  <si>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</si>
  <si>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</si>
  <si>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</si>
  <si>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</si>
  <si>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</si>
  <si>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</si>
  <si>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</si>
  <si>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</si>
  <si>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</si>
  <si>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</si>
  <si>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</si>
  <si>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</si>
  <si>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</si>
  <si>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</si>
  <si>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</si>
  <si>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</si>
  <si>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</si>
  <si>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</si>
  <si>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</si>
  <si>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</si>
  <si>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</si>
  <si>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</si>
  <si>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</si>
  <si>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</si>
  <si>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</si>
  <si>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</si>
  <si>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</si>
  <si>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</si>
  <si>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</si>
  <si>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</si>
  <si>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</si>
  <si>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</si>
  <si>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</si>
  <si>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</si>
  <si>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</si>
  <si>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</si>
  <si>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</si>
  <si>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</si>
  <si>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</si>
  <si>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</si>
  <si>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</si>
  <si>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</si>
  <si>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</si>
  <si>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</si>
  <si>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</si>
  <si>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</si>
  <si>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</si>
  <si>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</si>
  <si>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</si>
  <si>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</si>
  <si>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</si>
  <si>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</si>
  <si>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</si>
  <si>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</si>
  <si>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</si>
  <si>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</si>
  <si>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</si>
  <si>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</si>
  <si>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</si>
  <si>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</si>
  <si>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</si>
  <si>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</si>
  <si>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</si>
  <si>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</si>
  <si>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</si>
  <si>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</si>
  <si>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</si>
  <si>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</si>
  <si>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</si>
  <si>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</si>
  <si>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</si>
  <si>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</si>
  <si>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</si>
  <si>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</si>
  <si>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</si>
  <si>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</si>
  <si>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</si>
  <si>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</si>
  <si>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</si>
  <si>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</si>
  <si>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</si>
  <si>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</si>
  <si>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</si>
  <si>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</si>
  <si>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</si>
  <si>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</si>
  <si>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</si>
  <si>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</si>
  <si>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</si>
  <si>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</si>
  <si>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</si>
  <si>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</si>
  <si>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</si>
  <si>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</si>
  <si>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</si>
  <si>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</si>
  <si>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</si>
  <si>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</si>
  <si>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</si>
  <si>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</si>
  <si>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</si>
  <si>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</si>
  <si>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</si>
  <si>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</si>
  <si>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</si>
  <si>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</si>
  <si>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</si>
  <si>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</si>
  <si>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</si>
  <si>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</si>
  <si>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</si>
  <si>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</si>
  <si>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</si>
  <si>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</si>
  <si>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</si>
  <si>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</si>
  <si>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</si>
  <si>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</si>
  <si>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</si>
  <si>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</si>
  <si>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</si>
  <si>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</si>
  <si>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</si>
  <si>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</si>
  <si>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</si>
  <si>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</si>
  <si>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</si>
  <si>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</si>
  <si>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</si>
  <si>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</si>
  <si>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</si>
  <si>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</si>
  <si>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</si>
  <si>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</si>
  <si>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</si>
  <si>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</si>
  <si>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</si>
  <si>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</si>
  <si>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</si>
  <si>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</si>
  <si>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</si>
  <si>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</si>
  <si>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</si>
  <si>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</si>
  <si>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</si>
  <si>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</si>
  <si>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</si>
  <si>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</si>
  <si>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</si>
  <si>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</si>
  <si>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</si>
  <si>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</si>
  <si>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</si>
  <si>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</si>
  <si>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</si>
  <si>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</si>
  <si>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</si>
  <si>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</si>
  <si>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</si>
  <si>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</si>
  <si>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</si>
  <si>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</si>
  <si>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</si>
  <si>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</si>
  <si>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</si>
  <si>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</si>
  <si>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</si>
  <si>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</si>
  <si>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</si>
  <si>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</si>
  <si>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</si>
  <si>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</si>
  <si>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</si>
  <si>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</si>
  <si>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</si>
  <si>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</si>
  <si>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</si>
  <si>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</si>
  <si>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</si>
  <si>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</si>
  <si>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</si>
  <si>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</si>
  <si>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</si>
  <si>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</si>
  <si>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</si>
  <si>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</si>
  <si>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</si>
  <si>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</si>
  <si>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</si>
  <si>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</si>
  <si>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</si>
  <si>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</si>
  <si>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</si>
  <si>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</si>
  <si>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</si>
  <si>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</si>
  <si>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</si>
  <si>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</si>
  <si>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</si>
  <si>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</si>
  <si>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</si>
  <si>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</si>
  <si>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</si>
  <si>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</si>
  <si>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</si>
  <si>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</si>
  <si>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</si>
  <si>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</si>
  <si>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</si>
  <si>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</si>
  <si>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</si>
  <si>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</si>
  <si>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</si>
  <si>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</si>
  <si>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</si>
  <si>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</si>
  <si>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</si>
  <si>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</si>
  <si>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</si>
  <si>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</si>
  <si>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</si>
  <si>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</si>
  <si>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</si>
  <si>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</si>
  <si>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</si>
  <si>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</si>
  <si>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</si>
  <si>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</si>
  <si>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</si>
  <si>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</si>
  <si>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</si>
  <si>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</si>
  <si>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</si>
  <si>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</si>
  <si>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</si>
  <si>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</si>
  <si>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</si>
  <si>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</si>
  <si>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</si>
  <si>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</si>
  <si>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</si>
  <si>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</si>
  <si>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</si>
  <si>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</si>
  <si>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</si>
  <si>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</si>
  <si>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</si>
  <si>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</si>
  <si>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</si>
  <si>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</si>
  <si>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</si>
  <si>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</si>
  <si>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</si>
  <si>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</si>
  <si>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</si>
  <si>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</si>
  <si>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</si>
  <si>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</si>
  <si>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</si>
  <si>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</si>
  <si>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</si>
  <si>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</si>
  <si>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</si>
  <si>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</si>
  <si>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</si>
  <si>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</si>
  <si>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</si>
  <si>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</si>
  <si>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</si>
  <si>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</si>
  <si>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</si>
  <si>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</si>
  <si>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</si>
  <si>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</si>
  <si>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</si>
  <si>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</si>
  <si>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</si>
  <si>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</si>
  <si>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</si>
  <si>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</si>
  <si>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</si>
  <si>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</si>
  <si>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</si>
  <si>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</si>
  <si>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</si>
  <si>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</si>
  <si>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</si>
  <si>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</si>
  <si>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</si>
  <si>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</si>
  <si>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</si>
  <si>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</si>
  <si>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</si>
  <si>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</si>
  <si>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</si>
  <si>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</si>
  <si>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</si>
  <si>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</si>
  <si>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</si>
  <si>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</si>
  <si>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</si>
  <si>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</si>
  <si>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</si>
  <si>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</si>
  <si>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</si>
  <si>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</si>
  <si>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</si>
  <si>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</si>
  <si>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</si>
  <si>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</si>
  <si>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</si>
  <si>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</si>
  <si>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</si>
  <si>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</si>
  <si>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</si>
  <si>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</si>
  <si>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</si>
  <si>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</si>
  <si>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</si>
  <si>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</si>
  <si>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</si>
  <si>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</si>
  <si>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</si>
  <si>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</si>
  <si>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</si>
  <si>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</si>
  <si>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</si>
  <si>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</si>
  <si>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</si>
  <si>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</si>
  <si>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</si>
  <si>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</si>
  <si>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</si>
  <si>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</si>
  <si>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</si>
  <si>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</si>
  <si>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</si>
  <si>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</si>
  <si>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</si>
  <si>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</si>
  <si>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</si>
  <si>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</si>
  <si>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</si>
  <si>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</si>
  <si>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</si>
  <si>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</si>
  <si>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</si>
  <si>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</si>
  <si>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</si>
  <si>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</si>
  <si>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</si>
  <si>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</si>
  <si>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</si>
  <si>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</si>
  <si>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</si>
  <si>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</si>
  <si>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</si>
  <si>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</si>
  <si>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</si>
  <si>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</si>
  <si>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</si>
  <si>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</si>
  <si>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</si>
  <si>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</si>
  <si>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</si>
  <si>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</si>
  <si>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</si>
  <si>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</si>
  <si>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</si>
  <si>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</si>
  <si>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</si>
  <si>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</si>
  <si>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</si>
  <si>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</si>
  <si>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</si>
  <si>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</si>
  <si>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</si>
  <si>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</si>
  <si>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</si>
  <si>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</si>
  <si>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</si>
  <si>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</si>
  <si>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</si>
  <si>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</si>
  <si>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</si>
  <si>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</si>
  <si>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</si>
  <si>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</si>
  <si>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</si>
  <si>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</si>
  <si>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</si>
  <si>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</si>
  <si>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</si>
  <si>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</si>
  <si>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</si>
  <si>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</si>
  <si>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</si>
  <si>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</si>
  <si>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</si>
  <si>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</si>
  <si>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</si>
  <si>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</si>
  <si>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</si>
  <si>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</si>
  <si>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</si>
  <si>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</si>
  <si>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</si>
  <si>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</si>
  <si>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</si>
  <si>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</si>
  <si>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</si>
  <si>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</si>
  <si>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</si>
  <si>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</si>
  <si>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</si>
  <si>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</si>
  <si>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</si>
  <si>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</si>
  <si>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</si>
  <si>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</si>
  <si>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</si>
  <si>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</si>
  <si>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</si>
  <si>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</si>
  <si>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</si>
  <si>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</si>
  <si>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</si>
  <si>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</si>
  <si>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</si>
  <si>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</si>
  <si>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</si>
  <si>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</si>
  <si>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</si>
  <si>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</si>
  <si>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</si>
  <si>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</si>
  <si>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</si>
  <si>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</si>
  <si>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</si>
  <si>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</si>
  <si>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</si>
  <si>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</si>
  <si>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</si>
  <si>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</si>
  <si>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</si>
  <si>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</si>
  <si>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</si>
  <si>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</si>
  <si>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</si>
  <si>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</si>
  <si>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</si>
  <si>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</si>
  <si>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</si>
  <si>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</si>
  <si>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</si>
  <si>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</si>
  <si>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</si>
  <si>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</si>
  <si>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</si>
  <si>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</si>
  <si>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</si>
  <si>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</si>
  <si>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</si>
  <si>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</si>
  <si>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</si>
  <si>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</si>
  <si>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</si>
  <si>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</si>
  <si>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</si>
  <si>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</si>
  <si>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</si>
  <si>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</si>
  <si>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</si>
  <si>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</si>
  <si>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</si>
  <si>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</si>
  <si>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</si>
  <si>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</si>
  <si>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</si>
  <si>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</si>
  <si>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</si>
  <si>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</si>
  <si>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</si>
  <si>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</si>
  <si>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</si>
  <si>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</si>
  <si>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</si>
  <si>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</si>
  <si>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</si>
  <si>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</si>
  <si>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</si>
  <si>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</si>
  <si>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</si>
  <si>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</si>
  <si>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</si>
  <si>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</si>
  <si>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</si>
  <si>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</si>
  <si>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</si>
  <si>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</si>
  <si>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</si>
  <si>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</si>
  <si>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</si>
  <si>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</si>
  <si>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</si>
  <si>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</si>
  <si>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</si>
  <si>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</si>
  <si>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</si>
  <si>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</si>
  <si>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</si>
  <si>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</si>
  <si>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</si>
  <si>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</si>
  <si>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</si>
  <si>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</si>
  <si>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</si>
  <si>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</si>
  <si>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</si>
  <si>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</si>
  <si>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</si>
  <si>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</si>
  <si>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</si>
  <si>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</si>
  <si>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</si>
  <si>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</si>
  <si>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</si>
  <si>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</si>
  <si>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</si>
  <si>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</si>
  <si>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</si>
  <si>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</si>
  <si>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</si>
  <si>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</si>
  <si>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</si>
  <si>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</si>
  <si>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</si>
  <si>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</si>
  <si>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</si>
  <si>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</si>
  <si>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</si>
  <si>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</si>
  <si>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</si>
  <si>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</si>
  <si>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</si>
  <si>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</si>
  <si>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</si>
  <si>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</si>
  <si>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</si>
  <si>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</si>
  <si>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</si>
  <si>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</si>
  <si>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</si>
  <si>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</si>
  <si>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</si>
  <si>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</si>
  <si>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</si>
  <si>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</si>
  <si>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</si>
  <si>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</si>
  <si>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</si>
  <si>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</si>
  <si>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</si>
  <si>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</si>
  <si>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</si>
  <si>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</si>
  <si>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</si>
  <si>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</si>
  <si>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</si>
  <si>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</si>
  <si>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</si>
  <si>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</si>
  <si>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</si>
  <si>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</si>
  <si>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</si>
  <si>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</si>
  <si>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</si>
  <si>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</si>
  <si>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</si>
  <si>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</si>
  <si>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</si>
  <si>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</si>
  <si>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</si>
  <si>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</si>
  <si>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</si>
  <si>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</si>
  <si>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</si>
  <si>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</si>
  <si>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</si>
  <si>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</si>
  <si>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</si>
  <si>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</si>
  <si>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</si>
  <si>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</si>
  <si>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</si>
  <si>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</si>
  <si>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</si>
  <si>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</si>
  <si>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</si>
  <si>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</si>
  <si>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</si>
  <si>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</si>
  <si>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</si>
  <si>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</si>
  <si>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</si>
  <si>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</si>
  <si>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</si>
  <si>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</si>
  <si>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</si>
  <si>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</si>
  <si>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</si>
  <si>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</si>
  <si>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</si>
  <si>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</si>
  <si>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</si>
  <si>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</si>
  <si>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</si>
  <si>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</si>
  <si>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</si>
  <si>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</si>
  <si>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</si>
  <si>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</si>
  <si>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</si>
  <si>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</si>
  <si>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</si>
  <si>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</si>
  <si>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</si>
  <si>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</si>
  <si>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</si>
  <si>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</si>
  <si>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</si>
  <si>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</si>
  <si>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</si>
  <si>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</si>
  <si>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</si>
  <si>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</si>
  <si>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</si>
  <si>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</si>
  <si>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</si>
  <si>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</si>
  <si>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</si>
  <si>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</si>
  <si>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</si>
  <si>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</si>
  <si>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</si>
  <si>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</si>
  <si>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</si>
  <si>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</si>
  <si>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</si>
  <si>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</si>
  <si>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</si>
  <si>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</si>
  <si>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</si>
  <si>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</si>
  <si>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</si>
  <si>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</si>
  <si>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</si>
  <si>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</si>
  <si>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</si>
  <si>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</si>
  <si>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</si>
  <si>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</si>
  <si>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</si>
  <si>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</si>
  <si>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</si>
  <si>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</si>
  <si>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</si>
  <si>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</si>
  <si>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</si>
  <si>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</si>
  <si>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</si>
  <si>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</si>
  <si>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</si>
  <si>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</si>
  <si>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</si>
  <si>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</si>
  <si>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</si>
  <si>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</si>
  <si>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</si>
  <si>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</si>
  <si>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</si>
  <si>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</si>
  <si>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</si>
  <si>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</si>
  <si>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</si>
  <si>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</si>
  <si>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</si>
  <si>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</si>
  <si>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</si>
  <si>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</si>
  <si>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</si>
  <si>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</si>
  <si>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</si>
  <si>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</si>
  <si>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</si>
  <si>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</si>
  <si>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</si>
  <si>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</si>
  <si>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</si>
  <si>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</si>
  <si>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</si>
  <si>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</si>
  <si>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</si>
  <si>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</si>
  <si>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</si>
  <si>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</si>
  <si>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</si>
  <si>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</si>
  <si>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</si>
  <si>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</si>
  <si>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</si>
  <si>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</si>
  <si>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</si>
  <si>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</si>
  <si>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</si>
  <si>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</si>
  <si>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</si>
  <si>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</si>
  <si>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</si>
  <si>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</si>
  <si>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</si>
  <si>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</si>
  <si>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</si>
  <si>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</si>
  <si>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</si>
  <si>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</si>
  <si>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</si>
  <si>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</si>
  <si>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</si>
  <si>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</si>
  <si>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</si>
  <si>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</si>
  <si>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</si>
  <si>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</si>
  <si>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</si>
  <si>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</si>
  <si>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</si>
  <si>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</si>
  <si>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</si>
  <si>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</si>
  <si>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</si>
  <si>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</si>
  <si>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</si>
  <si>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</si>
  <si>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</si>
  <si>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</si>
  <si>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</si>
  <si>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</si>
  <si>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</si>
  <si>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</si>
  <si>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</si>
  <si>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</si>
  <si>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</si>
  <si>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</si>
  <si>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</si>
  <si>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</si>
  <si>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</si>
  <si>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</si>
  <si>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</si>
  <si>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</si>
  <si>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</si>
  <si>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</si>
  <si>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</si>
  <si>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</si>
  <si>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</si>
  <si>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</si>
  <si>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</si>
  <si>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</si>
  <si>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</si>
  <si>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</si>
  <si>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</si>
  <si>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</si>
  <si>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</si>
  <si>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</si>
  <si>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</si>
  <si>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</si>
  <si>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</si>
  <si>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</si>
  <si>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</si>
  <si>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</si>
  <si>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</si>
  <si>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</si>
  <si>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</si>
  <si>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</si>
  <si>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</si>
  <si>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</si>
  <si>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</si>
  <si>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</si>
  <si>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</si>
  <si>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</si>
  <si>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</si>
  <si>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</si>
  <si>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</si>
  <si>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</si>
  <si>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</si>
  <si>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</si>
  <si>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</si>
  <si>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</si>
  <si>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</si>
  <si>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</si>
  <si>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</si>
  <si>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</si>
  <si>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</si>
  <si>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</si>
  <si>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</si>
  <si>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</si>
  <si>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</si>
  <si>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</si>
  <si>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</si>
  <si>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</si>
  <si>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</si>
  <si>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</si>
  <si>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</si>
  <si>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</si>
  <si>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</si>
  <si>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</si>
  <si>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</si>
  <si>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</si>
  <si>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</si>
  <si>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</si>
  <si>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</si>
  <si>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</si>
  <si>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</si>
  <si>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</si>
  <si>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</si>
  <si>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</si>
  <si>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</si>
  <si>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</si>
  <si>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</si>
  <si>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</si>
  <si>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</si>
  <si>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</si>
  <si>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</si>
  <si>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</si>
  <si>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</si>
  <si>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</si>
  <si>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</si>
  <si>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</si>
  <si>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</si>
  <si>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</si>
  <si>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</si>
  <si>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</si>
  <si>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</si>
  <si>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</si>
  <si>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</si>
  <si>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</si>
  <si>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</si>
  <si>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</si>
  <si>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</si>
  <si>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</si>
  <si>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</si>
  <si>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</si>
  <si>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</si>
  <si>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</si>
  <si>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</si>
  <si>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</si>
  <si>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</si>
  <si>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</si>
  <si>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</si>
  <si>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</si>
  <si>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</si>
  <si>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</si>
  <si>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</si>
  <si>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</si>
  <si>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</si>
  <si>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</si>
  <si>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</si>
  <si>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</si>
  <si>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</si>
  <si>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</si>
  <si>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</si>
  <si>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</si>
  <si>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</si>
  <si>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</si>
  <si>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</si>
  <si>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</si>
  <si>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</si>
  <si>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</si>
  <si>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</si>
  <si>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</si>
  <si>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</si>
  <si>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</si>
  <si>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</si>
  <si>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</si>
  <si>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</si>
  <si>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</si>
  <si>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</si>
  <si>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</si>
  <si>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</si>
  <si>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</si>
  <si>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</si>
  <si>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</si>
  <si>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</si>
  <si>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</si>
  <si>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</si>
  <si>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</si>
  <si>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</si>
  <si>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</si>
  <si>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</si>
  <si>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</si>
  <si>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</si>
  <si>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</si>
  <si>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</si>
  <si>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</si>
  <si>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</si>
  <si>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</si>
  <si>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</si>
  <si>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</si>
  <si>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</si>
  <si>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</si>
  <si>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</si>
  <si>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</si>
  <si>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</si>
  <si>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</si>
  <si>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</si>
  <si>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</si>
  <si>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</si>
  <si>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</si>
  <si>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</si>
  <si>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</si>
  <si>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</si>
  <si>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</si>
  <si>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</si>
  <si>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</si>
  <si>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</si>
  <si>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</si>
  <si>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</si>
  <si>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</si>
  <si>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</si>
  <si>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</si>
  <si>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</si>
  <si>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</si>
  <si>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</si>
  <si>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</si>
  <si>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</si>
  <si>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</si>
  <si>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</si>
  <si>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</si>
  <si>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</si>
  <si>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</si>
  <si>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</si>
  <si>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</si>
  <si>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</si>
  <si>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</si>
  <si>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</si>
  <si>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</si>
  <si>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</si>
  <si>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</si>
  <si>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</si>
  <si>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</si>
  <si>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</si>
  <si>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</si>
  <si>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</si>
  <si>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</si>
  <si>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</si>
  <si>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</si>
  <si>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</si>
  <si>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</si>
  <si>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</si>
  <si>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</si>
  <si>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</si>
  <si>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</si>
  <si>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</si>
  <si>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</si>
  <si>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</si>
  <si>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</si>
  <si>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</si>
  <si>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</si>
  <si>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</si>
  <si>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</si>
  <si>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</si>
  <si>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</si>
  <si>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</si>
  <si>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</si>
  <si>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</si>
  <si>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</si>
  <si>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</si>
  <si>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</si>
  <si>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</si>
  <si>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</si>
  <si>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</si>
  <si>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</si>
  <si>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</si>
  <si>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</si>
  <si>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</si>
  <si>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</si>
  <si>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</si>
  <si>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</si>
  <si>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</si>
  <si>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</si>
  <si>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</si>
  <si>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</si>
  <si>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</si>
  <si>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</si>
  <si>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</si>
  <si>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</si>
  <si>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</si>
  <si>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</si>
  <si>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</si>
  <si>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</si>
  <si>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</si>
  <si>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</si>
  <si>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</si>
  <si>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</si>
  <si>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</si>
  <si>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</si>
  <si>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</si>
  <si>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</si>
  <si>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</si>
  <si>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</si>
  <si>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</si>
  <si>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</si>
  <si>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</si>
  <si>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</si>
  <si>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</si>
  <si>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</si>
  <si>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</si>
  <si>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</si>
  <si>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</si>
  <si>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</si>
  <si>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</si>
  <si>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</si>
  <si>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</si>
  <si>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</si>
  <si>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</si>
  <si>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</si>
  <si>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</si>
  <si>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</si>
  <si>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</si>
  <si>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</si>
  <si>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</si>
  <si>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</si>
  <si>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</si>
  <si>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</si>
  <si>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</si>
  <si>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</si>
  <si>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</si>
  <si>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</si>
  <si>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</si>
  <si>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</si>
  <si>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</si>
  <si>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</si>
  <si>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</si>
  <si>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</si>
  <si>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</si>
  <si>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</si>
  <si>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</si>
  <si>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</si>
  <si>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</si>
  <si>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</si>
  <si>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</si>
  <si>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</si>
  <si>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</si>
  <si>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</si>
  <si>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</si>
  <si>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</si>
  <si>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</si>
  <si>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</si>
  <si>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</si>
  <si>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</si>
  <si>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</si>
  <si>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</si>
  <si>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</si>
  <si>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</si>
  <si>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</si>
  <si>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</si>
  <si>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</si>
  <si>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</si>
  <si>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</si>
  <si>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</si>
  <si>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</si>
  <si>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</si>
  <si>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</si>
  <si>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</si>
  <si>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</si>
  <si>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</si>
  <si>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</si>
  <si>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</si>
  <si>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</si>
  <si>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</si>
  <si>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</si>
  <si>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</si>
  <si>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</si>
  <si>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</si>
  <si>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</si>
  <si>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</si>
  <si>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</si>
  <si>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</si>
  <si>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</si>
  <si>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</si>
  <si>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</si>
  <si>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</si>
  <si>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</si>
  <si>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</si>
  <si>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</si>
  <si>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</si>
  <si>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</si>
  <si>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</si>
  <si>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</si>
  <si>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</si>
  <si>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</si>
  <si>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</si>
  <si>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</si>
  <si>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</si>
  <si>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</si>
  <si>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</si>
  <si>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</si>
  <si>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</si>
  <si>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</si>
  <si>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</si>
  <si>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</si>
  <si>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</si>
  <si>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</si>
  <si>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</si>
  <si>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</si>
  <si>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</si>
  <si>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</si>
  <si>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</si>
  <si>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</si>
  <si>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</si>
  <si>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</si>
  <si>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</si>
  <si>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</si>
  <si>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</si>
  <si>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</si>
  <si>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</si>
  <si>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</si>
  <si>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</si>
  <si>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</si>
  <si>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</si>
  <si>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</si>
  <si>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</si>
  <si>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</si>
  <si>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</si>
  <si>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</si>
  <si>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</si>
  <si>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</si>
  <si>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</si>
  <si>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</si>
  <si>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</si>
  <si>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</si>
  <si>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</si>
  <si>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</si>
  <si>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</si>
  <si>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</si>
  <si>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</si>
  <si>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</si>
  <si>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</si>
  <si>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</si>
  <si>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</si>
  <si>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</si>
  <si>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</si>
  <si>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</si>
  <si>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</si>
  <si>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</si>
  <si>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</si>
  <si>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</si>
  <si>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</si>
  <si>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</si>
  <si>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</si>
  <si>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</si>
  <si>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</si>
  <si>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</si>
  <si>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</si>
  <si>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</si>
  <si>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</si>
  <si>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</si>
  <si>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</si>
  <si>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</si>
  <si>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</si>
  <si>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</si>
  <si>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</si>
  <si>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</si>
  <si>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</si>
  <si>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</si>
  <si>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</si>
  <si>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</si>
  <si>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</si>
  <si>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</si>
  <si>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</si>
  <si>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</si>
  <si>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</si>
  <si>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</si>
  <si>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</si>
  <si>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</si>
  <si>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</si>
  <si>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</si>
  <si>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</si>
  <si>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</si>
  <si>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</si>
  <si>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</si>
  <si>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</si>
  <si>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</si>
  <si>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</si>
  <si>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</si>
  <si>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</si>
  <si>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</si>
  <si>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</si>
  <si>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</si>
  <si>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</si>
  <si>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</si>
  <si>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</si>
  <si>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</si>
  <si>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</si>
  <si>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</si>
  <si>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</si>
  <si>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</si>
  <si>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</si>
  <si>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</si>
  <si>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</si>
  <si>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</si>
  <si>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</si>
  <si>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</si>
  <si>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</si>
  <si>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</si>
  <si>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</si>
  <si>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</si>
  <si>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</si>
  <si>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</si>
  <si>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</si>
  <si>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</si>
  <si>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</si>
  <si>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</si>
  <si>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</si>
  <si>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</si>
  <si>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</si>
  <si>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</si>
  <si>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</si>
  <si>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</si>
  <si>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</si>
  <si>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</si>
  <si>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</si>
  <si>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</si>
  <si>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</si>
  <si>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</si>
  <si>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</si>
  <si>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</si>
  <si>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</si>
  <si>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</si>
  <si>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</si>
  <si>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</si>
  <si>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</si>
  <si>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</si>
  <si>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</si>
  <si>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</si>
  <si>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</si>
  <si>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</si>
  <si>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</si>
  <si>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</si>
  <si>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</si>
  <si>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</si>
  <si>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</si>
  <si>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</si>
  <si>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</si>
  <si>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</si>
  <si>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</si>
  <si>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</si>
  <si>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</si>
  <si>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</si>
  <si>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</si>
  <si>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</si>
  <si>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</si>
  <si>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</si>
  <si>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</si>
  <si>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</si>
  <si>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</si>
  <si>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</si>
  <si>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</si>
  <si>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</si>
  <si>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</si>
  <si>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</si>
  <si>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</si>
  <si>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</si>
  <si>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</si>
  <si>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</si>
  <si>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</si>
  <si>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</si>
  <si>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</si>
  <si>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</si>
  <si>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</si>
  <si>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</si>
  <si>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</si>
  <si>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</si>
  <si>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</si>
  <si>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</si>
  <si>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</si>
  <si>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</si>
  <si>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</si>
  <si>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</si>
  <si>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</si>
  <si>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</si>
  <si>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</si>
  <si>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</si>
  <si>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</si>
  <si>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</si>
  <si>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</si>
  <si>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</si>
  <si>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</si>
  <si>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</si>
  <si>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</si>
  <si>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</si>
  <si>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</si>
  <si>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</si>
  <si>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</si>
  <si>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</si>
  <si>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</si>
  <si>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</si>
  <si>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</si>
  <si>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</si>
  <si>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</si>
  <si>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</si>
  <si>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</si>
  <si>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</si>
  <si>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</si>
  <si>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</si>
  <si>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</si>
  <si>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</si>
  <si>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</si>
  <si>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</si>
  <si>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</si>
  <si>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</si>
  <si>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</si>
  <si>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</si>
  <si>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</si>
  <si>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</si>
  <si>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</si>
  <si>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</si>
  <si>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</si>
  <si>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</si>
  <si>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</si>
  <si>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</si>
  <si>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</si>
  <si>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</si>
  <si>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</si>
  <si>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</si>
  <si>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</si>
  <si>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</si>
  <si>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</si>
  <si>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</si>
  <si>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</si>
  <si>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</si>
  <si>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</si>
  <si>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</si>
  <si>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</si>
  <si>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</si>
  <si>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</si>
  <si>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</si>
  <si>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</si>
  <si>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</si>
  <si>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</si>
  <si>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</si>
  <si>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</si>
  <si>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</si>
  <si>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</si>
  <si>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</si>
  <si>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</si>
  <si>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</si>
  <si>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</si>
  <si>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</si>
  <si>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</si>
  <si>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</si>
  <si>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</si>
  <si>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</si>
  <si>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</si>
  <si>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</si>
  <si>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</si>
  <si>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</si>
  <si>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</si>
  <si>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</si>
  <si>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</si>
  <si>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</si>
  <si>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</si>
  <si>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</si>
  <si>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</si>
  <si>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</si>
  <si>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</si>
  <si>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</si>
  <si>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</si>
  <si>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</si>
  <si>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</si>
  <si>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</si>
  <si>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</si>
  <si>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</si>
  <si>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</si>
  <si>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</si>
  <si>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</si>
  <si>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</si>
  <si>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</si>
  <si>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</si>
  <si>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</si>
  <si>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</si>
  <si>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</si>
  <si>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</si>
  <si>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</si>
  <si>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</si>
  <si>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</si>
  <si>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</si>
  <si>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</si>
  <si>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</si>
  <si>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</si>
  <si>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</si>
  <si>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</si>
  <si>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</si>
  <si>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</si>
  <si>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</si>
  <si>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</si>
  <si>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</si>
  <si>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</si>
  <si>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</si>
  <si>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</si>
  <si>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</si>
  <si>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</si>
  <si>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</si>
  <si>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</si>
  <si>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</si>
  <si>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</si>
  <si>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</si>
  <si>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</si>
  <si>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</si>
  <si>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</si>
  <si>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</si>
  <si>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</si>
  <si>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</si>
  <si>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</si>
  <si>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</si>
  <si>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</si>
  <si>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</si>
  <si>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</si>
  <si>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</si>
  <si>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</si>
  <si>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</si>
  <si>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</si>
  <si>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</si>
  <si>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</si>
  <si>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</si>
  <si>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</si>
  <si>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</si>
  <si>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</si>
  <si>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</si>
  <si>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</si>
  <si>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</si>
  <si>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</si>
  <si>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</si>
  <si>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</si>
  <si>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</si>
  <si>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</si>
  <si>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</si>
  <si>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</si>
  <si>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</si>
  <si>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</si>
  <si>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</si>
  <si>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</si>
  <si>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</si>
  <si>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</si>
  <si>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</si>
  <si>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</si>
  <si>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</si>
  <si>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</si>
  <si>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</si>
  <si>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</si>
  <si>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</si>
  <si>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</si>
  <si>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</si>
  <si>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</si>
  <si>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</si>
  <si>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</si>
  <si>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</si>
  <si>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</si>
  <si>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</si>
  <si>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</si>
  <si>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</si>
  <si>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</si>
  <si>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</si>
  <si>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</si>
  <si>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</si>
  <si>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</si>
  <si>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</si>
  <si>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</si>
  <si>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</si>
  <si>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</si>
  <si>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</si>
  <si>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</si>
  <si>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</si>
  <si>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</si>
  <si>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</si>
  <si>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</si>
  <si>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</si>
  <si>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</si>
  <si>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</si>
  <si>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</si>
  <si>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</si>
  <si>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</si>
  <si>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</si>
  <si>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</si>
  <si>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</si>
  <si>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</si>
  <si>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</si>
  <si>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</si>
  <si>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</si>
  <si>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</si>
  <si>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</si>
  <si>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</si>
  <si>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</si>
  <si>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</si>
  <si>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</si>
  <si>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</si>
  <si>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</si>
  <si>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</si>
  <si>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</si>
  <si>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</si>
  <si>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</si>
  <si>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</si>
  <si>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</si>
  <si>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</si>
  <si>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</si>
  <si>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</si>
  <si>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</si>
  <si>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</si>
  <si>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</si>
  <si>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</si>
  <si>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</si>
  <si>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</si>
  <si>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</si>
  <si>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</si>
  <si>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</si>
  <si>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</si>
  <si>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</si>
  <si>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</si>
  <si>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</si>
  <si>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</si>
  <si>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</si>
  <si>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</si>
  <si>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</si>
  <si>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</si>
  <si>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</si>
  <si>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</si>
  <si>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</si>
  <si>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</si>
  <si>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</si>
  <si>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</si>
  <si>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</si>
  <si>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</si>
  <si>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</si>
  <si>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</si>
  <si>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</si>
  <si>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</si>
  <si>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</si>
  <si>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</si>
  <si>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</si>
  <si>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</si>
  <si>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</si>
  <si>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</si>
  <si>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</si>
  <si>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</si>
  <si>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</si>
  <si>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</si>
  <si>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</si>
  <si>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</si>
  <si>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</si>
  <si>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</si>
  <si>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</si>
  <si>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</si>
  <si>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</si>
  <si>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</si>
  <si>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</si>
  <si>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</si>
  <si>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</si>
  <si>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</si>
  <si>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</si>
  <si>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</si>
  <si>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</si>
  <si>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</si>
  <si>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</si>
  <si>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</si>
  <si>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</si>
  <si>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</si>
  <si>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</si>
  <si>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</si>
  <si>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</si>
  <si>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</si>
  <si>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</si>
  <si>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</si>
  <si>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</si>
  <si>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</si>
  <si>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</si>
  <si>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</si>
  <si>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</si>
  <si>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</si>
  <si>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</si>
  <si>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</si>
  <si>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</si>
  <si>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</si>
  <si>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</si>
  <si>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</si>
  <si>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</si>
  <si>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</si>
  <si>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</si>
  <si>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</si>
  <si>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</si>
  <si>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</si>
  <si>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</si>
  <si>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</si>
  <si>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</si>
  <si>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</si>
  <si>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</si>
  <si>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</si>
  <si>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</si>
  <si>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</si>
  <si>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</si>
  <si>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</si>
  <si>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</si>
  <si>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</si>
  <si>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</si>
  <si>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</si>
  <si>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</si>
  <si>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</si>
  <si>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</si>
  <si>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</si>
  <si>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</si>
  <si>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</si>
  <si>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</si>
  <si>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</si>
  <si>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</si>
  <si>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</si>
  <si>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</si>
  <si>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</si>
  <si>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</si>
  <si>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</si>
  <si>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</si>
  <si>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</si>
  <si>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</si>
  <si>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</si>
  <si>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</si>
  <si>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</si>
  <si>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</si>
  <si>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</si>
  <si>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</si>
  <si>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</si>
  <si>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</si>
  <si>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</si>
  <si>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</si>
  <si>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</si>
  <si>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</si>
  <si>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</si>
  <si>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</si>
  <si>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</si>
  <si>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</si>
  <si>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</si>
  <si>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</si>
  <si>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</si>
  <si>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</si>
  <si>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</si>
  <si>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</si>
  <si>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</si>
  <si>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</si>
  <si>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</si>
  <si>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</si>
  <si>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</si>
  <si>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</si>
  <si>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</si>
  <si>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</si>
  <si>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</si>
  <si>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</si>
  <si>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</si>
  <si>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</si>
  <si>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</si>
  <si>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</si>
  <si>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</si>
  <si>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</si>
  <si>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</si>
  <si>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</si>
  <si>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</si>
  <si>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</si>
  <si>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</si>
  <si>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</si>
  <si>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</si>
  <si>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</si>
  <si>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</si>
  <si>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</si>
  <si>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</si>
  <si>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</si>
  <si>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</si>
  <si>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</si>
  <si>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</si>
  <si>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</si>
  <si>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</si>
  <si>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</si>
  <si>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</si>
  <si>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</si>
  <si>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</si>
  <si>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</si>
  <si>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</si>
  <si>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</si>
  <si>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</si>
  <si>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</si>
  <si>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</si>
  <si>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</si>
  <si>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</si>
  <si>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</si>
  <si>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</si>
  <si>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</si>
  <si>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</si>
  <si>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</si>
  <si>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</si>
  <si>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</si>
  <si>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</si>
  <si>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</si>
  <si>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</si>
  <si>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</si>
  <si>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</si>
  <si>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</si>
  <si>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</si>
  <si>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</si>
  <si>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</si>
  <si>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</si>
  <si>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</si>
  <si>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</si>
  <si>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</si>
  <si>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</si>
  <si>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</si>
  <si>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</si>
  <si>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</si>
  <si>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</si>
  <si>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</si>
  <si>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</si>
  <si>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</si>
  <si>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</si>
  <si>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</si>
  <si>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</si>
  <si>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</si>
  <si>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</si>
  <si>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</si>
  <si>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</si>
  <si>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</si>
  <si>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</si>
  <si>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</si>
  <si>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</si>
  <si>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</si>
  <si>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</si>
  <si>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</si>
  <si>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</si>
  <si>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</si>
  <si>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</si>
  <si>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</si>
  <si>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</si>
  <si>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</si>
  <si>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</si>
  <si>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</si>
  <si>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</si>
  <si>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</si>
  <si>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</si>
  <si>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</si>
  <si>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</si>
  <si>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</si>
  <si>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</si>
  <si>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</si>
  <si>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</si>
  <si>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</si>
  <si>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</si>
  <si>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</si>
  <si>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</si>
  <si>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</si>
  <si>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</si>
  <si>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</si>
  <si>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</si>
  <si>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</si>
  <si>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</si>
  <si>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</si>
  <si>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</si>
  <si>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</si>
  <si>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</si>
  <si>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</si>
  <si>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</si>
  <si>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</si>
  <si>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</si>
  <si>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</si>
  <si>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</si>
  <si>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</si>
  <si>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</si>
  <si>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</si>
  <si>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</si>
  <si>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</si>
  <si>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</si>
  <si>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</si>
  <si>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</si>
  <si>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</si>
  <si>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</si>
  <si>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</si>
  <si>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</si>
  <si>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</si>
  <si>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</si>
  <si>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</si>
  <si>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</si>
  <si>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</si>
  <si>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</si>
  <si>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</si>
  <si>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</si>
  <si>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</si>
  <si>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</si>
  <si>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</si>
  <si>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</si>
  <si>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</si>
  <si>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</si>
  <si>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</si>
  <si>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</si>
  <si>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</si>
  <si>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</si>
  <si>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</si>
  <si>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</si>
  <si>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</si>
  <si>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</si>
  <si>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</si>
  <si>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</si>
  <si>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</si>
  <si>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</si>
  <si>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</si>
  <si>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</si>
  <si>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</si>
  <si>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</si>
  <si>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</si>
  <si>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</si>
  <si>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</si>
  <si>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</si>
  <si>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</si>
  <si>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</si>
  <si>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</si>
  <si>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</si>
  <si>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</si>
  <si>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</si>
  <si>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</si>
  <si>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</si>
  <si>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</si>
  <si>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</si>
  <si>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</si>
  <si>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</si>
  <si>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</si>
  <si>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</si>
  <si>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</si>
  <si>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</si>
  <si>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</si>
  <si>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</si>
  <si>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</si>
  <si>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</si>
  <si>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</si>
  <si>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</si>
  <si>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</si>
  <si>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</si>
  <si>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</si>
  <si>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</si>
  <si>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</si>
  <si>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</si>
  <si>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</si>
  <si>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</si>
  <si>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</si>
  <si>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</si>
  <si>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</si>
  <si>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</si>
  <si>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</si>
  <si>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</si>
  <si>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</si>
  <si>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</si>
  <si>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</si>
  <si>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</si>
  <si>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</si>
  <si>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</si>
  <si>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</si>
  <si>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</si>
  <si>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</si>
  <si>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</si>
  <si>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</si>
  <si>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</si>
  <si>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</si>
  <si>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</si>
  <si>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</si>
  <si>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</si>
  <si>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</si>
  <si>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</si>
  <si>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</si>
  <si>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</si>
  <si>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</si>
  <si>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</si>
  <si>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</si>
  <si>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</si>
  <si>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</si>
  <si>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</si>
  <si>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</si>
  <si>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</si>
  <si>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</si>
  <si>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</si>
  <si>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</si>
  <si>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</si>
  <si>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</si>
  <si>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</si>
  <si>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</si>
  <si>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</si>
  <si>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</si>
  <si>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</si>
  <si>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</si>
  <si>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</si>
  <si>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</si>
  <si>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</si>
  <si>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</si>
  <si>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</si>
  <si>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</si>
  <si>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</si>
  <si>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</si>
  <si>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</si>
  <si>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</si>
  <si>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</si>
  <si>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</si>
  <si>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</si>
  <si>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</si>
  <si>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</si>
  <si>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</si>
  <si>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</si>
  <si>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</si>
  <si>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</si>
  <si>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</si>
  <si>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</si>
  <si>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</si>
  <si>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</si>
  <si>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</si>
  <si>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</si>
  <si>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</si>
  <si>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</si>
  <si>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</si>
  <si>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</si>
  <si>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</si>
  <si>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</si>
  <si>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</si>
  <si>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</si>
  <si>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</si>
  <si>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</si>
  <si>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</si>
  <si>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</si>
  <si>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</si>
  <si>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</si>
  <si>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</si>
  <si>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</si>
  <si>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</si>
  <si>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</si>
  <si>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</si>
  <si>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</si>
  <si>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</si>
  <si>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</si>
  <si>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</si>
  <si>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</si>
  <si>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</si>
  <si>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</si>
  <si>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</si>
  <si>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</si>
  <si>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</si>
  <si>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</si>
  <si>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</si>
  <si>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</si>
  <si>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</si>
  <si>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</si>
  <si>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</si>
  <si>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</si>
  <si>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</si>
  <si>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</si>
  <si>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</si>
  <si>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</si>
  <si>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</si>
  <si>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</si>
  <si>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</si>
  <si>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</si>
  <si>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</si>
  <si>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</si>
  <si>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</si>
  <si>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</si>
  <si>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</si>
  <si>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</si>
  <si>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</si>
  <si>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</si>
  <si>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</si>
  <si>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</si>
  <si>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</si>
  <si>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</si>
  <si>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</si>
  <si>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</si>
  <si>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</si>
  <si>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</si>
  <si>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</si>
  <si>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</si>
  <si>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</si>
  <si>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</si>
  <si>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</si>
  <si>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</si>
  <si>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</si>
  <si>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</si>
  <si>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</si>
  <si>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</si>
  <si>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</si>
  <si>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</si>
  <si>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</si>
  <si>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</si>
  <si>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</si>
  <si>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</si>
  <si>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</si>
  <si>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</si>
  <si>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</si>
  <si>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</si>
  <si>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</si>
  <si>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</si>
  <si>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</si>
  <si>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</si>
  <si>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</si>
  <si>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</si>
  <si>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</si>
  <si>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</si>
  <si>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</si>
  <si>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</si>
  <si>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</si>
  <si>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</si>
  <si>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</si>
  <si>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</si>
  <si>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</si>
  <si>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</si>
  <si>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</si>
  <si>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</si>
  <si>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</si>
  <si>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</si>
  <si>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</si>
  <si>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</si>
  <si>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</si>
  <si>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</si>
  <si>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</si>
  <si>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</si>
  <si>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</si>
  <si>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</si>
  <si>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</si>
  <si>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</si>
  <si>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</si>
  <si>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</si>
  <si>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</si>
  <si>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</si>
  <si>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</si>
  <si>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</si>
  <si>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</si>
  <si>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</si>
  <si>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</si>
  <si>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</si>
  <si>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</si>
  <si>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</si>
  <si>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</si>
  <si>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</si>
  <si>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</si>
  <si>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</si>
  <si>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</si>
  <si>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</si>
  <si>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</si>
  <si>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</si>
  <si>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</si>
  <si>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</si>
  <si>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</si>
  <si>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</si>
  <si>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</si>
  <si>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</si>
  <si>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</si>
  <si>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</si>
  <si>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</si>
  <si>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</si>
  <si>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</si>
  <si>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</si>
  <si>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</si>
  <si>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</si>
  <si>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</si>
  <si>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</si>
  <si>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</si>
  <si>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</si>
  <si>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</si>
  <si>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</si>
  <si>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</si>
  <si>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</si>
  <si>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</si>
  <si>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</si>
  <si>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</si>
  <si>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</si>
  <si>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</si>
  <si>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</si>
  <si>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</si>
  <si>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</si>
  <si>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</si>
  <si>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</si>
  <si>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</si>
  <si>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</si>
  <si>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</si>
  <si>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</si>
  <si>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</si>
  <si>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</si>
  <si>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</si>
  <si>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</si>
  <si>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</si>
  <si>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</si>
  <si>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</si>
  <si>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</si>
  <si>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</si>
  <si>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</si>
  <si>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</si>
  <si>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</si>
  <si>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</si>
  <si>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</si>
  <si>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</si>
  <si>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</si>
  <si>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</si>
  <si>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</si>
  <si>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</si>
  <si>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</si>
  <si>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</si>
  <si>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</si>
  <si>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</si>
  <si>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</si>
  <si>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</si>
  <si>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</si>
  <si>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</si>
  <si>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</si>
  <si>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</si>
  <si>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</si>
  <si>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</si>
  <si>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</si>
  <si>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</si>
  <si>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</si>
  <si>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</si>
  <si>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</si>
  <si>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</si>
  <si>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</si>
  <si>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</si>
  <si>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</si>
  <si>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</si>
  <si>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</si>
  <si>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</si>
  <si>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</si>
  <si>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</si>
  <si>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</si>
  <si>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</si>
  <si>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</si>
  <si>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</si>
  <si>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</si>
  <si>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</si>
  <si>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</si>
  <si>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</si>
  <si>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</si>
  <si>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</si>
  <si>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</si>
  <si>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</si>
  <si>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</si>
  <si>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</si>
  <si>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</si>
  <si>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</si>
  <si>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</si>
  <si>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</si>
  <si>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</si>
  <si>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</si>
  <si>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</si>
  <si>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</si>
  <si>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</si>
  <si>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</si>
  <si>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</si>
  <si>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</si>
  <si>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</si>
  <si>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</si>
  <si>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</si>
  <si>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</si>
  <si>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</si>
  <si>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</si>
  <si>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</si>
  <si>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</si>
  <si>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</si>
  <si>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</si>
  <si>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</si>
  <si>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</si>
  <si>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</si>
  <si>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</si>
  <si>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</si>
  <si>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</si>
  <si>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</si>
  <si>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</si>
  <si>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</si>
  <si>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</si>
  <si>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</si>
  <si>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</si>
  <si>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</si>
  <si>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</si>
  <si>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</si>
  <si>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</si>
  <si>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</si>
  <si>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</si>
  <si>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</si>
  <si>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</si>
  <si>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</si>
  <si>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</si>
  <si>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</si>
  <si>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</si>
  <si>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</si>
  <si>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</si>
  <si>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</si>
  <si>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</si>
  <si>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</si>
  <si>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</si>
  <si>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</si>
  <si>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</si>
  <si>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</si>
  <si>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</si>
  <si>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</si>
  <si>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</si>
  <si>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</si>
  <si>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</si>
  <si>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</si>
  <si>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</si>
  <si>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</si>
  <si>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</si>
  <si>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</si>
  <si>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</si>
  <si>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</si>
  <si>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</si>
  <si>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</si>
  <si>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</si>
  <si>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</si>
  <si>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</si>
  <si>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</si>
  <si>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</si>
  <si>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</si>
  <si>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</si>
  <si>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</si>
  <si>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</si>
  <si>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</si>
  <si>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</si>
  <si>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</si>
  <si>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</si>
  <si>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</si>
  <si>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</si>
  <si>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</si>
  <si>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</si>
  <si>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</si>
  <si>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</si>
  <si>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</si>
  <si>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</si>
  <si>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</si>
  <si>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</si>
  <si>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</si>
  <si>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</si>
  <si>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</si>
  <si>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</si>
  <si>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</si>
  <si>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</si>
  <si>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</si>
  <si>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</si>
  <si>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</si>
  <si>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</si>
  <si>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</si>
  <si>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</si>
  <si>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</si>
  <si>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</si>
  <si>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</si>
  <si>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</si>
  <si>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</si>
  <si>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</si>
  <si>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</si>
  <si>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</si>
  <si>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</si>
  <si>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</si>
  <si>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</si>
  <si>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</si>
  <si>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</si>
  <si>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</si>
  <si>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</si>
  <si>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</si>
  <si>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</si>
  <si>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</si>
  <si>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</si>
  <si>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</si>
  <si>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</si>
  <si>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</si>
  <si>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</si>
  <si>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</si>
  <si>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</si>
  <si>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</si>
  <si>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</si>
  <si>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</si>
  <si>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</si>
  <si>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</si>
  <si>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</si>
  <si>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</si>
  <si>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</si>
  <si>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</si>
  <si>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</si>
  <si>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</si>
  <si>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</si>
  <si>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</si>
  <si>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</si>
  <si>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</si>
  <si>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</si>
  <si>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</si>
  <si>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</si>
  <si>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</si>
  <si>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</si>
  <si>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</si>
  <si>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</si>
  <si>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</si>
  <si>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</si>
  <si>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</si>
  <si>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</si>
  <si>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</si>
  <si>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</si>
  <si>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</si>
  <si>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</si>
  <si>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</si>
  <si>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</si>
  <si>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</si>
  <si>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</si>
  <si>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</si>
  <si>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</si>
  <si>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</si>
  <si>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</si>
  <si>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</si>
  <si>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</si>
  <si>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</si>
  <si>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</si>
  <si>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</si>
  <si>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</si>
  <si>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</si>
  <si>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</si>
  <si>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</si>
  <si>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</si>
  <si>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</si>
  <si>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</si>
  <si>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</si>
  <si>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</si>
  <si>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</si>
  <si>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</si>
  <si>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</si>
  <si>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</si>
  <si>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</si>
  <si>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</si>
  <si>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</si>
  <si>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</si>
  <si>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</si>
  <si>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</si>
  <si>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</si>
  <si>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</si>
  <si>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</si>
  <si>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</si>
  <si>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</si>
  <si>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</si>
  <si>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</si>
  <si>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</si>
  <si>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</si>
  <si>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</si>
  <si>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</si>
  <si>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</si>
  <si>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</si>
  <si>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</si>
  <si>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</si>
  <si>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</si>
  <si>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</si>
  <si>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</si>
  <si>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</si>
  <si>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</si>
  <si>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</si>
  <si>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</si>
  <si>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</si>
  <si>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</si>
  <si>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</si>
  <si>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</si>
  <si>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</si>
  <si>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</si>
  <si>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</si>
  <si>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</si>
  <si>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</si>
  <si>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</si>
  <si>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</si>
  <si>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</si>
  <si>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</si>
  <si>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</si>
  <si>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</si>
  <si>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</si>
  <si>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</si>
  <si>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</si>
  <si>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</si>
  <si>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</si>
  <si>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</si>
  <si>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</si>
  <si>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</si>
  <si>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</si>
  <si>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</si>
  <si>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</si>
  <si>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</si>
  <si>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</si>
  <si>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</si>
  <si>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</si>
  <si>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</si>
  <si>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</si>
  <si>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</si>
  <si>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</si>
  <si>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</si>
  <si>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</si>
  <si>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</si>
  <si>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</si>
  <si>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</si>
  <si>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</si>
  <si>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</si>
  <si>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</si>
  <si>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</si>
  <si>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</si>
  <si>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</si>
  <si>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</si>
  <si>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</si>
  <si>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</si>
  <si>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</si>
  <si>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</si>
  <si>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</si>
  <si>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</si>
  <si>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</si>
  <si>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</si>
  <si>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</si>
  <si>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</si>
  <si>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</si>
  <si>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</si>
  <si>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</si>
  <si>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</si>
  <si>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</si>
  <si>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</si>
  <si>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</si>
  <si>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</si>
  <si>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</si>
  <si>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</si>
  <si>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</si>
  <si>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</si>
  <si>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</si>
  <si>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</si>
  <si>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</si>
  <si>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</si>
  <si>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</si>
  <si>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</si>
  <si>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</si>
  <si>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</si>
  <si>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</si>
  <si>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</si>
  <si>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</si>
  <si>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</si>
  <si>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</si>
  <si>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</si>
  <si>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</si>
  <si>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</si>
  <si>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</si>
  <si>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</si>
  <si>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</si>
  <si>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</si>
  <si>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</si>
  <si>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</si>
  <si>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</si>
  <si>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</si>
  <si>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</si>
  <si>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</si>
  <si>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</si>
  <si>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</si>
  <si>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</si>
  <si>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</si>
  <si>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</si>
  <si>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</si>
  <si>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</si>
  <si>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</si>
  <si>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</si>
  <si>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</si>
  <si>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</si>
  <si>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</si>
  <si>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</si>
  <si>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</si>
  <si>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</si>
  <si>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</si>
  <si>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</si>
  <si>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</si>
  <si>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</si>
  <si>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</si>
  <si>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</si>
  <si>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</si>
  <si>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</si>
  <si>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</si>
  <si>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</si>
  <si>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</si>
  <si>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</si>
  <si>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</si>
  <si>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</si>
  <si>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</si>
  <si>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</si>
  <si>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</si>
  <si>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</si>
  <si>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</si>
  <si>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</si>
  <si>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</si>
  <si>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</si>
  <si>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</si>
  <si>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</si>
  <si>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</si>
  <si>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</si>
  <si>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</si>
  <si>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</si>
  <si>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</si>
  <si>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</si>
  <si>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</si>
  <si>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</si>
  <si>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</si>
  <si>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</si>
  <si>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</si>
  <si>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</si>
  <si>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</si>
  <si>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</si>
  <si>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</si>
  <si>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</si>
  <si>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</si>
  <si>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</si>
  <si>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</si>
  <si>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</si>
  <si>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</si>
  <si>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</si>
  <si>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</si>
  <si>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</si>
  <si>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</si>
  <si>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</si>
  <si>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</si>
  <si>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</si>
  <si>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</si>
  <si>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</si>
  <si>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</si>
  <si>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</si>
  <si>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</si>
  <si>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</si>
  <si>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</si>
  <si>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</si>
  <si>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</si>
  <si>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</si>
  <si>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</si>
  <si>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</si>
  <si>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</si>
  <si>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</si>
  <si>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</si>
  <si>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</si>
  <si>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</si>
  <si>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</si>
  <si>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</si>
  <si>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</si>
  <si>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</si>
  <si>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</si>
  <si>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</si>
  <si>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</si>
  <si>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</si>
  <si>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</si>
  <si>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</si>
  <si>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</si>
  <si>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</si>
  <si>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</si>
  <si>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</si>
  <si>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</si>
  <si>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</si>
  <si>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</si>
  <si>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</si>
  <si>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</si>
  <si>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</si>
  <si>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</si>
  <si>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</si>
  <si>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</si>
  <si>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</si>
  <si>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</si>
  <si>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</si>
  <si>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</si>
  <si>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</si>
  <si>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</si>
  <si>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</si>
  <si>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</si>
  <si>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</si>
  <si>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</si>
  <si>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</si>
  <si>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</si>
  <si>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</si>
  <si>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</si>
  <si>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</si>
  <si>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</si>
  <si>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</si>
  <si>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</si>
  <si>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</si>
  <si>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</si>
  <si>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</si>
  <si>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</si>
  <si>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</si>
  <si>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</si>
  <si>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</si>
  <si>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</si>
  <si>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</si>
  <si>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</si>
  <si>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</si>
  <si>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</si>
  <si>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</si>
  <si>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</si>
  <si>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</si>
  <si>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</si>
  <si>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</si>
  <si>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</si>
  <si>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</si>
  <si>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</si>
  <si>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</si>
  <si>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</si>
  <si>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</si>
  <si>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</si>
  <si>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</si>
  <si>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</si>
  <si>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</si>
  <si>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</si>
  <si>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</si>
  <si>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</si>
  <si>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</si>
  <si>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</si>
  <si>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</si>
  <si>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</si>
  <si>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</si>
  <si>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</si>
  <si>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</si>
  <si>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</si>
  <si>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</si>
  <si>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</si>
  <si>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</si>
  <si>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</si>
  <si>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</si>
  <si>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</si>
  <si>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</si>
  <si>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</si>
  <si>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</si>
  <si>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</si>
  <si>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</si>
  <si>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</si>
  <si>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</si>
  <si>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</si>
  <si>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</si>
  <si>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</si>
  <si>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</si>
  <si>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</si>
  <si>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</si>
  <si>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</si>
  <si>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</si>
  <si>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</si>
  <si>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</si>
  <si>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</si>
  <si>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</si>
  <si>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</si>
  <si>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</si>
  <si>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</si>
  <si>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</si>
  <si>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</si>
  <si>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</si>
  <si>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</si>
  <si>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</si>
  <si>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</si>
  <si>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</si>
  <si>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</si>
  <si>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</si>
  <si>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</si>
  <si>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</si>
  <si>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</si>
  <si>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</si>
  <si>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</si>
  <si>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</si>
  <si>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</si>
  <si>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</si>
  <si>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</si>
  <si>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</si>
  <si>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</si>
  <si>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</si>
  <si>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</si>
  <si>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</si>
  <si>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</si>
  <si>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</si>
  <si>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</si>
  <si>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</si>
  <si>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</si>
  <si>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</si>
  <si>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</si>
  <si>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</si>
  <si>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</si>
  <si>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</si>
  <si>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</si>
  <si>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</si>
  <si>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</si>
  <si>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</si>
  <si>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</si>
  <si>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</si>
  <si>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</si>
  <si>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</si>
  <si>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</si>
  <si>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</si>
  <si>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</si>
  <si>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</si>
  <si>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</si>
  <si>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</si>
  <si>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</si>
  <si>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</si>
  <si>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</si>
  <si>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</si>
  <si>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</si>
  <si>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</si>
  <si>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</si>
  <si>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</si>
  <si>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</si>
  <si>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</si>
  <si>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</si>
  <si>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</si>
  <si>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</si>
  <si>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</si>
  <si>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</si>
  <si>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</si>
  <si>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</si>
  <si>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</si>
  <si>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</si>
  <si>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</si>
  <si>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</si>
  <si>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</si>
  <si>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</si>
  <si>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</si>
  <si>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</si>
  <si>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</si>
  <si>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</si>
  <si>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</si>
  <si>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</si>
  <si>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</si>
  <si>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</si>
  <si>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</si>
  <si>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</si>
  <si>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</si>
  <si>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</si>
  <si>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</si>
  <si>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</si>
  <si>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</si>
  <si>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</si>
  <si>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</si>
  <si>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</si>
  <si>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</si>
  <si>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</si>
  <si>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</si>
  <si>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</si>
  <si>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</si>
  <si>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</si>
  <si>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</si>
  <si>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</si>
  <si>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</si>
  <si>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</si>
  <si>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</si>
  <si>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</si>
  <si>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</si>
  <si>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</si>
  <si>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</si>
  <si>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</si>
  <si>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</si>
  <si>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</si>
  <si>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</si>
  <si>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</si>
  <si>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</si>
  <si>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</si>
  <si>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</si>
  <si>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</si>
  <si>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</si>
  <si>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</si>
  <si>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</si>
  <si>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</si>
  <si>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</si>
  <si>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</si>
  <si>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</si>
  <si>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</si>
  <si>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</si>
  <si>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</si>
  <si>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</si>
  <si>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</si>
  <si>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</si>
  <si>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</si>
  <si>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</si>
  <si>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</si>
  <si>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</si>
  <si>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</si>
  <si>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</si>
  <si>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</si>
  <si>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</si>
  <si>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</si>
  <si>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</si>
  <si>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</si>
  <si>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</si>
  <si>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</si>
  <si>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</si>
  <si>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</si>
  <si>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</si>
  <si>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</si>
  <si>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</si>
  <si>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</si>
  <si>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</si>
  <si>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</si>
  <si>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</si>
  <si>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</si>
  <si>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</si>
  <si>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</si>
  <si>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</si>
  <si>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</si>
  <si>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</si>
  <si>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</si>
  <si>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</si>
  <si>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</si>
  <si>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</si>
  <si>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</si>
  <si>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</si>
  <si>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</si>
  <si>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</si>
  <si>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</si>
  <si>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</si>
  <si>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</si>
  <si>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</si>
  <si>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</si>
  <si>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</si>
  <si>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</si>
  <si>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</si>
  <si>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</si>
  <si>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</si>
  <si>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</si>
  <si>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</si>
  <si>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</si>
  <si>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</si>
  <si>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</si>
  <si>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</si>
  <si>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</si>
  <si>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</si>
  <si>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</si>
  <si>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</si>
  <si>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</si>
  <si>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</si>
  <si>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</si>
  <si>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</si>
  <si>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</si>
  <si>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</si>
  <si>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</si>
  <si>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</si>
  <si>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</si>
  <si>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</si>
  <si>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</si>
  <si>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</si>
  <si>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</si>
  <si>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</si>
  <si>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</si>
  <si>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</si>
  <si>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</si>
  <si>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</si>
  <si>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</si>
  <si>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</si>
  <si>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</si>
  <si>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</si>
  <si>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</si>
  <si>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</si>
  <si>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</si>
  <si>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</si>
  <si>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</si>
  <si>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</si>
  <si>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</si>
  <si>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</si>
  <si>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</si>
  <si>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</si>
  <si>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</si>
  <si>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</si>
  <si>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</si>
  <si>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</si>
  <si>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</si>
  <si>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</si>
  <si>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</si>
  <si>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</si>
  <si>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</si>
  <si>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</si>
  <si>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</si>
  <si>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</si>
  <si>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</si>
  <si>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</si>
  <si>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</si>
  <si>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</si>
  <si>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</si>
  <si>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</si>
  <si>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</si>
  <si>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</si>
  <si>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</si>
  <si>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</si>
  <si>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</si>
  <si>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</si>
  <si>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</si>
  <si>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</si>
  <si>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</si>
  <si>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</si>
  <si>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</si>
  <si>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</si>
  <si>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</si>
  <si>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</si>
  <si>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</si>
  <si>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</si>
  <si>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</si>
  <si>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</si>
  <si>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</si>
  <si>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</si>
  <si>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</si>
  <si>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</si>
  <si>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</si>
  <si>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</si>
  <si>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</si>
  <si>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</si>
  <si>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</si>
  <si>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</si>
  <si>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</si>
  <si>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</si>
  <si>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</si>
  <si>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</si>
  <si>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</si>
  <si>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</si>
  <si>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</si>
  <si>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</si>
  <si>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</si>
  <si>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</si>
  <si>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</si>
  <si>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</si>
  <si>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</si>
  <si>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</si>
  <si>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</si>
  <si>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</si>
  <si>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</si>
  <si>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</si>
  <si>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</si>
  <si>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</si>
  <si>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</si>
  <si>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</si>
  <si>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</si>
  <si>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</si>
  <si>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</si>
  <si>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</si>
  <si>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</si>
  <si>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</si>
  <si>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</si>
  <si>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</si>
  <si>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</si>
  <si>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</si>
  <si>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</si>
  <si>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</si>
  <si>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</si>
  <si>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</si>
  <si>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</si>
  <si>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</si>
  <si>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</si>
  <si>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</si>
  <si>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</si>
  <si>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</si>
  <si>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</si>
  <si>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</si>
  <si>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</si>
  <si>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</si>
  <si>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</si>
  <si>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</si>
  <si>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</si>
  <si>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</si>
  <si>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</si>
  <si>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</si>
  <si>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</si>
  <si>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</si>
  <si>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</si>
  <si>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</si>
  <si>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</si>
  <si>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</si>
  <si>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</si>
  <si>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</si>
  <si>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</si>
  <si>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</si>
  <si>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</si>
  <si>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</si>
  <si>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</si>
  <si>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</si>
  <si>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</si>
  <si>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</si>
  <si>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</si>
  <si>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</si>
  <si>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</si>
  <si>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</si>
  <si>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</si>
  <si>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</si>
  <si>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</si>
  <si>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</si>
  <si>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</si>
  <si>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</si>
  <si>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</si>
  <si>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</si>
  <si>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</si>
  <si>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</si>
  <si>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</si>
  <si>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</si>
  <si>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</si>
  <si>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</si>
  <si>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</si>
  <si>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</si>
  <si>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</si>
  <si>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</si>
  <si>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</si>
  <si>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</si>
  <si>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</si>
  <si>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</si>
  <si>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</si>
  <si>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</si>
  <si>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</si>
  <si>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</si>
  <si>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</si>
  <si>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</si>
  <si>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</si>
  <si>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</si>
  <si>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</si>
  <si>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</si>
  <si>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</si>
  <si>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</si>
  <si>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</si>
  <si>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</si>
  <si>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</si>
  <si>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</si>
  <si>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</si>
  <si>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</si>
  <si>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</si>
  <si>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</si>
  <si>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</si>
  <si>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</si>
  <si>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</si>
  <si>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</si>
  <si>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</si>
  <si>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</si>
  <si>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</si>
  <si>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</si>
  <si>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</si>
  <si>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</si>
  <si>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</si>
  <si>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</si>
  <si>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</si>
  <si>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</si>
  <si>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</si>
  <si>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</si>
  <si>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</si>
  <si>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</si>
  <si>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</si>
  <si>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</si>
  <si>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</si>
  <si>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</si>
  <si>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</si>
  <si>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</si>
  <si>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</si>
  <si>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</si>
  <si>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</si>
  <si>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</si>
  <si>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</si>
  <si>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</si>
  <si>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</si>
  <si>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</si>
  <si>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</si>
  <si>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</si>
  <si>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</si>
  <si>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</si>
  <si>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</si>
  <si>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</si>
  <si>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</si>
  <si>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</si>
  <si>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</si>
  <si>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</si>
  <si>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</si>
  <si>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</si>
  <si>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</si>
  <si>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</si>
  <si>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</si>
  <si>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</si>
  <si>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</si>
  <si>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</si>
  <si>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</si>
  <si>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</si>
  <si>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</si>
  <si>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</si>
  <si>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</si>
  <si>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</si>
  <si>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</si>
  <si>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</si>
  <si>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</si>
  <si>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</si>
  <si>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</si>
  <si>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</si>
  <si>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</si>
  <si>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</si>
  <si>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</si>
  <si>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</si>
  <si>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</si>
  <si>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</si>
  <si>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</si>
  <si>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</si>
  <si>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</si>
  <si>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</si>
  <si>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</si>
  <si>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</si>
  <si>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</si>
  <si>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</si>
  <si>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</si>
  <si>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</si>
  <si>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</si>
  <si>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</si>
  <si>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</si>
  <si>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</si>
  <si>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</si>
  <si>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</si>
  <si>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</si>
  <si>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</si>
  <si>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</si>
  <si>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</si>
  <si>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</si>
  <si>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</si>
  <si>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</si>
  <si>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</si>
  <si>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</si>
  <si>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</si>
  <si>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</si>
  <si>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</si>
  <si>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</si>
  <si>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</si>
  <si>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</si>
  <si>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</si>
  <si>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</si>
  <si>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</si>
  <si>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</si>
  <si>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</si>
  <si>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</si>
  <si>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</si>
  <si>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</si>
  <si>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</si>
  <si>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</si>
  <si>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</si>
  <si>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</si>
  <si>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</si>
  <si>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</si>
  <si>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</si>
  <si>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</si>
  <si>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</si>
  <si>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</si>
  <si>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</si>
  <si>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</si>
  <si>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</si>
  <si>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</si>
  <si>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</si>
  <si>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</si>
  <si>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</si>
  <si>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</si>
  <si>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</si>
  <si>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</si>
  <si>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</si>
  <si>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</si>
  <si>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</si>
  <si>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</si>
  <si>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</si>
  <si>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</si>
  <si>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</si>
  <si>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</si>
  <si>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</si>
  <si>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</si>
  <si>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</si>
  <si>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</si>
  <si>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</si>
  <si>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</si>
  <si>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</si>
  <si>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</si>
  <si>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</si>
  <si>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</si>
  <si>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</si>
  <si>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</si>
  <si>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</si>
  <si>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</si>
  <si>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</si>
  <si>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</si>
  <si>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</si>
  <si>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</si>
  <si>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</si>
  <si>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</si>
  <si>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</si>
  <si>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</si>
  <si>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</si>
  <si>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</si>
  <si>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</si>
  <si>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</si>
  <si>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</si>
  <si>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</si>
  <si>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</si>
  <si>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</si>
  <si>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</si>
  <si>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</si>
  <si>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</si>
  <si>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</si>
  <si>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</si>
  <si>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</si>
  <si>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</si>
  <si>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</si>
  <si>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</si>
  <si>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</si>
  <si>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</si>
  <si>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</si>
  <si>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</si>
  <si>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</si>
  <si>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</si>
  <si>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</si>
  <si>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</si>
  <si>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</si>
  <si>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</si>
  <si>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</si>
  <si>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</si>
  <si>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</si>
  <si>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</si>
  <si>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</si>
  <si>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</si>
  <si>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</si>
  <si>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</si>
  <si>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</si>
  <si>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</si>
  <si>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</si>
  <si>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</si>
  <si>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</si>
  <si>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</si>
  <si>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</si>
  <si>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</si>
  <si>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</si>
  <si>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</si>
  <si>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</si>
  <si>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</si>
  <si>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</si>
  <si>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</si>
  <si>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</si>
  <si>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</si>
  <si>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</si>
  <si>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</si>
  <si>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</si>
  <si>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</si>
  <si>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</si>
  <si>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</si>
  <si>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</si>
  <si>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</si>
  <si>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</si>
  <si>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</si>
  <si>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</si>
  <si>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</si>
  <si>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</si>
  <si>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</si>
  <si>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</si>
  <si>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</si>
  <si>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</si>
  <si>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</si>
  <si>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</si>
  <si>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</si>
  <si>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</si>
  <si>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</si>
  <si>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</si>
  <si>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</si>
  <si>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</si>
  <si>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</si>
  <si>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</si>
  <si>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</si>
  <si>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</si>
  <si>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</si>
  <si>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</si>
  <si>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</si>
  <si>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</si>
  <si>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</si>
  <si>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</si>
  <si>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</si>
  <si>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</si>
  <si>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</si>
  <si>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</si>
  <si>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</si>
  <si>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</si>
  <si>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</si>
  <si>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</si>
  <si>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</si>
  <si>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</si>
  <si>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</si>
  <si>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</si>
  <si>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</si>
  <si>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</si>
  <si>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</si>
  <si>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</si>
  <si>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</si>
  <si>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</si>
  <si>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</si>
  <si>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</si>
  <si>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</si>
  <si>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</si>
  <si>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</si>
  <si>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</si>
  <si>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</si>
  <si>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</si>
  <si>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</si>
  <si>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</si>
  <si>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</si>
  <si>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</si>
  <si>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</si>
  <si>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</si>
  <si>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</si>
  <si>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</si>
  <si>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</si>
  <si>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</si>
  <si>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</si>
  <si>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</si>
  <si>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</si>
  <si>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</si>
  <si>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</si>
  <si>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</si>
  <si>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</si>
  <si>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</si>
  <si>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</si>
  <si>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</si>
  <si>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</si>
  <si>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</si>
  <si>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</si>
  <si>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</si>
  <si>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</si>
  <si>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</si>
  <si>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</si>
  <si>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</si>
  <si>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</si>
  <si>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</si>
  <si>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</si>
  <si>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</si>
  <si>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</si>
  <si>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</si>
  <si>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</si>
  <si>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</si>
  <si>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</si>
  <si>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</si>
  <si>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</si>
  <si>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</si>
  <si>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</si>
  <si>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</si>
  <si>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</si>
  <si>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</si>
  <si>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</si>
  <si>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</si>
  <si>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</si>
  <si>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</si>
  <si>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</si>
  <si>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</si>
  <si>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</si>
  <si>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</si>
  <si>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</si>
  <si>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</si>
  <si>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</si>
  <si>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</si>
  <si>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</si>
  <si>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</si>
  <si>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</si>
  <si>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</si>
  <si>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</si>
  <si>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</si>
  <si>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</si>
  <si>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</si>
  <si>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</si>
  <si>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</si>
  <si>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</si>
  <si>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</si>
  <si>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</si>
  <si>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</si>
  <si>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</si>
  <si>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</si>
  <si>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</si>
  <si>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</si>
  <si>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</si>
  <si>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</si>
  <si>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</si>
  <si>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</si>
  <si>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</si>
  <si>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</si>
  <si>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</si>
  <si>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</si>
  <si>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</si>
  <si>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</si>
  <si>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</si>
  <si>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</si>
  <si>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</si>
  <si>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</si>
  <si>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</si>
  <si>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</si>
  <si>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</si>
  <si>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</si>
  <si>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</si>
  <si>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</si>
  <si>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</si>
  <si>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</si>
  <si>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</si>
  <si>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</si>
  <si>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</si>
  <si>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</si>
  <si>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</si>
  <si>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</si>
  <si>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</si>
  <si>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</si>
  <si>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</si>
  <si>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</si>
  <si>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</si>
  <si>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</si>
  <si>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</si>
  <si>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</si>
  <si>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</si>
  <si>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</si>
  <si>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</si>
  <si>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</si>
  <si>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</si>
  <si>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</si>
  <si>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</si>
  <si>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</si>
  <si>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</si>
  <si>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</si>
  <si>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</si>
  <si>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</si>
  <si>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</si>
  <si>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</si>
  <si>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</si>
  <si>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</si>
  <si>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</si>
  <si>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</si>
  <si>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</si>
  <si>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</si>
  <si>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</si>
  <si>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</si>
  <si>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</si>
  <si>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</si>
  <si>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</si>
  <si>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</si>
  <si>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</si>
  <si>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</si>
  <si>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</si>
  <si>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</si>
  <si>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</si>
  <si>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</si>
  <si>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</si>
  <si>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</si>
  <si>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</si>
  <si>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</si>
  <si>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</si>
  <si>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</si>
  <si>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</si>
  <si>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</si>
  <si>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</si>
  <si>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</si>
  <si>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</si>
  <si>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</si>
  <si>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</si>
  <si>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</si>
  <si>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</si>
  <si>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</si>
  <si>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</si>
  <si>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</si>
  <si>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</si>
  <si>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</si>
  <si>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</si>
  <si>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</si>
  <si>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</si>
  <si>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</si>
  <si>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</si>
  <si>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</si>
  <si>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</si>
  <si>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</si>
  <si>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</si>
  <si>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</si>
  <si>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</si>
  <si>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</si>
  <si>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</si>
  <si>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</si>
  <si>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</si>
  <si>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</si>
  <si>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</si>
  <si>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</si>
  <si>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</si>
  <si>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</si>
  <si>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</si>
  <si>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</si>
  <si>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</si>
  <si>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</si>
  <si>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</si>
  <si>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</si>
  <si>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</si>
  <si>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</si>
  <si>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</si>
  <si>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</si>
  <si>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</si>
  <si>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</si>
  <si>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</si>
  <si>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</si>
  <si>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</si>
  <si>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</si>
  <si>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</si>
  <si>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</si>
  <si>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</si>
  <si>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</si>
  <si>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</si>
  <si>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</si>
  <si>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</si>
  <si>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</si>
  <si>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</si>
  <si>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</si>
  <si>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</si>
  <si>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</si>
  <si>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</si>
  <si>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</si>
  <si>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</si>
  <si>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</si>
  <si>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</si>
  <si>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</si>
  <si>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</si>
  <si>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</si>
  <si>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</si>
  <si>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</si>
  <si>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</si>
  <si>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</si>
  <si>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</si>
  <si>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</si>
  <si>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</si>
  <si>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</si>
  <si>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</si>
  <si>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</si>
  <si>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</si>
  <si>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</si>
  <si>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</si>
  <si>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</si>
  <si>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</si>
  <si>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</si>
  <si>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</si>
  <si>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</si>
  <si>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</si>
  <si>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</si>
  <si>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</si>
  <si>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</si>
  <si>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</si>
  <si>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</si>
  <si>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</si>
  <si>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</si>
  <si>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</si>
  <si>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</si>
  <si>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</si>
  <si>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</si>
  <si>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</si>
  <si>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</si>
  <si>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</si>
  <si>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</si>
  <si>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</si>
  <si>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</si>
  <si>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</si>
  <si>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</si>
  <si>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</si>
  <si>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</si>
  <si>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</si>
  <si>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</si>
  <si>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</si>
  <si>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</si>
  <si>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</si>
  <si>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</si>
  <si>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</si>
  <si>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</si>
  <si>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</si>
  <si>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</si>
  <si>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</si>
  <si>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</si>
  <si>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</si>
  <si>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</si>
  <si>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</si>
  <si>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</si>
  <si>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</si>
  <si>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</si>
  <si>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</si>
  <si>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</si>
  <si>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</si>
  <si>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</si>
  <si>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</si>
  <si>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</si>
  <si>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</si>
  <si>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</si>
  <si>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</si>
  <si>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</si>
  <si>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</si>
  <si>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</si>
  <si>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</si>
  <si>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</si>
  <si>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</si>
  <si>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</si>
  <si>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</si>
  <si>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</si>
  <si>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</si>
  <si>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</si>
  <si>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</si>
  <si>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</si>
  <si>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</si>
  <si>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</si>
  <si>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</si>
  <si>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</si>
  <si>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</si>
  <si>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</si>
  <si>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</si>
  <si>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</si>
  <si>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</si>
  <si>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</si>
  <si>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</si>
  <si>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</si>
  <si>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</si>
  <si>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</si>
  <si>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</si>
  <si>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</si>
  <si>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</si>
  <si>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</si>
  <si>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</si>
  <si>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</si>
  <si>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</si>
  <si>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</si>
  <si>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</si>
  <si>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</si>
  <si>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</si>
  <si>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</si>
  <si>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</si>
  <si>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</si>
  <si>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</si>
  <si>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</si>
  <si>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</si>
  <si>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</si>
  <si>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</si>
  <si>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</si>
  <si>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</si>
  <si>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</si>
  <si>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</si>
  <si>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</si>
  <si>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</si>
  <si>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</si>
  <si>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</si>
  <si>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</si>
  <si>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</si>
  <si>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</si>
  <si>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</si>
  <si>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</si>
  <si>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</si>
  <si>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</si>
  <si>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</si>
  <si>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</si>
  <si>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</si>
  <si>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</si>
  <si>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</si>
  <si>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</si>
  <si>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</si>
  <si>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</si>
  <si>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</si>
  <si>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</si>
  <si>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</si>
  <si>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</si>
  <si>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</si>
  <si>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</si>
  <si>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</si>
  <si>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</si>
  <si>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</si>
  <si>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</si>
  <si>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</si>
  <si>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</si>
  <si>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</si>
  <si>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</si>
  <si>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</si>
  <si>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</si>
  <si>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</si>
  <si>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</si>
  <si>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</si>
  <si>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</si>
  <si>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</si>
  <si>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</si>
  <si>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</si>
  <si>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</si>
  <si>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</si>
  <si>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</si>
  <si>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</si>
  <si>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</si>
  <si>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</si>
  <si>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</si>
  <si>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</si>
  <si>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</si>
  <si>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</si>
  <si>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</si>
  <si>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</si>
  <si>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</si>
  <si>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</si>
  <si>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</si>
  <si>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</si>
  <si>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</si>
  <si>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</si>
  <si>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</si>
  <si>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</si>
  <si>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</si>
  <si>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</si>
  <si>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</si>
  <si>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</si>
  <si>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</si>
  <si>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</si>
  <si>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</si>
  <si>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</si>
  <si>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</si>
  <si>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</si>
  <si>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</si>
  <si>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</si>
  <si>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</si>
  <si>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</si>
  <si>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</si>
  <si>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</si>
  <si>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</si>
  <si>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</si>
  <si>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</si>
  <si>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</si>
  <si>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</si>
  <si>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</si>
  <si>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</si>
  <si>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</si>
  <si>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</si>
  <si>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</si>
  <si>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</si>
  <si>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</si>
  <si>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</si>
  <si>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</si>
  <si>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</si>
  <si>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</si>
  <si>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</si>
  <si>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</si>
  <si>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</si>
  <si>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</si>
  <si>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</si>
  <si>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</si>
  <si>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</si>
  <si>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</si>
  <si>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</si>
  <si>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</si>
  <si>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</si>
  <si>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</si>
  <si>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</si>
  <si>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</si>
  <si>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</si>
  <si>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</si>
  <si>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</si>
  <si>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</si>
  <si>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</si>
  <si>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</si>
  <si>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</si>
  <si>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</si>
  <si>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</si>
  <si>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</si>
  <si>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</si>
  <si>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</si>
  <si>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</si>
  <si>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</si>
  <si>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</si>
  <si>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</si>
  <si>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</si>
  <si>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</si>
  <si>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</si>
  <si>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</si>
  <si>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</si>
  <si>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</si>
  <si>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</si>
  <si>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</si>
  <si>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</si>
  <si>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</si>
  <si>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</si>
  <si>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</si>
  <si>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</si>
  <si>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</si>
  <si>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</si>
  <si>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</si>
  <si>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</si>
  <si>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</si>
  <si>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</si>
  <si>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</si>
  <si>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</si>
  <si>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</si>
  <si>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</si>
  <si>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</si>
  <si>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</si>
  <si>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</si>
  <si>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</si>
  <si>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</si>
  <si>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</si>
  <si>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</si>
  <si>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</si>
  <si>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</si>
  <si>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</si>
  <si>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</si>
  <si>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</si>
  <si>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</si>
  <si>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</si>
  <si>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</si>
  <si>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</si>
  <si>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</si>
  <si>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</si>
  <si>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</si>
  <si>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</si>
  <si>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</si>
  <si>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</si>
  <si>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</si>
  <si>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</si>
  <si>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</si>
  <si>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</si>
  <si>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</si>
  <si>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</si>
  <si>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</si>
  <si>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</si>
  <si>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</si>
  <si>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</si>
  <si>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</si>
  <si>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</si>
  <si>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</si>
  <si>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</si>
  <si>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</si>
  <si>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</si>
  <si>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</si>
  <si>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</si>
  <si>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</si>
  <si>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</si>
  <si>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</si>
  <si>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</si>
  <si>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</si>
  <si>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</si>
  <si>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</si>
  <si>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</si>
  <si>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</si>
  <si>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</si>
  <si>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</si>
  <si>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</si>
  <si>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</si>
  <si>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</si>
  <si>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</si>
  <si>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</si>
  <si>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</si>
  <si>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</si>
  <si>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</si>
  <si>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</si>
  <si>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</si>
  <si>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</si>
  <si>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</si>
  <si>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</si>
  <si>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</si>
  <si>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</si>
  <si>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</si>
  <si>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</si>
  <si>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</si>
  <si>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</si>
  <si>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</si>
  <si>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</si>
  <si>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</si>
  <si>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</si>
  <si>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</si>
  <si>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</si>
  <si>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</si>
  <si>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</si>
  <si>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</si>
  <si>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</si>
  <si>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</si>
  <si>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</si>
  <si>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</si>
  <si>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</si>
  <si>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</si>
  <si>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</si>
  <si>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</si>
  <si>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</si>
  <si>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</si>
  <si>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</si>
  <si>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</si>
  <si>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</si>
  <si>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</si>
  <si>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</si>
  <si>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</si>
  <si>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</si>
  <si>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</si>
  <si>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</si>
  <si>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</si>
  <si>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</si>
  <si>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</si>
  <si>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</si>
  <si>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</si>
  <si>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</si>
  <si>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</si>
  <si>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</si>
  <si>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</si>
  <si>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</si>
  <si>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</si>
  <si>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</si>
  <si>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</si>
  <si>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</si>
  <si>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</si>
  <si>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</si>
  <si>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</si>
  <si>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</si>
  <si>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</si>
  <si>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</si>
  <si>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</si>
  <si>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</si>
  <si>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</si>
  <si>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</si>
  <si>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</si>
  <si>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</si>
  <si>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</si>
  <si>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</si>
  <si>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</si>
  <si>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</si>
  <si>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</si>
  <si>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</si>
  <si>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</si>
  <si>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</si>
  <si>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</si>
  <si>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</si>
  <si>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</si>
  <si>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</si>
  <si>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</si>
  <si>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</si>
  <si>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</si>
  <si>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</si>
  <si>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</si>
  <si>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</si>
  <si>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</si>
  <si>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</si>
  <si>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</si>
  <si>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</si>
  <si>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</si>
  <si>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</si>
  <si>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</si>
  <si>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</si>
  <si>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</si>
  <si>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</si>
  <si>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</si>
  <si>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</si>
  <si>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</si>
  <si>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</si>
  <si>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</si>
  <si>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</si>
  <si>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</si>
  <si>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</si>
  <si>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</si>
  <si>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</si>
  <si>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</si>
  <si>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</si>
  <si>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</si>
  <si>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</si>
  <si>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</si>
  <si>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</si>
  <si>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</si>
  <si>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</si>
  <si>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</si>
  <si>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</si>
  <si>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</si>
  <si>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</si>
  <si>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</si>
  <si>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</si>
  <si>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</si>
  <si>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</si>
  <si>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</si>
  <si>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</si>
  <si>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</si>
  <si>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</si>
  <si>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</si>
  <si>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</si>
  <si>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</si>
  <si>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</si>
  <si>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</si>
  <si>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</si>
  <si>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</si>
  <si>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</si>
  <si>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</si>
  <si>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</si>
  <si>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</si>
  <si>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</si>
  <si>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</si>
  <si>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</si>
  <si>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</si>
  <si>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</si>
  <si>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</si>
  <si>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</si>
  <si>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</si>
  <si>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</si>
  <si>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</si>
  <si>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</si>
  <si>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</si>
  <si>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</si>
  <si>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</si>
  <si>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</si>
  <si>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</si>
  <si>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</si>
  <si>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</si>
  <si>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</si>
  <si>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</si>
  <si>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</si>
  <si>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</si>
  <si>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</si>
  <si>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</si>
  <si>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</si>
  <si>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</si>
  <si>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</si>
  <si>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</si>
  <si>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</si>
  <si>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</si>
  <si>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</si>
  <si>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</si>
  <si>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</si>
  <si>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</si>
  <si>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</si>
  <si>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</si>
  <si>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</si>
  <si>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</si>
  <si>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</si>
  <si>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</si>
  <si>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</si>
  <si>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</si>
  <si>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</si>
  <si>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</si>
  <si>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</si>
  <si>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</si>
  <si>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</si>
  <si>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</si>
  <si>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</si>
  <si>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</si>
  <si>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</si>
  <si>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</si>
  <si>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</si>
  <si>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</si>
  <si>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</si>
  <si>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</si>
  <si>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</si>
  <si>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</si>
  <si>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</si>
  <si>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</si>
  <si>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</si>
  <si>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</si>
  <si>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</si>
  <si>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</si>
  <si>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</si>
  <si>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</si>
  <si>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</si>
  <si>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</si>
  <si>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</si>
  <si>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</si>
  <si>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</si>
  <si>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</si>
  <si>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</si>
  <si>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</si>
  <si>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</si>
  <si>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</si>
  <si>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</si>
  <si>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</si>
  <si>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</si>
  <si>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</si>
  <si>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</si>
  <si>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</si>
  <si>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</si>
  <si>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</si>
  <si>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</si>
  <si>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</si>
  <si>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</si>
  <si>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</si>
  <si>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</si>
  <si>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</si>
  <si>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</si>
  <si>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</si>
  <si>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</si>
  <si>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</si>
  <si>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</si>
  <si>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</si>
  <si>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</si>
  <si>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</si>
  <si>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</si>
  <si>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</si>
  <si>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</si>
  <si>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</si>
  <si>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</si>
  <si>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</si>
  <si>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</si>
  <si>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</si>
  <si>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</si>
  <si>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</si>
  <si>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</si>
  <si>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</si>
  <si>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</si>
  <si>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</si>
  <si>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</si>
  <si>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</si>
  <si>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</si>
  <si>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</si>
  <si>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</si>
  <si>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</si>
  <si>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</si>
  <si>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</si>
  <si>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</si>
  <si>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</si>
  <si>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</si>
  <si>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</si>
  <si>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</si>
  <si>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</si>
  <si>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</si>
  <si>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</si>
  <si>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</si>
  <si>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</si>
  <si>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</si>
  <si>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</si>
  <si>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</si>
  <si>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</si>
  <si>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</si>
  <si>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</si>
  <si>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</si>
  <si>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</si>
  <si>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</si>
  <si>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</si>
  <si>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</si>
  <si>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</si>
  <si>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</si>
  <si>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</si>
  <si>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</si>
  <si>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</si>
  <si>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</si>
  <si>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</si>
  <si>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</si>
  <si>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</si>
  <si>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</si>
  <si>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</si>
  <si>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</si>
  <si>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</si>
  <si>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</si>
  <si>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</si>
  <si>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</si>
  <si>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</si>
  <si>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</si>
  <si>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</si>
  <si>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</si>
  <si>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</si>
  <si>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</si>
  <si>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</si>
  <si>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</si>
  <si>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</si>
  <si>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</si>
  <si>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</si>
  <si>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</si>
  <si>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</si>
  <si>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</si>
  <si>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</si>
  <si>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</si>
  <si>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</si>
  <si>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</si>
  <si>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</si>
  <si>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</si>
  <si>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</si>
  <si>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</si>
  <si>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</si>
  <si>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</si>
  <si>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</si>
  <si>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</si>
  <si>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</si>
  <si>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</si>
  <si>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</si>
  <si>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</si>
  <si>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</si>
  <si>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</si>
  <si>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</si>
  <si>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</si>
  <si>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</si>
  <si>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</si>
  <si>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</si>
  <si>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</si>
  <si>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</si>
  <si>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</si>
  <si>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</si>
  <si>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</si>
  <si>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</si>
  <si>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</si>
  <si>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</si>
  <si>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</si>
  <si>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</si>
  <si>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</si>
  <si>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</si>
  <si>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</si>
  <si>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</si>
  <si>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</si>
  <si>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</si>
  <si>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</si>
  <si>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</si>
  <si>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</si>
  <si>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</si>
  <si>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</si>
  <si>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</si>
  <si>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</si>
  <si>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</si>
  <si>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</si>
  <si>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</si>
  <si>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</si>
  <si>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</si>
  <si>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</si>
  <si>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</si>
  <si>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</si>
  <si>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</si>
  <si>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</si>
  <si>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</si>
  <si>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</si>
  <si>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</si>
  <si>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</si>
  <si>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</si>
  <si>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</si>
  <si>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</si>
  <si>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</si>
  <si>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</si>
  <si>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</si>
  <si>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</si>
  <si>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</si>
  <si>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</si>
  <si>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</si>
  <si>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</si>
  <si>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</si>
  <si>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</si>
  <si>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</si>
  <si>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</si>
  <si>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</si>
  <si>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</si>
  <si>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</si>
  <si>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</si>
  <si>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</si>
  <si>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</si>
  <si>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</si>
  <si>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</si>
  <si>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</si>
  <si>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</si>
  <si>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</si>
  <si>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</si>
  <si>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</si>
  <si>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</si>
  <si>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</si>
  <si>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</si>
  <si>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</si>
  <si>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</si>
  <si>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</si>
  <si>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</si>
  <si>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</si>
  <si>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</si>
  <si>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</si>
  <si>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</si>
  <si>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</si>
  <si>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</si>
  <si>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</si>
  <si>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</si>
  <si>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</si>
  <si>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</si>
  <si>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</si>
  <si>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</si>
  <si>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</si>
  <si>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</si>
  <si>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</si>
  <si>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</si>
  <si>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</si>
  <si>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</si>
  <si>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</si>
  <si>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</si>
  <si>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</si>
  <si>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</si>
  <si>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</si>
  <si>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</si>
  <si>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</si>
  <si>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</si>
  <si>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</si>
  <si>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</si>
  <si>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</si>
  <si>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</si>
  <si>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</si>
  <si>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</si>
  <si>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</si>
  <si>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</si>
  <si>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</si>
  <si>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</si>
  <si>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</si>
  <si>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</si>
  <si>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</si>
  <si>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</si>
  <si>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</si>
  <si>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</si>
  <si>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</si>
  <si>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</si>
  <si>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</si>
  <si>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</si>
  <si>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</si>
  <si>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</si>
  <si>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</si>
  <si>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</si>
  <si>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</si>
  <si>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</si>
  <si>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</si>
  <si>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</si>
  <si>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</si>
  <si>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</si>
  <si>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</si>
  <si>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</si>
  <si>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</si>
  <si>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</si>
  <si>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</si>
  <si>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</si>
  <si>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</si>
  <si>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</si>
  <si>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</si>
  <si>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</si>
  <si>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</si>
  <si>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</si>
  <si>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</si>
  <si>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</si>
  <si>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</si>
  <si>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</si>
  <si>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</si>
  <si>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</si>
  <si>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</si>
  <si>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</si>
  <si>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</si>
  <si>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</si>
  <si>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</si>
  <si>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</si>
  <si>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</si>
  <si>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</si>
  <si>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</si>
  <si>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</si>
  <si>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</si>
  <si>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</si>
  <si>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</si>
  <si>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</si>
  <si>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</si>
  <si>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</si>
  <si>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</si>
  <si>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</si>
  <si>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</si>
  <si>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</si>
  <si>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</si>
  <si>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</si>
  <si>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</si>
  <si>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</si>
  <si>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</si>
  <si>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</si>
  <si>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</si>
  <si>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</si>
  <si>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</si>
  <si>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</si>
  <si>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</si>
  <si>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</si>
  <si>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</si>
  <si>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</si>
  <si>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</si>
  <si>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</si>
  <si>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</si>
  <si>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</si>
  <si>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</si>
  <si>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</si>
  <si>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</si>
  <si>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</si>
  <si>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</si>
  <si>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</si>
  <si>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</si>
  <si>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</si>
  <si>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</si>
  <si>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</si>
  <si>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</si>
  <si>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</si>
  <si>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</si>
  <si>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</si>
  <si>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</si>
  <si>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</si>
  <si>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</si>
  <si>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</si>
  <si>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</si>
  <si>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</si>
  <si>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</si>
  <si>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</si>
  <si>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</si>
  <si>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</si>
  <si>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</si>
  <si>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</si>
  <si>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</si>
  <si>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</si>
  <si>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</si>
  <si>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</si>
  <si>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</si>
  <si>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</si>
  <si>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</si>
  <si>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</si>
  <si>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</si>
  <si>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</si>
  <si>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</si>
  <si>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</si>
  <si>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</si>
  <si>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</si>
  <si>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</si>
  <si>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</si>
  <si>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</si>
  <si>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</si>
  <si>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</si>
  <si>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</si>
  <si>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</si>
  <si>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</si>
  <si>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</si>
  <si>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</si>
  <si>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</si>
  <si>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</si>
  <si>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</si>
  <si>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</si>
  <si>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</si>
  <si>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</si>
  <si>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</si>
  <si>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</si>
  <si>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</si>
  <si>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</si>
  <si>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</si>
  <si>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</si>
  <si>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</si>
  <si>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</si>
  <si>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</si>
  <si>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</si>
  <si>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</si>
  <si>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</si>
  <si>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</si>
  <si>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</si>
  <si>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</si>
  <si>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</si>
  <si>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</si>
  <si>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</si>
  <si>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</si>
  <si>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</si>
  <si>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</si>
  <si>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</si>
  <si>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</si>
  <si>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</si>
  <si>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</si>
  <si>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</si>
  <si>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</si>
  <si>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</si>
  <si>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</si>
  <si>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</si>
  <si>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</si>
  <si>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</si>
  <si>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</si>
  <si>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</si>
  <si>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</si>
  <si>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</si>
  <si>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</si>
  <si>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</si>
  <si>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</si>
  <si>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</si>
  <si>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</si>
  <si>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</si>
  <si>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</si>
  <si>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</si>
  <si>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</si>
  <si>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</si>
  <si>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</si>
  <si>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</si>
  <si>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</si>
  <si>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</si>
  <si>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</si>
  <si>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</si>
  <si>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</si>
  <si>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</si>
  <si>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</si>
  <si>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</si>
  <si>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</si>
  <si>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</si>
  <si>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</si>
  <si>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</si>
  <si>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</si>
  <si>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</si>
  <si>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</si>
  <si>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</si>
  <si>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</si>
  <si>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</si>
  <si>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</si>
  <si>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</si>
  <si>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</si>
  <si>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</si>
  <si>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</si>
  <si>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</si>
  <si>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</si>
  <si>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</si>
  <si>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</si>
  <si>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</si>
  <si>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</si>
  <si>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</si>
  <si>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</si>
  <si>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</si>
  <si>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</si>
  <si>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</si>
  <si>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</si>
  <si>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</si>
  <si>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</si>
  <si>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</si>
  <si>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</si>
  <si>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</si>
  <si>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</si>
  <si>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</si>
  <si>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</si>
  <si>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</si>
  <si>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</si>
  <si>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</si>
  <si>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</si>
  <si>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</si>
  <si>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</si>
  <si>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</si>
  <si>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</si>
  <si>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</si>
  <si>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</si>
  <si>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</si>
  <si>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</si>
  <si>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</si>
  <si>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</si>
  <si>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</si>
  <si>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</si>
  <si>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</si>
  <si>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</si>
  <si>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</si>
  <si>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</si>
  <si>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</si>
  <si>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</si>
  <si>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</si>
  <si>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</si>
  <si>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</si>
  <si>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</si>
  <si>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</si>
  <si>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</si>
  <si>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</si>
  <si>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</si>
  <si>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</si>
  <si>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</si>
  <si>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</si>
  <si>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</si>
  <si>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</si>
  <si>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</si>
  <si>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</si>
  <si>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</si>
  <si>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</si>
  <si>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</si>
  <si>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</si>
  <si>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</si>
  <si>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</si>
  <si>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</si>
  <si>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</si>
  <si>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</si>
  <si>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</si>
  <si>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</si>
  <si>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</si>
  <si>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</si>
  <si>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</si>
  <si>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</si>
  <si>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</si>
  <si>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</si>
  <si>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</si>
  <si>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</si>
  <si>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</si>
  <si>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</si>
  <si>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</si>
  <si>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</si>
  <si>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</si>
  <si>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</si>
  <si>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</si>
  <si>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</si>
  <si>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</si>
  <si>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</si>
  <si>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</si>
  <si>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</si>
  <si>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</si>
  <si>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</si>
  <si>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</si>
  <si>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</si>
  <si>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</si>
  <si>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</si>
  <si>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</si>
  <si>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</si>
  <si>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</si>
  <si>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</si>
  <si>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</si>
  <si>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</si>
  <si>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</si>
  <si>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</si>
  <si>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</si>
  <si>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</si>
  <si>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</si>
  <si>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</si>
  <si>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</si>
  <si>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</si>
  <si>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</si>
  <si>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</si>
  <si>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</si>
  <si>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</si>
  <si>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</si>
  <si>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</si>
  <si>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</si>
  <si>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</si>
  <si>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</si>
  <si>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</si>
  <si>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</si>
  <si>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</si>
  <si>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</si>
  <si>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</si>
  <si>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</si>
  <si>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</si>
  <si>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</si>
  <si>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</si>
  <si>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</si>
  <si>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</si>
  <si>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</si>
  <si>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</si>
  <si>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</si>
  <si>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</si>
  <si>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</si>
  <si>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</si>
  <si>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</si>
  <si>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</si>
  <si>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</si>
  <si>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</si>
  <si>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</si>
  <si>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</si>
  <si>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</si>
  <si>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</si>
  <si>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</si>
  <si>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</si>
  <si>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</si>
  <si>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</si>
  <si>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</si>
  <si>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</si>
  <si>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</si>
  <si>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</si>
  <si>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</si>
  <si>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</si>
  <si>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</si>
  <si>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</si>
  <si>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</si>
  <si>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</si>
  <si>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</si>
  <si>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</si>
  <si>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</si>
  <si>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</si>
  <si>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</si>
  <si>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</si>
  <si>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</si>
  <si>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</si>
  <si>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</si>
  <si>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</si>
  <si>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</si>
  <si>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</si>
  <si>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</si>
  <si>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</si>
  <si>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</si>
  <si>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</si>
  <si>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</si>
  <si>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</si>
  <si>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</si>
  <si>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</si>
  <si>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</si>
  <si>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</si>
  <si>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</si>
  <si>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</si>
  <si>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</si>
  <si>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</si>
  <si>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</si>
  <si>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</si>
  <si>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</si>
  <si>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</si>
  <si>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</si>
  <si>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</si>
  <si>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</si>
  <si>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</si>
  <si>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</si>
  <si>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</si>
  <si>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</si>
  <si>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</si>
  <si>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</si>
  <si>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</si>
  <si>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</si>
  <si>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</si>
  <si>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</si>
  <si>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</si>
  <si>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</si>
  <si>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</si>
  <si>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</si>
  <si>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</si>
  <si>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</si>
  <si>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</si>
  <si>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</si>
  <si>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</si>
  <si>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</si>
  <si>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</si>
  <si>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</si>
  <si>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</si>
  <si>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</si>
  <si>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</si>
  <si>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</si>
  <si>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</si>
  <si>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</si>
  <si>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</si>
  <si>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</si>
  <si>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</si>
  <si>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</si>
  <si>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</si>
  <si>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</si>
  <si>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</si>
  <si>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</si>
  <si>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</si>
  <si>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</si>
  <si>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</si>
  <si>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</si>
  <si>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</si>
  <si>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</si>
  <si>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</si>
  <si>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</si>
  <si>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</si>
  <si>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</si>
  <si>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</si>
  <si>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</si>
  <si>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</si>
  <si>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</si>
  <si>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</si>
  <si>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</si>
  <si>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</si>
  <si>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</si>
  <si>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</si>
  <si>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</si>
  <si>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</si>
  <si>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</si>
  <si>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</si>
  <si>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</si>
  <si>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</si>
  <si>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</si>
  <si>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</si>
  <si>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</si>
  <si>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</si>
  <si>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</si>
  <si>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</si>
  <si>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</si>
  <si>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</si>
  <si>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</si>
  <si>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</si>
  <si>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</si>
  <si>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</si>
  <si>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</si>
  <si>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</si>
  <si>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</si>
  <si>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</si>
  <si>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</si>
  <si>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</si>
  <si>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</si>
  <si>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</si>
  <si>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</si>
  <si>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</si>
  <si>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</si>
  <si>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</si>
  <si>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</si>
  <si>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</si>
  <si>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</si>
  <si>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</si>
  <si>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</si>
  <si>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</si>
  <si>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</si>
  <si>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</si>
  <si>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</si>
  <si>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</si>
  <si>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</si>
  <si>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</si>
  <si>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</si>
  <si>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</si>
  <si>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</si>
  <si>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</si>
  <si>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</si>
  <si>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</si>
  <si>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</si>
  <si>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</si>
  <si>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</si>
  <si>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</si>
  <si>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</si>
  <si>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</si>
  <si>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</si>
  <si>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</si>
  <si>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</si>
  <si>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</si>
  <si>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</si>
  <si>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</si>
  <si>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</si>
  <si>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</si>
  <si>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</si>
  <si>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</si>
  <si>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</si>
  <si>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</si>
  <si>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</si>
  <si>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</si>
  <si>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</si>
  <si>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</si>
  <si>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</si>
  <si>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</si>
  <si>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</si>
  <si>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</si>
  <si>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</si>
  <si>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</si>
  <si>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</si>
  <si>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</si>
  <si>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</si>
  <si>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</si>
  <si>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</si>
  <si>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</si>
  <si>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</si>
  <si>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</si>
  <si>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</si>
  <si>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</si>
  <si>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</si>
  <si>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</si>
  <si>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</si>
  <si>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</si>
  <si>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</si>
  <si>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</si>
  <si>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</si>
  <si>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</si>
  <si>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</si>
  <si>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</si>
  <si>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</si>
  <si>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</si>
  <si>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</si>
  <si>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</si>
  <si>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</si>
  <si>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</si>
  <si>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</si>
  <si>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</si>
  <si>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</si>
  <si>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</si>
  <si>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</si>
  <si>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</si>
  <si>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</si>
  <si>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</si>
  <si>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</si>
  <si>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</si>
  <si>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</si>
  <si>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</si>
  <si>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</si>
  <si>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</si>
  <si>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</si>
  <si>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</si>
  <si>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</si>
  <si>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</si>
  <si>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</si>
  <si>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</si>
  <si>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</si>
  <si>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</si>
  <si>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</si>
  <si>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</si>
  <si>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</si>
  <si>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</si>
  <si>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</si>
  <si>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</si>
  <si>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</si>
  <si>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</si>
  <si>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</si>
  <si>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</si>
  <si>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</si>
  <si>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</si>
  <si>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</si>
  <si>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</si>
  <si>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</si>
  <si>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</si>
  <si>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</si>
  <si>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</si>
  <si>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</si>
  <si>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</si>
  <si>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</si>
  <si>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</si>
  <si>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</si>
  <si>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</si>
  <si>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</si>
  <si>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</si>
  <si>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</si>
  <si>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</si>
  <si>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</si>
  <si>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</si>
  <si>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</si>
  <si>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</si>
  <si>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</si>
  <si>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</si>
  <si>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</si>
  <si>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</si>
  <si>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</si>
  <si>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</si>
  <si>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</si>
  <si>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</si>
  <si>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</si>
  <si>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</si>
  <si>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</si>
  <si>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</si>
  <si>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</si>
  <si>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</si>
  <si>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</si>
  <si>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</si>
  <si>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</si>
  <si>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</si>
  <si>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</si>
  <si>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</si>
  <si>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</si>
  <si>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</si>
  <si>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</si>
  <si>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</si>
  <si>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</si>
  <si>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</si>
  <si>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</si>
  <si>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</si>
  <si>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</si>
  <si>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Grand Total</t>
  </si>
  <si>
    <t>2019</t>
  </si>
  <si>
    <t>Jan</t>
  </si>
  <si>
    <t>Feb</t>
  </si>
  <si>
    <t>Mar</t>
  </si>
  <si>
    <t>Apr</t>
  </si>
  <si>
    <t>Sep</t>
  </si>
  <si>
    <t>Oct</t>
  </si>
  <si>
    <t>Nov</t>
  </si>
  <si>
    <t>Dec</t>
  </si>
  <si>
    <t>2020</t>
  </si>
  <si>
    <t>Roast Type Name</t>
  </si>
  <si>
    <t>Years</t>
  </si>
  <si>
    <t>2019 Total</t>
  </si>
  <si>
    <t>2020 Total</t>
  </si>
  <si>
    <t>Arabica</t>
  </si>
  <si>
    <t>Excelsa</t>
  </si>
  <si>
    <t>Liberica</t>
  </si>
  <si>
    <t>Robusta</t>
  </si>
  <si>
    <t>Sum of Sales</t>
  </si>
  <si>
    <t xml:space="preserve">Loyalty Card Holder </t>
  </si>
  <si>
    <t>May</t>
  </si>
  <si>
    <t>Jun</t>
  </si>
  <si>
    <t>Jul</t>
  </si>
  <si>
    <t>Aug</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</si>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</sst>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5" fontId="1" fillId="0" borderId="0" xfId="0" applyNumberFormat="1" applyFont="1" applyAlignment="1">
      <alignment vertical="center"/>
    </xf>
    <xf numFmtId="166" fontId="0" fillId="0" borderId="0" xfId="0" applyNumberFormat="1"/>
    <xf numFmtId="167" fontId="0" fillId="0" borderId="0" xfId="0" applyNumberFormat="1"/>
    <xf numFmtId="165" fontId="0" fillId="0" borderId="0" xfId="0" applyNumberFormat="1"/>
    <xf numFmtId="4" fontId="0" fillId="0" borderId="0" xfId="0" applyNumberFormat="1"/>
    <xf numFmtId="1" fontId="0" fillId="0" borderId="0" xfId="0" applyNumberFormat="1"/>
  </cellXfs>
  <cellStyles count="1">
    <cellStyle name="Normal" xfId="0" builtinId="0"/>
  </cellStyles>
  <dxfs count="26">
    <dxf>
      <numFmt numFmtId="4" formatCode="#,##0.00"/>
    </dxf>
    <dxf>
      <numFmt numFmtId="1" formatCode="0"/>
    </dxf>
    <dxf>
      <numFmt numFmtId="4" formatCode="#,##0.00"/>
    </dxf>
    <dxf>
      <numFmt numFmtId="1" formatCode="0"/>
    </dxf>
    <dxf>
      <numFmt numFmtId="4" formatCode="#,##0.00"/>
    </dxf>
    <dxf>
      <numFmt numFmtId="1" formatCode="0"/>
    </dxf>
    <dxf>
      <numFmt numFmtId="1" formatCode="0"/>
    </dxf>
    <dxf>
      <numFmt numFmtId="4" formatCode="#,##0.00"/>
    </dxf>
    <dxf>
      <numFmt numFmtId="4" formatCode="#,##0.00"/>
    </dxf>
    <dxf>
      <numFmt numFmtId="4" formatCode="#,##0.0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0.14996795556505021"/>
        <name val="Calibri"/>
        <family val="2"/>
        <scheme val="minor"/>
      </font>
      <fill>
        <patternFill>
          <bgColor rgb="FF404040"/>
        </patternFill>
      </fill>
    </dxf>
    <dxf>
      <font>
        <b/>
        <i val="0"/>
        <name val="Arial"/>
        <family val="2"/>
        <scheme val="none"/>
      </font>
      <fill>
        <patternFill patternType="solid">
          <fgColor theme="0"/>
          <bgColor rgb="FF40404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tint="-0.14993743705557422"/>
        <name val="Calibri"/>
        <family val="2"/>
        <scheme val="minor"/>
      </font>
    </dxf>
    <dxf>
      <font>
        <b/>
        <i val="0"/>
        <strike val="0"/>
        <color theme="0" tint="-0.14993743705557422"/>
        <name val="Calibri"/>
        <family val="2"/>
        <scheme val="minor"/>
      </font>
      <fill>
        <patternFill>
          <bgColor rgb="FF404040"/>
        </patternFill>
      </fill>
    </dxf>
  </dxfs>
  <tableStyles count="2" defaultTableStyle="TableStyleMedium2" defaultPivotStyle="PivotStyleMedium9">
    <tableStyle name="BlackSlicer" pivot="0" table="0" count="9" xr9:uid="{1F626188-CED5-4992-AE4A-7A731BEBBF99}">
      <tableStyleElement type="wholeTable" dxfId="25"/>
      <tableStyleElement type="headerRow" dxfId="24"/>
    </tableStyle>
    <tableStyle name="CoffeeProject" pivot="0" table="0" count="9" xr9:uid="{B2E78D4C-8A31-412E-A587-A1FE1E4B4D1C}">
      <tableStyleElement type="wholeTable" dxfId="23"/>
      <tableStyleElement type="headerRow" dxfId="22"/>
    </tableStyle>
  </tableStyles>
  <colors>
    <mruColors>
      <color rgb="FF404040"/>
      <color rgb="FFE5F4D4"/>
      <color rgb="FFC7E6A4"/>
      <color rgb="FFDDF6FF"/>
      <color rgb="FFABF1F1"/>
      <color rgb="FFC8E4EE"/>
    </mruColors>
  </colors>
  <extLst>
    <ext xmlns:x14="http://schemas.microsoft.com/office/spreadsheetml/2009/9/main" uri="{46F421CA-312F-682f-3DD2-61675219B42D}">
      <x14:dxfs count="7">
        <dxf>
          <font>
            <b/>
            <i val="0"/>
            <name val="Calibri"/>
            <family val="2"/>
          </font>
        </dxf>
        <dxf>
          <font>
            <b/>
            <i val="0"/>
            <name val="Calibri"/>
            <family val="2"/>
          </font>
        </dxf>
        <dxf>
          <font>
            <b/>
            <i val="0"/>
            <name val="Calibri"/>
            <family val="2"/>
          </font>
        </dxf>
        <dxf>
          <font>
            <b/>
            <i val="0"/>
            <name val="Calibri"/>
            <family val="2"/>
            <scheme val="none"/>
          </font>
        </dxf>
        <dxf>
          <font>
            <color auto="1"/>
            <name val="Calibri"/>
            <family val="2"/>
            <scheme val="none"/>
          </font>
          <fill>
            <patternFill>
              <bgColor rgb="FFE5F4D4"/>
            </patternFill>
          </fill>
        </dxf>
        <dxf>
          <font>
            <b/>
            <i val="0"/>
            <name val="Calibri"/>
            <family val="2"/>
            <scheme val="none"/>
          </font>
        </dxf>
        <dxf>
          <font>
            <b/>
            <i val="0"/>
            <name val="Calibri"/>
            <family val="2"/>
            <scheme val="none"/>
          </font>
        </dxf>
      </x14:dxfs>
    </ext>
    <ext xmlns:x14="http://schemas.microsoft.com/office/spreadsheetml/2009/9/main" uri="{EB79DEF2-80B8-43e5-95BD-54CBDDF9020C}">
      <x14:slicerStyles defaultSlicerStyle="SlicerStyleLight1">
        <x14:slicerStyle name="Black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9847407452621"/>
              <bgColor theme="0" tint="-0.14999847407452621"/>
            </patternFill>
          </fill>
        </dxf>
        <dxf>
          <fill>
            <patternFill patternType="solid">
              <fgColor theme="0"/>
              <bgColor rgb="FF92D050"/>
            </patternFill>
          </fill>
        </dxf>
        <dxf>
          <font>
            <sz val="9"/>
            <color theme="0" tint="-0.14996795556505021"/>
            <name val="Calibri"/>
            <family val="2"/>
            <scheme val="minor"/>
          </font>
        </dxf>
        <dxf>
          <font>
            <sz val="9"/>
            <color theme="0" tint="-0.14996795556505021"/>
            <name val="Calibri"/>
            <family val="2"/>
            <scheme val="minor"/>
          </font>
        </dxf>
        <dxf>
          <font>
            <sz val="9"/>
            <color theme="0" tint="-0.14996795556505021"/>
            <name val="Calibri"/>
            <family val="2"/>
            <scheme val="minor"/>
          </font>
        </dxf>
        <dxf>
          <font>
            <sz val="10"/>
            <color theme="0" tint="-0.14996795556505021"/>
            <name val="Calibri"/>
            <family val="2"/>
            <scheme val="minor"/>
          </font>
        </dxf>
      </x15:dxfs>
    </ext>
    <ext xmlns:x15="http://schemas.microsoft.com/office/spreadsheetml/2010/11/main" uri="{9260A510-F301-46a8-8635-F512D64BE5F5}">
      <x15:timelineStyles defaultTimelineStyle="TimeSlicerStyleLight1">
        <x15:timelineStyle name="CoffeeProjec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[CoffeeSalesDashboard.xlsx]TotalSales!PivotTable9</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58000"/>
                <a:lumMod val="60000"/>
                <a:lumOff val="40000"/>
              </a:schemeClr>
            </a:solidFill>
            <a:ln>
              <a:noFill/>
            </a:ln>
            <a:effectLst>
              <a:glow rad="63500">
                <a:schemeClr val="accent6">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86000"/>
                <a:lumMod val="60000"/>
                <a:lumOff val="40000"/>
              </a:schemeClr>
            </a:solidFill>
            <a:ln>
              <a:noFill/>
            </a:ln>
            <a:effectLst>
              <a:glow rad="63500">
                <a:schemeClr val="accent6">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86000"/>
                <a:lumMod val="60000"/>
                <a:lumOff val="40000"/>
              </a:schemeClr>
            </a:solidFill>
            <a:ln>
              <a:noFill/>
            </a:ln>
            <a:effectLst>
              <a:glow rad="63500">
                <a:schemeClr val="accent6">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58000"/>
                <a:lumMod val="60000"/>
                <a:lumOff val="40000"/>
              </a:schemeClr>
            </a:solidFill>
            <a:ln>
              <a:noFill/>
            </a:ln>
            <a:effectLst>
              <a:glow rad="63500">
                <a:schemeClr val="accent6">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58000"/>
                <a:lumMod val="60000"/>
                <a:lumOff val="40000"/>
              </a:schemeClr>
            </a:solidFill>
            <a:ln>
              <a:noFill/>
            </a:ln>
            <a:effectLst>
              <a:glow rad="63500">
                <a:schemeClr val="accent6">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86000"/>
                <a:lumMod val="60000"/>
                <a:lumOff val="40000"/>
              </a:schemeClr>
            </a:solidFill>
            <a:ln>
              <a:noFill/>
            </a:ln>
            <a:effectLst>
              <a:glow rad="63500">
                <a:schemeClr val="accent6">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86000"/>
                <a:lumMod val="60000"/>
                <a:lumOff val="40000"/>
              </a:schemeClr>
            </a:solidFill>
            <a:ln>
              <a:noFill/>
            </a:ln>
            <a:effectLst>
              <a:glow rad="63500">
                <a:schemeClr val="accent6">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58000"/>
                <a:lumMod val="60000"/>
                <a:lumOff val="40000"/>
              </a:schemeClr>
            </a:solidFill>
            <a:ln>
              <a:noFill/>
            </a:ln>
            <a:effectLst>
              <a:glow rad="63500">
                <a:schemeClr val="accent6">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58000"/>
                <a:lumMod val="60000"/>
                <a:lumOff val="40000"/>
              </a:schemeClr>
            </a:solidFill>
            <a:ln>
              <a:noFill/>
            </a:ln>
            <a:effectLst>
              <a:glow rad="63500">
                <a:schemeClr val="accent6">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shade val="86000"/>
                <a:lumMod val="60000"/>
                <a:lumOff val="40000"/>
              </a:schemeClr>
            </a:solidFill>
            <a:ln>
              <a:noFill/>
            </a:ln>
            <a:effectLst>
              <a:glow rad="63500">
                <a:schemeClr val="accent6">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86000"/>
                <a:lumMod val="60000"/>
                <a:lumOff val="40000"/>
              </a:schemeClr>
            </a:solidFill>
            <a:ln>
              <a:noFill/>
            </a:ln>
            <a:effectLst>
              <a:glow rad="63500">
                <a:schemeClr val="accent6">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tint val="58000"/>
                <a:lumMod val="60000"/>
                <a:lumOff val="40000"/>
              </a:schemeClr>
            </a:solidFill>
            <a:ln>
              <a:noFill/>
            </a:ln>
            <a:effectLst>
              <a:glow rad="63500">
                <a:schemeClr val="accent6">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6">
                <a:shade val="58000"/>
                <a:lumMod val="60000"/>
                <a:lumOff val="40000"/>
              </a:schemeClr>
            </a:solidFill>
            <a:ln>
              <a:noFill/>
            </a:ln>
            <a:effectLst>
              <a:glow rad="63500">
                <a:schemeClr val="accent6">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6">
                <a:shade val="86000"/>
                <a:lumMod val="60000"/>
                <a:lumOff val="40000"/>
              </a:schemeClr>
            </a:solidFill>
            <a:ln>
              <a:noFill/>
            </a:ln>
            <a:effectLst>
              <a:glow rad="63500">
                <a:schemeClr val="accent6">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6"/>
            </a:solidFill>
          </a:ln>
          <a:effectLst>
            <a:glow rad="139700">
              <a:schemeClr val="accent6">
                <a:satMod val="175000"/>
                <a:alpha val="14000"/>
              </a:schemeClr>
            </a:glow>
          </a:effectLst>
        </c:spPr>
        <c:marker>
          <c:symbol val="circle"/>
          <c:size val="4"/>
          <c:spPr>
            <a:solidFill>
              <a:schemeClr val="accent6">
                <a:tint val="86000"/>
                <a:lumMod val="60000"/>
                <a:lumOff val="40000"/>
              </a:schemeClr>
            </a:solidFill>
            <a:ln>
              <a:noFill/>
            </a:ln>
            <a:effectLst>
              <a:glow rad="63500">
                <a:schemeClr val="accent6">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6"/>
            </a:solidFill>
          </a:ln>
          <a:effectLst>
            <a:glow rad="139700">
              <a:schemeClr val="accent6">
                <a:satMod val="175000"/>
                <a:alpha val="14000"/>
              </a:schemeClr>
            </a:glow>
          </a:effectLst>
        </c:spPr>
        <c:marker>
          <c:symbol val="circle"/>
          <c:size val="4"/>
          <c:spPr>
            <a:solidFill>
              <a:schemeClr val="accent6">
                <a:tint val="58000"/>
                <a:lumMod val="60000"/>
                <a:lumOff val="40000"/>
              </a:schemeClr>
            </a:solidFill>
            <a:ln>
              <a:noFill/>
            </a:ln>
            <a:effectLst>
              <a:glow rad="63500">
                <a:schemeClr val="accent6">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TotalSales!$C$4:$C$5</c:f>
              <c:strCache>
                <c:ptCount val="1"/>
                <c:pt idx="0">
                  <c:v>Arabica</c:v>
                </c:pt>
              </c:strCache>
            </c:strRef>
          </c:tx>
          <c:spPr>
            <a:ln w="22225" cap="rnd">
              <a:solidFill>
                <a:schemeClr val="accent6">
                  <a:shade val="58000"/>
                </a:schemeClr>
              </a:solidFill>
            </a:ln>
            <a:effectLst>
              <a:glow rad="139700">
                <a:schemeClr val="accent6">
                  <a:shade val="58000"/>
                  <a:satMod val="175000"/>
                  <a:alpha val="14000"/>
                </a:schemeClr>
              </a:glow>
            </a:effectLst>
          </c:spPr>
          <c:marker>
            <c:symbol val="circle"/>
            <c:size val="4"/>
            <c:spPr>
              <a:solidFill>
                <a:schemeClr val="accent6">
                  <a:shade val="58000"/>
                  <a:lumMod val="60000"/>
                  <a:lumOff val="40000"/>
                </a:schemeClr>
              </a:solidFill>
              <a:ln>
                <a:noFill/>
              </a:ln>
              <a:effectLst>
                <a:glow rad="63500">
                  <a:schemeClr val="accent6">
                    <a:shade val="58000"/>
                    <a:satMod val="175000"/>
                    <a:alpha val="25000"/>
                  </a:schemeClr>
                </a:glow>
              </a:effectLst>
            </c:spPr>
          </c:marker>
          <c:cat>
            <c:multiLvlStrRef>
              <c:f>TotalSales!$A$6:$B$54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TotalSales!$C$6:$C$54</c:f>
              <c:numCache>
                <c:formatCode>0</c:formatCode>
                <c:ptCount val="44"/>
                <c:pt idx="0">
                  <c:v>109.155</c:v>
                </c:pt>
                <c:pt idx="1">
                  <c:v>95.27</c:v>
                </c:pt>
                <c:pt idx="2">
                  <c:v>165.375</c:v>
                </c:pt>
                <c:pt idx="3">
                  <c:v>195.74999999999997</c:v>
                </c:pt>
                <c:pt idx="4">
                  <c:v>23.88</c:v>
                </c:pt>
                <c:pt idx="5">
                  <c:v>155.24999999999997</c:v>
                </c:pt>
                <c:pt idx="6">
                  <c:v>212.92999999999998</c:v>
                </c:pt>
                <c:pt idx="7">
                  <c:v>113.44499999999999</c:v>
                </c:pt>
                <c:pt idx="9">
                  <c:v>198.38499999999999</c:v>
                </c:pt>
                <c:pt idx="10">
                  <c:v>134.125</c:v>
                </c:pt>
                <c:pt idx="11">
                  <c:v>261.73500000000001</c:v>
                </c:pt>
                <c:pt idx="12">
                  <c:v>47.25</c:v>
                </c:pt>
                <c:pt idx="13">
                  <c:v>610.77</c:v>
                </c:pt>
                <c:pt idx="14">
                  <c:v>83.85</c:v>
                </c:pt>
                <c:pt idx="15">
                  <c:v>27</c:v>
                </c:pt>
                <c:pt idx="16">
                  <c:v>187.77500000000001</c:v>
                </c:pt>
                <c:pt idx="17">
                  <c:v>358.16499999999996</c:v>
                </c:pt>
                <c:pt idx="18">
                  <c:v>109.46</c:v>
                </c:pt>
                <c:pt idx="19">
                  <c:v>22.5</c:v>
                </c:pt>
                <c:pt idx="20">
                  <c:v>126.14999999999999</c:v>
                </c:pt>
                <c:pt idx="21">
                  <c:v>376.03</c:v>
                </c:pt>
                <c:pt idx="22">
                  <c:v>327.40499999999997</c:v>
                </c:pt>
                <c:pt idx="23">
                  <c:v>69.959999999999994</c:v>
                </c:pt>
                <c:pt idx="24">
                  <c:v>235.03499999999997</c:v>
                </c:pt>
                <c:pt idx="25">
                  <c:v>256.72999999999996</c:v>
                </c:pt>
                <c:pt idx="26">
                  <c:v>126.92999999999998</c:v>
                </c:pt>
                <c:pt idx="27">
                  <c:v>86.789999999999992</c:v>
                </c:pt>
                <c:pt idx="28">
                  <c:v>211.40999999999997</c:v>
                </c:pt>
                <c:pt idx="29">
                  <c:v>316.42999999999995</c:v>
                </c:pt>
                <c:pt idx="30">
                  <c:v>77.924999999999997</c:v>
                </c:pt>
                <c:pt idx="31">
                  <c:v>198.17000000000002</c:v>
                </c:pt>
                <c:pt idx="32">
                  <c:v>553.43999999999994</c:v>
                </c:pt>
                <c:pt idx="33">
                  <c:v>295.185</c:v>
                </c:pt>
                <c:pt idx="34">
                  <c:v>233.97</c:v>
                </c:pt>
                <c:pt idx="35">
                  <c:v>65.375</c:v>
                </c:pt>
                <c:pt idx="36">
                  <c:v>85.5</c:v>
                </c:pt>
                <c:pt idx="37">
                  <c:v>65.67</c:v>
                </c:pt>
                <c:pt idx="38">
                  <c:v>66.674999999999997</c:v>
                </c:pt>
                <c:pt idx="39">
                  <c:v>135.73500000000001</c:v>
                </c:pt>
                <c:pt idx="40">
                  <c:v>146.495</c:v>
                </c:pt>
                <c:pt idx="41">
                  <c:v>133.16999999999999</c:v>
                </c:pt>
                <c:pt idx="42">
                  <c:v>186.42499999999998</c:v>
                </c:pt>
                <c:pt idx="43">
                  <c:v>47.76</c:v>
                </c:pt>
              </c:numCache>
            </c:numRef>
          </c:val>
          <c:smooth val="0"/>
          <c:extLst>
            <c:ext xmlns:c16="http://schemas.microsoft.com/office/drawing/2014/chart" uri="{C3380CC4-5D6E-409C-BE32-E72D297353CC}">
              <c16:uniqueId val="{00000000-4A5E-4566-839C-0B8D9A5A6379}"/>
            </c:ext>
          </c:extLst>
        </c:ser>
        <c:ser>
          <c:idx val="1"/>
          <c:order val="1"/>
          <c:tx>
            <c:strRef>
              <c:f>TotalSales!$D$4:$D$5</c:f>
              <c:strCache>
                <c:ptCount val="1"/>
                <c:pt idx="0">
                  <c:v>Excelsa</c:v>
                </c:pt>
              </c:strCache>
            </c:strRef>
          </c:tx>
          <c:spPr>
            <a:ln w="22225" cap="rnd">
              <a:solidFill>
                <a:schemeClr val="accent6">
                  <a:shade val="86000"/>
                </a:schemeClr>
              </a:solidFill>
            </a:ln>
            <a:effectLst>
              <a:glow rad="139700">
                <a:schemeClr val="accent6">
                  <a:shade val="86000"/>
                  <a:satMod val="175000"/>
                  <a:alpha val="14000"/>
                </a:schemeClr>
              </a:glow>
            </a:effectLst>
          </c:spPr>
          <c:marker>
            <c:symbol val="circle"/>
            <c:size val="4"/>
            <c:spPr>
              <a:solidFill>
                <a:schemeClr val="accent6">
                  <a:shade val="86000"/>
                  <a:lumMod val="60000"/>
                  <a:lumOff val="40000"/>
                </a:schemeClr>
              </a:solidFill>
              <a:ln>
                <a:noFill/>
              </a:ln>
              <a:effectLst>
                <a:glow rad="63500">
                  <a:schemeClr val="accent6">
                    <a:shade val="86000"/>
                    <a:satMod val="175000"/>
                    <a:alpha val="25000"/>
                  </a:schemeClr>
                </a:glow>
              </a:effectLst>
            </c:spPr>
          </c:marker>
          <c:cat>
            <c:multiLvlStrRef>
              <c:f>TotalSales!$A$6:$B$54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TotalSales!$D$6:$D$54</c:f>
              <c:numCache>
                <c:formatCode>0</c:formatCode>
                <c:ptCount val="44"/>
                <c:pt idx="0">
                  <c:v>181.23000000000002</c:v>
                </c:pt>
                <c:pt idx="1">
                  <c:v>120.55</c:v>
                </c:pt>
                <c:pt idx="2">
                  <c:v>313.48</c:v>
                </c:pt>
                <c:pt idx="3">
                  <c:v>109.35000000000001</c:v>
                </c:pt>
                <c:pt idx="4">
                  <c:v>7.29</c:v>
                </c:pt>
                <c:pt idx="5">
                  <c:v>336.80999999999995</c:v>
                </c:pt>
                <c:pt idx="6">
                  <c:v>68.94</c:v>
                </c:pt>
                <c:pt idx="7">
                  <c:v>41.25</c:v>
                </c:pt>
                <c:pt idx="8">
                  <c:v>77</c:v>
                </c:pt>
                <c:pt idx="9">
                  <c:v>49.814999999999998</c:v>
                </c:pt>
                <c:pt idx="10">
                  <c:v>63.249999999999993</c:v>
                </c:pt>
                <c:pt idx="11">
                  <c:v>8.25</c:v>
                </c:pt>
                <c:pt idx="12">
                  <c:v>65.805000000000007</c:v>
                </c:pt>
                <c:pt idx="13">
                  <c:v>320.48</c:v>
                </c:pt>
                <c:pt idx="14">
                  <c:v>188.32499999999999</c:v>
                </c:pt>
                <c:pt idx="15">
                  <c:v>293.79999999999995</c:v>
                </c:pt>
                <c:pt idx="16">
                  <c:v>497.18000000000006</c:v>
                </c:pt>
                <c:pt idx="17">
                  <c:v>182.2</c:v>
                </c:pt>
                <c:pt idx="18">
                  <c:v>182.875</c:v>
                </c:pt>
                <c:pt idx="19">
                  <c:v>42.08</c:v>
                </c:pt>
                <c:pt idx="20">
                  <c:v>141.65</c:v>
                </c:pt>
                <c:pt idx="21">
                  <c:v>275.245</c:v>
                </c:pt>
                <c:pt idx="22">
                  <c:v>133.65</c:v>
                </c:pt>
                <c:pt idx="23">
                  <c:v>270.91999999999996</c:v>
                </c:pt>
                <c:pt idx="24">
                  <c:v>80.225000000000009</c:v>
                </c:pt>
                <c:pt idx="25">
                  <c:v>244.15499999999997</c:v>
                </c:pt>
                <c:pt idx="26">
                  <c:v>310.71499999999997</c:v>
                </c:pt>
                <c:pt idx="27">
                  <c:v>233.23</c:v>
                </c:pt>
                <c:pt idx="28">
                  <c:v>79.62</c:v>
                </c:pt>
                <c:pt idx="29">
                  <c:v>113.92999999999999</c:v>
                </c:pt>
                <c:pt idx="30">
                  <c:v>344.57</c:v>
                </c:pt>
                <c:pt idx="31">
                  <c:v>261.94</c:v>
                </c:pt>
                <c:pt idx="32">
                  <c:v>246.52500000000001</c:v>
                </c:pt>
                <c:pt idx="33">
                  <c:v>192.01499999999999</c:v>
                </c:pt>
                <c:pt idx="34">
                  <c:v>402.21999999999997</c:v>
                </c:pt>
                <c:pt idx="35">
                  <c:v>148.19999999999999</c:v>
                </c:pt>
                <c:pt idx="36">
                  <c:v>80.19</c:v>
                </c:pt>
                <c:pt idx="37">
                  <c:v>133.815</c:v>
                </c:pt>
                <c:pt idx="38">
                  <c:v>28.395</c:v>
                </c:pt>
                <c:pt idx="39">
                  <c:v>81.855000000000004</c:v>
                </c:pt>
                <c:pt idx="40">
                  <c:v>133.79</c:v>
                </c:pt>
                <c:pt idx="41">
                  <c:v>194.54</c:v>
                </c:pt>
                <c:pt idx="42">
                  <c:v>187.28499999999997</c:v>
                </c:pt>
                <c:pt idx="43">
                  <c:v>41.25</c:v>
                </c:pt>
              </c:numCache>
            </c:numRef>
          </c:val>
          <c:smooth val="0"/>
          <c:extLst>
            <c:ext xmlns:c16="http://schemas.microsoft.com/office/drawing/2014/chart" uri="{C3380CC4-5D6E-409C-BE32-E72D297353CC}">
              <c16:uniqueId val="{00000001-4A5E-4566-839C-0B8D9A5A6379}"/>
            </c:ext>
          </c:extLst>
        </c:ser>
        <c:ser>
          <c:idx val="2"/>
          <c:order val="2"/>
          <c:tx>
            <c:strRef>
              <c:f>TotalSales!$E$4:$E$5</c:f>
              <c:strCache>
                <c:ptCount val="1"/>
                <c:pt idx="0">
                  <c:v>Liberica</c:v>
                </c:pt>
              </c:strCache>
            </c:strRef>
          </c:tx>
          <c:spPr>
            <a:ln w="22225" cap="rnd">
              <a:solidFill>
                <a:schemeClr val="accent6">
                  <a:tint val="86000"/>
                </a:schemeClr>
              </a:solidFill>
            </a:ln>
            <a:effectLst>
              <a:glow rad="139700">
                <a:schemeClr val="accent6">
                  <a:tint val="86000"/>
                  <a:satMod val="175000"/>
                  <a:alpha val="14000"/>
                </a:schemeClr>
              </a:glow>
            </a:effectLst>
          </c:spPr>
          <c:marker>
            <c:symbol val="circle"/>
            <c:size val="4"/>
            <c:spPr>
              <a:solidFill>
                <a:schemeClr val="accent6">
                  <a:tint val="86000"/>
                  <a:lumMod val="60000"/>
                  <a:lumOff val="40000"/>
                </a:schemeClr>
              </a:solidFill>
              <a:ln>
                <a:noFill/>
              </a:ln>
              <a:effectLst>
                <a:glow rad="63500">
                  <a:schemeClr val="accent6">
                    <a:tint val="86000"/>
                    <a:satMod val="175000"/>
                    <a:alpha val="25000"/>
                  </a:schemeClr>
                </a:glow>
              </a:effectLst>
            </c:spPr>
          </c:marker>
          <c:cat>
            <c:multiLvlStrRef>
              <c:f>TotalSales!$A$6:$B$54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TotalSales!$E$6:$E$54</c:f>
              <c:numCache>
                <c:formatCode>0</c:formatCode>
                <c:ptCount val="44"/>
                <c:pt idx="0">
                  <c:v>67.34</c:v>
                </c:pt>
                <c:pt idx="1">
                  <c:v>410.26499999999993</c:v>
                </c:pt>
                <c:pt idx="2">
                  <c:v>235.45</c:v>
                </c:pt>
                <c:pt idx="3">
                  <c:v>259.5</c:v>
                </c:pt>
                <c:pt idx="4">
                  <c:v>48.015000000000001</c:v>
                </c:pt>
                <c:pt idx="5">
                  <c:v>133.005</c:v>
                </c:pt>
                <c:pt idx="6">
                  <c:v>12.95</c:v>
                </c:pt>
                <c:pt idx="7">
                  <c:v>118.38000000000001</c:v>
                </c:pt>
                <c:pt idx="8">
                  <c:v>268.12999999999994</c:v>
                </c:pt>
                <c:pt idx="9">
                  <c:v>106.19</c:v>
                </c:pt>
                <c:pt idx="10">
                  <c:v>163.86499999999998</c:v>
                </c:pt>
                <c:pt idx="11">
                  <c:v>187.06</c:v>
                </c:pt>
                <c:pt idx="12">
                  <c:v>170.065</c:v>
                </c:pt>
                <c:pt idx="13">
                  <c:v>146.625</c:v>
                </c:pt>
                <c:pt idx="14">
                  <c:v>217.80500000000001</c:v>
                </c:pt>
                <c:pt idx="15">
                  <c:v>123.73500000000001</c:v>
                </c:pt>
                <c:pt idx="16">
                  <c:v>59.655000000000001</c:v>
                </c:pt>
                <c:pt idx="17">
                  <c:v>196.83999999999997</c:v>
                </c:pt>
                <c:pt idx="18">
                  <c:v>104.76000000000002</c:v>
                </c:pt>
                <c:pt idx="19">
                  <c:v>12.95</c:v>
                </c:pt>
                <c:pt idx="20">
                  <c:v>79.61999999999999</c:v>
                </c:pt>
                <c:pt idx="21">
                  <c:v>323.67500000000001</c:v>
                </c:pt>
                <c:pt idx="22">
                  <c:v>158.42499999999998</c:v>
                </c:pt>
                <c:pt idx="23">
                  <c:v>46.62</c:v>
                </c:pt>
                <c:pt idx="24">
                  <c:v>151.13499999999999</c:v>
                </c:pt>
                <c:pt idx="25">
                  <c:v>150.38999999999999</c:v>
                </c:pt>
                <c:pt idx="26">
                  <c:v>295.69000000000005</c:v>
                </c:pt>
                <c:pt idx="27">
                  <c:v>87.300000000000011</c:v>
                </c:pt>
                <c:pt idx="28">
                  <c:v>165.76</c:v>
                </c:pt>
                <c:pt idx="29">
                  <c:v>209.59999999999997</c:v>
                </c:pt>
                <c:pt idx="30">
                  <c:v>8.73</c:v>
                </c:pt>
                <c:pt idx="31">
                  <c:v>97.05</c:v>
                </c:pt>
                <c:pt idx="32">
                  <c:v>171.32999999999998</c:v>
                </c:pt>
                <c:pt idx="33">
                  <c:v>454.66999999999996</c:v>
                </c:pt>
                <c:pt idx="34">
                  <c:v>449.05</c:v>
                </c:pt>
                <c:pt idx="35">
                  <c:v>232.89000000000001</c:v>
                </c:pt>
                <c:pt idx="36">
                  <c:v>523.54499999999996</c:v>
                </c:pt>
                <c:pt idx="37">
                  <c:v>26.19</c:v>
                </c:pt>
                <c:pt idx="38">
                  <c:v>323.02999999999997</c:v>
                </c:pt>
                <c:pt idx="39">
                  <c:v>50.504999999999995</c:v>
                </c:pt>
                <c:pt idx="40">
                  <c:v>208.28499999999997</c:v>
                </c:pt>
                <c:pt idx="41">
                  <c:v>24.27</c:v>
                </c:pt>
                <c:pt idx="42">
                  <c:v>191.80499999999998</c:v>
                </c:pt>
                <c:pt idx="43">
                  <c:v>15.54</c:v>
                </c:pt>
              </c:numCache>
            </c:numRef>
          </c:val>
          <c:smooth val="0"/>
          <c:extLst>
            <c:ext xmlns:c16="http://schemas.microsoft.com/office/drawing/2014/chart" uri="{C3380CC4-5D6E-409C-BE32-E72D297353CC}">
              <c16:uniqueId val="{00000002-4A5E-4566-839C-0B8D9A5A6379}"/>
            </c:ext>
          </c:extLst>
        </c:ser>
        <c:ser>
          <c:idx val="3"/>
          <c:order val="3"/>
          <c:tx>
            <c:strRef>
              <c:f>TotalSales!$F$4:$F$5</c:f>
              <c:strCache>
                <c:ptCount val="1"/>
                <c:pt idx="0">
                  <c:v>Robusta</c:v>
                </c:pt>
              </c:strCache>
            </c:strRef>
          </c:tx>
          <c:spPr>
            <a:ln w="22225" cap="rnd">
              <a:solidFill>
                <a:schemeClr val="accent6">
                  <a:tint val="58000"/>
                </a:schemeClr>
              </a:solidFill>
            </a:ln>
            <a:effectLst>
              <a:glow rad="139700">
                <a:schemeClr val="accent6">
                  <a:tint val="58000"/>
                  <a:satMod val="175000"/>
                  <a:alpha val="14000"/>
                </a:schemeClr>
              </a:glow>
            </a:effectLst>
          </c:spPr>
          <c:marker>
            <c:symbol val="circle"/>
            <c:size val="4"/>
            <c:spPr>
              <a:solidFill>
                <a:schemeClr val="accent6">
                  <a:tint val="58000"/>
                  <a:lumMod val="60000"/>
                  <a:lumOff val="40000"/>
                </a:schemeClr>
              </a:solidFill>
              <a:ln>
                <a:noFill/>
              </a:ln>
              <a:effectLst>
                <a:glow rad="63500">
                  <a:schemeClr val="accent6">
                    <a:tint val="58000"/>
                    <a:satMod val="175000"/>
                    <a:alpha val="25000"/>
                  </a:schemeClr>
                </a:glow>
              </a:effectLst>
            </c:spPr>
          </c:marker>
          <c:cat>
            <c:multiLvlStrRef>
              <c:f>TotalSales!$A$6:$B$54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TotalSales!$F$6:$F$54</c:f>
              <c:numCache>
                <c:formatCode>0</c:formatCode>
                <c:ptCount val="44"/>
                <c:pt idx="0">
                  <c:v>101.49</c:v>
                </c:pt>
                <c:pt idx="1">
                  <c:v>100.23999999999998</c:v>
                </c:pt>
                <c:pt idx="2">
                  <c:v>34.019999999999996</c:v>
                </c:pt>
                <c:pt idx="3">
                  <c:v>68.03</c:v>
                </c:pt>
                <c:pt idx="4">
                  <c:v>68.039999999999992</c:v>
                </c:pt>
                <c:pt idx="5">
                  <c:v>216.90499999999997</c:v>
                </c:pt>
                <c:pt idx="6">
                  <c:v>201.11499999999998</c:v>
                </c:pt>
                <c:pt idx="7">
                  <c:v>123.255</c:v>
                </c:pt>
                <c:pt idx="8">
                  <c:v>437.92999999999995</c:v>
                </c:pt>
                <c:pt idx="9">
                  <c:v>48.754999999999995</c:v>
                </c:pt>
                <c:pt idx="10">
                  <c:v>89.234999999999999</c:v>
                </c:pt>
                <c:pt idx="11">
                  <c:v>20.584999999999997</c:v>
                </c:pt>
                <c:pt idx="12">
                  <c:v>28.65</c:v>
                </c:pt>
                <c:pt idx="13">
                  <c:v>58.184999999999995</c:v>
                </c:pt>
                <c:pt idx="14">
                  <c:v>231.63</c:v>
                </c:pt>
                <c:pt idx="15">
                  <c:v>240.04</c:v>
                </c:pt>
                <c:pt idx="16">
                  <c:v>59.079999999999991</c:v>
                </c:pt>
                <c:pt idx="17">
                  <c:v>30.939999999999998</c:v>
                </c:pt>
                <c:pt idx="18">
                  <c:v>271.18499999999995</c:v>
                </c:pt>
                <c:pt idx="19">
                  <c:v>103.82999999999998</c:v>
                </c:pt>
                <c:pt idx="20">
                  <c:v>87.56</c:v>
                </c:pt>
                <c:pt idx="22">
                  <c:v>76.599999999999994</c:v>
                </c:pt>
                <c:pt idx="23">
                  <c:v>77.10499999999999</c:v>
                </c:pt>
                <c:pt idx="24">
                  <c:v>156.60999999999999</c:v>
                </c:pt>
                <c:pt idx="25">
                  <c:v>80.55</c:v>
                </c:pt>
                <c:pt idx="26">
                  <c:v>170.7</c:v>
                </c:pt>
                <c:pt idx="27">
                  <c:v>82.339999999999989</c:v>
                </c:pt>
                <c:pt idx="28">
                  <c:v>51.614999999999995</c:v>
                </c:pt>
                <c:pt idx="29">
                  <c:v>70.41</c:v>
                </c:pt>
                <c:pt idx="30">
                  <c:v>53.699999999999996</c:v>
                </c:pt>
                <c:pt idx="31">
                  <c:v>259.41499999999996</c:v>
                </c:pt>
                <c:pt idx="32">
                  <c:v>39.799999999999997</c:v>
                </c:pt>
                <c:pt idx="33">
                  <c:v>167.935</c:v>
                </c:pt>
                <c:pt idx="34">
                  <c:v>153.625</c:v>
                </c:pt>
                <c:pt idx="35">
                  <c:v>26.849999999999998</c:v>
                </c:pt>
                <c:pt idx="36">
                  <c:v>90.52</c:v>
                </c:pt>
                <c:pt idx="37">
                  <c:v>17.91</c:v>
                </c:pt>
                <c:pt idx="38">
                  <c:v>147.37999999999997</c:v>
                </c:pt>
                <c:pt idx="39">
                  <c:v>171.57499999999999</c:v>
                </c:pt>
                <c:pt idx="40">
                  <c:v>194.52999999999997</c:v>
                </c:pt>
                <c:pt idx="41">
                  <c:v>372.14</c:v>
                </c:pt>
                <c:pt idx="42">
                  <c:v>127.35999999999999</c:v>
                </c:pt>
                <c:pt idx="43">
                  <c:v>36.404999999999994</c:v>
                </c:pt>
              </c:numCache>
            </c:numRef>
          </c:val>
          <c:smooth val="0"/>
          <c:extLst>
            <c:ext xmlns:c16="http://schemas.microsoft.com/office/drawing/2014/chart" uri="{C3380CC4-5D6E-409C-BE32-E72D297353CC}">
              <c16:uniqueId val="{00000001-292C-4C62-858D-B5DE12CC3C0F}"/>
            </c:ext>
          </c:extLst>
        </c:ser>
        <c:dLbls>
          <c:showLegendKey val="0"/>
          <c:showVal val="0"/>
          <c:showCatName val="0"/>
          <c:showSerName val="0"/>
          <c:showPercent val="0"/>
          <c:showBubbleSize val="0"/>
        </c:dLbls>
        <c:marker val="1"/>
        <c:smooth val="0"/>
        <c:axId val="185946055"/>
        <c:axId val="185939935"/>
      </c:lineChart>
      <c:catAx>
        <c:axId val="185946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39935"/>
        <c:crosses val="autoZero"/>
        <c:auto val="1"/>
        <c:lblAlgn val="ctr"/>
        <c:lblOffset val="100"/>
        <c:noMultiLvlLbl val="0"/>
      </c:catAx>
      <c:valAx>
        <c:axId val="185939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46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[CoffeeSalesDashboard.xlsx]Top5Customers!PivotTable9</c:name>
    <c:fmtId val="60"/>
  </c:pivotSource>
  <c:chart>
    <c:title>
      <c:tx>
        <c:rich>
          <a:bodyPr rot="0" spcFirstLastPara="1" vertOverflow="ellipsis" vert="horz" wrap="square" anchor="ctr" anchorCtr="1"/>
          <a:lstStyle/>
          <a:p>
            <a:pPr>
              <a:defRPr sz="1400" b="0" i="0" u="none" strike="noStrike" kern="1200" spc="0" baseline="0">
                <a:ln>
                  <a:noFill/>
                </a:ln>
                <a:solidFill>
                  <a:schemeClr val="bg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lumMod val="8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80"/>
      <c:rotY val="9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Top5Customers!$B$4</c:f>
              <c:strCache>
                <c:ptCount val="1"/>
                <c:pt idx="0">
                  <c:v>Total</c:v>
                </c:pt>
              </c:strCache>
            </c:strRef>
          </c:tx>
          <c:spPr>
            <a:solidFill>
              <a:schemeClr val="accent6"/>
            </a:solidFill>
            <a:ln>
              <a:noFill/>
            </a:ln>
            <a:effectLst/>
            <a:sp3d/>
          </c:spPr>
          <c:invertIfNegative val="0"/>
          <c:cat>
            <c:strRef>
              <c:f>Top5Customers!$A$5:$A$10</c:f>
              <c:strCache>
                <c:ptCount val="5"/>
                <c:pt idx="0">
                  <c:v>Don Flintiff</c:v>
                </c:pt>
                <c:pt idx="1">
                  <c:v>Nealson Cuttler</c:v>
                </c:pt>
                <c:pt idx="2">
                  <c:v>Terri Farra</c:v>
                </c:pt>
                <c:pt idx="3">
                  <c:v>Brenn Dundredge</c:v>
                </c:pt>
                <c:pt idx="4">
                  <c:v>Allis Wilmore</c:v>
                </c:pt>
              </c:strCache>
            </c:strRef>
          </c:cat>
          <c:val>
            <c:numRef>
              <c:f>Top5Customers!$B$5:$B$10</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3D3-42D9-9402-3E2DCFC7A71F}"/>
            </c:ext>
          </c:extLst>
        </c:ser>
        <c:dLbls>
          <c:showLegendKey val="0"/>
          <c:showVal val="0"/>
          <c:showCatName val="0"/>
          <c:showSerName val="0"/>
          <c:showPercent val="0"/>
          <c:showBubbleSize val="0"/>
        </c:dLbls>
        <c:gapWidth val="150"/>
        <c:shape val="box"/>
        <c:axId val="291974192"/>
        <c:axId val="291978872"/>
        <c:axId val="0"/>
      </c:bar3DChart>
      <c:catAx>
        <c:axId val="291974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85000"/>
                  </a:schemeClr>
                </a:solidFill>
                <a:latin typeface="+mn-lt"/>
                <a:ea typeface="+mn-ea"/>
                <a:cs typeface="+mn-cs"/>
              </a:defRPr>
            </a:pPr>
            <a:endParaRPr lang="en-US"/>
          </a:p>
        </c:txPr>
        <c:crossAx val="291978872"/>
        <c:crosses val="autoZero"/>
        <c:auto val="1"/>
        <c:lblAlgn val="ctr"/>
        <c:lblOffset val="100"/>
        <c:noMultiLvlLbl val="0"/>
      </c:catAx>
      <c:valAx>
        <c:axId val="291978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85000"/>
                  </a:schemeClr>
                </a:solidFill>
                <a:latin typeface="+mn-lt"/>
                <a:ea typeface="+mn-ea"/>
                <a:cs typeface="+mn-cs"/>
              </a:defRPr>
            </a:pPr>
            <a:endParaRPr lang="en-US"/>
          </a:p>
        </c:txPr>
        <c:crossAx val="29197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ln>
            <a:noFill/>
          </a:ln>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[CoffeeSalesDashboard.xlsx]CountryBarChart!PivotTable9</c:name>
    <c:fmtId val="63"/>
  </c:pivotSource>
  <c:chart>
    <c:title>
      <c:tx>
        <c:rich>
          <a:bodyPr rot="0" spcFirstLastPara="1" vertOverflow="ellipsis" vert="horz" wrap="square" anchor="ctr" anchorCtr="1"/>
          <a:lstStyle/>
          <a:p>
            <a:pPr>
              <a:defRPr sz="1400" b="0" i="0" u="none" strike="noStrike" kern="1200" spc="0" baseline="0">
                <a:ln>
                  <a:noFill/>
                </a:ln>
                <a:solidFill>
                  <a:schemeClr val="bg1">
                    <a:lumMod val="85000"/>
                  </a:schemeClr>
                </a:solidFill>
                <a:latin typeface="+mn-lt"/>
                <a:ea typeface="+mn-ea"/>
                <a:cs typeface="+mn-cs"/>
              </a:defRPr>
            </a:pPr>
            <a:r>
              <a:rPr lang="en-US"/>
              <a:t>Sales By Country</a:t>
            </a:r>
          </a:p>
        </c:rich>
      </c:tx>
      <c:layout>
        <c:manualLayout>
          <c:xMode val="edge"/>
          <c:yMode val="edge"/>
          <c:x val="0.34890777070945223"/>
          <c:y val="7.170867082049964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lumMod val="8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49202465511021"/>
          <c:y val="0.18863862217717689"/>
          <c:w val="0.74069823193004825"/>
          <c:h val="0.72980052849855026"/>
        </c:manualLayout>
      </c:layout>
      <c:barChart>
        <c:barDir val="bar"/>
        <c:grouping val="clustered"/>
        <c:varyColors val="0"/>
        <c:ser>
          <c:idx val="0"/>
          <c:order val="0"/>
          <c:tx>
            <c:strRef>
              <c:f>CountryBarChart!$B$4</c:f>
              <c:strCache>
                <c:ptCount val="1"/>
                <c:pt idx="0">
                  <c:v>Total</c:v>
                </c:pt>
              </c:strCache>
            </c:strRef>
          </c:tx>
          <c:spPr>
            <a:solidFill>
              <a:schemeClr val="accent6"/>
            </a:solidFill>
            <a:ln>
              <a:noFill/>
            </a:ln>
            <a:effectLst/>
          </c:spPr>
          <c:invertIfNegative val="0"/>
          <c:cat>
            <c:strRef>
              <c:f>CountryBarChart!$A$5:$A$8</c:f>
              <c:strCache>
                <c:ptCount val="3"/>
                <c:pt idx="0">
                  <c:v>Ireland</c:v>
                </c:pt>
                <c:pt idx="1">
                  <c:v>United Kingdom</c:v>
                </c:pt>
                <c:pt idx="2">
                  <c:v>United States</c:v>
                </c:pt>
              </c:strCache>
            </c:strRef>
          </c:cat>
          <c:val>
            <c:numRef>
              <c:f>CountryBarChart!$B$5:$B$8</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AF78-4343-AB8D-668D85BCE924}"/>
            </c:ext>
          </c:extLst>
        </c:ser>
        <c:dLbls>
          <c:showLegendKey val="0"/>
          <c:showVal val="0"/>
          <c:showCatName val="0"/>
          <c:showSerName val="0"/>
          <c:showPercent val="0"/>
          <c:showBubbleSize val="0"/>
        </c:dLbls>
        <c:gapWidth val="150"/>
        <c:axId val="291974192"/>
        <c:axId val="291978872"/>
      </c:barChart>
      <c:catAx>
        <c:axId val="29197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85000"/>
                  </a:schemeClr>
                </a:solidFill>
                <a:latin typeface="+mn-lt"/>
                <a:ea typeface="+mn-ea"/>
                <a:cs typeface="+mn-cs"/>
              </a:defRPr>
            </a:pPr>
            <a:endParaRPr lang="en-US"/>
          </a:p>
        </c:txPr>
        <c:crossAx val="291978872"/>
        <c:crosses val="autoZero"/>
        <c:auto val="1"/>
        <c:lblAlgn val="ctr"/>
        <c:lblOffset val="100"/>
        <c:noMultiLvlLbl val="0"/>
      </c:catAx>
      <c:valAx>
        <c:axId val="2919788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85000"/>
                  </a:schemeClr>
                </a:solidFill>
                <a:latin typeface="+mn-lt"/>
                <a:ea typeface="+mn-ea"/>
                <a:cs typeface="+mn-cs"/>
              </a:defRPr>
            </a:pPr>
            <a:endParaRPr lang="en-US"/>
          </a:p>
        </c:txPr>
        <c:crossAx val="29197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ln>
            <a:noFill/>
          </a:ln>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D8124ECA-468B-CA9C-756B-8F89AAB4D34C}"/>
            </a:ext>
          </a:extLst>
        </xdr:cNvPr>
        <xdr:cNvSpPr/>
      </xdr:nvSpPr>
      <xdr:spPr>
        <a:xfrm>
          <a:off x="114301" y="57150"/>
          <a:ext cx="15239999" cy="762000"/>
        </a:xfrm>
        <a:prstGeom prst="rect">
          <a:avLst/>
        </a:prstGeom>
        <a:solidFill>
          <a:srgbClr val="404040"/>
        </a:solidFill>
        <a:ln>
          <a:solidFill>
            <a:srgbClr val="40404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0">
              <a:solidFill>
                <a:schemeClr val="bg1"/>
              </a:solidFill>
            </a:rPr>
            <a:t>Coffee</a:t>
          </a:r>
          <a:r>
            <a:rPr lang="en-US" sz="4400" b="0" baseline="0">
              <a:solidFill>
                <a:schemeClr val="bg1"/>
              </a:solidFill>
            </a:rPr>
            <a:t> Sales Dashboard </a:t>
          </a:r>
          <a:endParaRPr lang="en-US" sz="4400" b="0">
            <a:solidFill>
              <a:schemeClr val="bg1"/>
            </a:solidFill>
          </a:endParaRPr>
        </a:p>
      </xdr:txBody>
    </xdr:sp>
    <xdr:clientData/>
  </xdr:twoCellAnchor>
  <xdr:twoCellAnchor>
    <xdr:from>
      <xdr:col>1</xdr:col>
      <xdr:colOff>0</xdr:colOff>
      <xdr:row>13</xdr:row>
      <xdr:rowOff>38099</xdr:rowOff>
    </xdr:from>
    <xdr:to>
      <xdr:col>16</xdr:col>
      <xdr:colOff>552450</xdr:colOff>
      <xdr:row>40</xdr:row>
      <xdr:rowOff>0</xdr:rowOff>
    </xdr:to>
    <xdr:graphicFrame macro="">
      <xdr:nvGraphicFramePr>
        <xdr:cNvPr id="2" name="Chart 1">
          <a:extLst>
            <a:ext uri="{FF2B5EF4-FFF2-40B4-BE49-F238E27FC236}">
              <a16:creationId xmlns:a16="http://schemas.microsoft.com/office/drawing/2014/main" id="{292F6C94-00B8-4398-BB2B-FA5606EDE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104775</xdr:rowOff>
    </xdr:from>
    <xdr:to>
      <xdr:col>17</xdr:col>
      <xdr:colOff>552450</xdr:colOff>
      <xdr:row>13</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713BDA48-BF7B-48A1-824A-00433C7EFF6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923925"/>
              <a:ext cx="10306050" cy="14192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276225</xdr:colOff>
      <xdr:row>5</xdr:row>
      <xdr:rowOff>123824</xdr:rowOff>
    </xdr:from>
    <xdr:to>
      <xdr:col>26</xdr:col>
      <xdr:colOff>0</xdr:colOff>
      <xdr:row>12</xdr:row>
      <xdr:rowOff>104775</xdr:rowOff>
    </xdr:to>
    <mc:AlternateContent xmlns:mc="http://schemas.openxmlformats.org/markup-compatibility/2006" xmlns:a14="http://schemas.microsoft.com/office/drawing/2010/main">
      <mc:Choice Requires="a14">
        <xdr:graphicFrame macro="">
          <xdr:nvGraphicFramePr>
            <xdr:cNvPr id="5" name="Roast Type 1">
              <a:extLst>
                <a:ext uri="{FF2B5EF4-FFF2-40B4-BE49-F238E27FC236}">
                  <a16:creationId xmlns:a16="http://schemas.microsoft.com/office/drawing/2014/main" id="{D968D4A9-FC01-446F-8348-AEC79660A804}"/>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3801725" y="942974"/>
              <a:ext cx="1552575" cy="140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485774</xdr:colOff>
      <xdr:row>5</xdr:row>
      <xdr:rowOff>104775</xdr:rowOff>
    </xdr:from>
    <xdr:to>
      <xdr:col>23</xdr:col>
      <xdr:colOff>190499</xdr:colOff>
      <xdr:row>12</xdr:row>
      <xdr:rowOff>123825</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8BDFBE4-F6FF-43EF-B7F7-F111E83D1A6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82474" y="923925"/>
              <a:ext cx="153352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38098</xdr:colOff>
      <xdr:row>5</xdr:row>
      <xdr:rowOff>114299</xdr:rowOff>
    </xdr:from>
    <xdr:to>
      <xdr:col>20</xdr:col>
      <xdr:colOff>381000</xdr:colOff>
      <xdr:row>12</xdr:row>
      <xdr:rowOff>123824</xdr:rowOff>
    </xdr:to>
    <mc:AlternateContent xmlns:mc="http://schemas.openxmlformats.org/markup-compatibility/2006" xmlns:a14="http://schemas.microsoft.com/office/drawing/2010/main">
      <mc:Choice Requires="a14">
        <xdr:graphicFrame macro="">
          <xdr:nvGraphicFramePr>
            <xdr:cNvPr id="7" name="Loyalty Card Holder  1">
              <a:extLst>
                <a:ext uri="{FF2B5EF4-FFF2-40B4-BE49-F238E27FC236}">
                  <a16:creationId xmlns:a16="http://schemas.microsoft.com/office/drawing/2014/main" id="{12F0459B-79C3-4519-B152-828A53CFCAFF}"/>
                </a:ext>
              </a:extLst>
            </xdr:cNvPr>
            <xdr:cNvGraphicFramePr/>
          </xdr:nvGraphicFramePr>
          <xdr:xfrm>
            <a:off x="0" y="0"/>
            <a:ext cx="0" cy="0"/>
          </xdr:xfrm>
          <a:graphic>
            <a:graphicData uri="http://schemas.microsoft.com/office/drawing/2010/slicer">
              <sle:slicer xmlns:sle="http://schemas.microsoft.com/office/drawing/2010/slicer" name="Loyalty Card Holder  1"/>
            </a:graphicData>
          </a:graphic>
        </xdr:graphicFrame>
      </mc:Choice>
      <mc:Fallback xmlns="">
        <xdr:sp macro="" textlink="">
          <xdr:nvSpPr>
            <xdr:cNvPr id="0" name=""/>
            <xdr:cNvSpPr>
              <a:spLocks noTextEdit="1"/>
            </xdr:cNvSpPr>
          </xdr:nvSpPr>
          <xdr:spPr>
            <a:xfrm>
              <a:off x="10515598" y="933450"/>
              <a:ext cx="1562102"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27</xdr:row>
      <xdr:rowOff>128588</xdr:rowOff>
    </xdr:from>
    <xdr:to>
      <xdr:col>25</xdr:col>
      <xdr:colOff>609599</xdr:colOff>
      <xdr:row>40</xdr:row>
      <xdr:rowOff>0</xdr:rowOff>
    </xdr:to>
    <xdr:graphicFrame macro="">
      <xdr:nvGraphicFramePr>
        <xdr:cNvPr id="8" name="Chart 7">
          <a:extLst>
            <a:ext uri="{FF2B5EF4-FFF2-40B4-BE49-F238E27FC236}">
              <a16:creationId xmlns:a16="http://schemas.microsoft.com/office/drawing/2014/main" id="{6913AB1D-A0C3-446F-87FE-27402E6C0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13</xdr:row>
      <xdr:rowOff>95250</xdr:rowOff>
    </xdr:from>
    <xdr:to>
      <xdr:col>26</xdr:col>
      <xdr:colOff>0</xdr:colOff>
      <xdr:row>27</xdr:row>
      <xdr:rowOff>95250</xdr:rowOff>
    </xdr:to>
    <xdr:graphicFrame macro="">
      <xdr:nvGraphicFramePr>
        <xdr:cNvPr id="10" name="Chart 9">
          <a:extLst>
            <a:ext uri="{FF2B5EF4-FFF2-40B4-BE49-F238E27FC236}">
              <a16:creationId xmlns:a16="http://schemas.microsoft.com/office/drawing/2014/main" id="{0B3EE34D-69A0-48AC-B8C1-D6D3C9D4C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Huber" refreshedDate="45126.526651851855" createdVersion="8" refreshedVersion="8" minRefreshableVersion="3" recordCount="1000" xr:uid="{D8304F61-F4E6-44A2-B003-C14D504643B4}">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Holder "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225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8A14F-4E3D-4E0A-A426-979791002787}" name="PivotTable9"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4:G54"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h="1"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3">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2"/>
          </reference>
        </references>
      </pivotArea>
    </chartFormat>
    <chartFormat chart="21" format="3"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1">
          <reference field="4294967294" count="1" selected="0">
            <x v="0"/>
          </reference>
        </references>
      </pivotArea>
    </chartFormat>
    <chartFormat chart="22" format="5" series="1">
      <pivotArea type="data" outline="0" fieldPosition="0">
        <references count="2">
          <reference field="4294967294" count="1" selected="0">
            <x v="0"/>
          </reference>
          <reference field="13" count="1" selected="0">
            <x v="0"/>
          </reference>
        </references>
      </pivotArea>
    </chartFormat>
    <chartFormat chart="22" format="6" series="1">
      <pivotArea type="data" outline="0" fieldPosition="0">
        <references count="2">
          <reference field="4294967294" count="1" selected="0">
            <x v="0"/>
          </reference>
          <reference field="13" count="1" selected="0">
            <x v="1"/>
          </reference>
        </references>
      </pivotArea>
    </chartFormat>
    <chartFormat chart="22" format="7" series="1">
      <pivotArea type="data" outline="0" fieldPosition="0">
        <references count="2">
          <reference field="4294967294" count="1" selected="0">
            <x v="0"/>
          </reference>
          <reference field="13" count="1" selected="0">
            <x v="2"/>
          </reference>
        </references>
      </pivotArea>
    </chartFormat>
    <chartFormat chart="22" format="8" series="1">
      <pivotArea type="data" outline="0" fieldPosition="0">
        <references count="2">
          <reference field="4294967294" count="1" selected="0">
            <x v="0"/>
          </reference>
          <reference field="13" count="1" selected="0">
            <x v="3"/>
          </reference>
        </references>
      </pivotArea>
    </chartFormat>
    <chartFormat chart="24" format="13" series="1">
      <pivotArea type="data" outline="0" fieldPosition="0">
        <references count="2">
          <reference field="4294967294" count="1" selected="0">
            <x v="0"/>
          </reference>
          <reference field="13" count="1" selected="0">
            <x v="0"/>
          </reference>
        </references>
      </pivotArea>
    </chartFormat>
    <chartFormat chart="24" format="14" series="1">
      <pivotArea type="data" outline="0" fieldPosition="0">
        <references count="2">
          <reference field="4294967294" count="1" selected="0">
            <x v="0"/>
          </reference>
          <reference field="13" count="1" selected="0">
            <x v="1"/>
          </reference>
        </references>
      </pivotArea>
    </chartFormat>
    <chartFormat chart="24" format="15" series="1">
      <pivotArea type="data" outline="0" fieldPosition="0">
        <references count="2">
          <reference field="4294967294" count="1" selected="0">
            <x v="0"/>
          </reference>
          <reference field="13" count="1" selected="0">
            <x v="2"/>
          </reference>
        </references>
      </pivotArea>
    </chartFormat>
    <chartFormat chart="2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D8368-B7AF-4C70-A0FC-9A83AF06AF0F}" name="PivotTable9"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4">
  <location ref="A4: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pivotField>
    <pivotField compact="0" outline="0" showAll="0"/>
    <pivotField compact="0" outline="0" showAll="0">
      <items count="4">
        <item h="1"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dataFields>
  <formats count="1">
    <format dxfId="9">
      <pivotArea outline="0" collapsedLevelsAreSubtotals="1" fieldPosition="0"/>
    </format>
  </formats>
  <chartFormats count="7">
    <chartFormat chart="21" format="9"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1"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 chart="62" format="5" series="1">
      <pivotArea type="data" outline="0" fieldPosition="0">
        <references count="1">
          <reference field="4294967294" count="1" selected="0">
            <x v="0"/>
          </reference>
        </references>
      </pivotArea>
    </chartFormat>
    <chartFormat chart="6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76D65-E433-4E65-90C0-2B73318DA100}" name="PivotTable9"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1">
  <location ref="A4:B10"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pivotField>
    <pivotField compact="0" outline="0" showAll="0"/>
    <pivotField compact="0" outline="0" showAll="0">
      <items count="4">
        <item h="1"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formats count="1">
    <format dxfId="8">
      <pivotArea outline="0" collapsedLevelsAreSubtotals="1" fieldPosition="0"/>
    </format>
  </formats>
  <chartFormats count="4">
    <chartFormat chart="21" format="9"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1" series="1">
      <pivotArea type="data" outline="0" fieldPosition="0">
        <references count="1">
          <reference field="4294967294" count="1" selected="0">
            <x v="0"/>
          </reference>
        </references>
      </pivotArea>
    </chartFormat>
    <chartFormat chart="6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39" iMeasureFld="0">
      <autoFilter ref="A1">
        <filterColumn colId="0">
          <top10 val="5" filterVal="5"/>
        </filterColumn>
      </autoFilter>
    </filter>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 xr10:uid="{15753D16-D4D8-4553-B21A-65075EF0420A}" sourceName="Roast Type">
  <pivotTables>
    <pivotTable tabId="22" name="PivotTable9"/>
  </pivotTables>
  <data>
    <tabular pivotCacheId="562256690">
      <items count="3">
        <i x="2" s="1"/>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48B074D5-B77A-4C87-A468-F11F8314F97B}" sourceName="Size">
  <pivotTables>
    <pivotTable tabId="22" name="PivotTable9"/>
  </pivotTables>
  <data>
    <tabular pivotCacheId="5622566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_Holder1" xr10:uid="{DE575F48-1C3F-417F-9C9C-EB3F504EAC03}" sourceName="Loyalty Card Holder ">
  <pivotTables>
    <pivotTable tabId="22" name="PivotTable9"/>
  </pivotTables>
  <data>
    <tabular pivotCacheId="5622566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62DDFD57-9C64-46DC-88A4-D0A497CEE73A}" cache="Slicer_Roast_Type1" caption="Roast Type" style="BlackSlicer" rowHeight="241300"/>
  <slicer name="Size 1" xr10:uid="{BBBA64D3-F7D8-4415-BC47-8D8E0DC5D38F}" cache="Slicer_Size1" caption="Size" startItem="1" style="BlackSlicer" rowHeight="241300"/>
  <slicer name="Loyalty Card Holder  1" xr10:uid="{85D3DEDA-52DC-45DC-873C-7968927C3FFB}" cache="Slicer_Loyalty_Card_Holder1" caption="Loyalty Card Holder " style="Black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D6ED54-9BEC-4F31-ADE9-070F0401F5CC}" name="Orders" displayName="Orders" ref="A1:P1001" totalsRowShown="0" headerRowDxfId="21">
  <autoFilter ref="A1:P1001" xr:uid="{DFD6ED54-9BEC-4F31-ADE9-070F0401F5CC}"/>
  <tableColumns count="16">
    <tableColumn id="1" xr3:uid="{8E5B2583-8233-49A0-996C-C85B9A899A5F}" name="Order ID" dataDxfId="20"/>
    <tableColumn id="2" xr3:uid="{19C3CB46-8837-45BB-BB86-F2F072ADCCA4}" name="Order Date" dataDxfId="19"/>
    <tableColumn id="3" xr3:uid="{9A718904-7D3F-4F2F-91BD-C934DE77D71C}" name="Customer ID" dataDxfId="18"/>
    <tableColumn id="4" xr3:uid="{A407F1C8-2600-46F5-9285-08AECBC73FC3}" name="Product ID"/>
    <tableColumn id="5" xr3:uid="{36F2F7C9-65B9-46CD-B710-A131CA52C395}" name="Quantity" dataDxfId="17"/>
    <tableColumn id="6" xr3:uid="{DE4E693A-3F11-481E-9767-C602F89918B7}" name="Customer Name" dataDxfId="16">
      <calculatedColumnFormula>_xlfn.XLOOKUP(C2,customers!$A$1:$A$1001,customers!$B$1:$B$1001,,0)</calculatedColumnFormula>
    </tableColumn>
    <tableColumn id="7" xr3:uid="{8C25D321-4011-4950-945C-5B48A056AA1F}" name="Email" dataDxfId="15">
      <calculatedColumnFormula>IF(_xlfn.XLOOKUP(C2,customers!$A$1:$A$1001,customers!$C$1:$C$1001,,0)=0,"",_xlfn.XLOOKUP(C2,customers!$A$1:$A$1001,customers!$C$1:$C$1001,,0))</calculatedColumnFormula>
    </tableColumn>
    <tableColumn id="8" xr3:uid="{07E549C6-84C7-40CD-98CD-C4FE5DE62C1D}" name="Country" dataDxfId="14">
      <calculatedColumnFormula>_xlfn.XLOOKUP(C2,customers!$A$1:$A$1001,customers!$G$1:$G$1001,,0)</calculatedColumnFormula>
    </tableColumn>
    <tableColumn id="9" xr3:uid="{628D134C-5701-4AFA-92C7-D0221D57CE9F}" name="Coffee Type">
      <calculatedColumnFormula>_xlfn.XLOOKUP(orders!D2,products!$A$1:$A$49,products!$B$1:$B$49,,0)</calculatedColumnFormula>
    </tableColumn>
    <tableColumn id="10" xr3:uid="{F791E109-8521-417E-BE60-4690ECAEDF26}" name="Roast Type">
      <calculatedColumnFormula>_xlfn.XLOOKUP(D2,products!$A$1:$A$49,products!$C$1:$C$49,,0)</calculatedColumnFormula>
    </tableColumn>
    <tableColumn id="11" xr3:uid="{91A5DB04-275E-4B39-8803-B6E5D7DDFBD8}" name="Size" dataDxfId="13">
      <calculatedColumnFormula>_xlfn.XLOOKUP(D2,products!$A$1:$A$49,products!$D$1:$D$49,,0)</calculatedColumnFormula>
    </tableColumn>
    <tableColumn id="12" xr3:uid="{77ED67AB-C910-4C70-916A-838DB7A8B7D4}" name="Unit Price" dataDxfId="12">
      <calculatedColumnFormula>_xlfn.XLOOKUP(D2,products!$A$1:$A$49,products!$E$1:$E$49,,0)</calculatedColumnFormula>
    </tableColumn>
    <tableColumn id="13" xr3:uid="{10651561-88D0-4A51-9408-A26E4D928367}" name="Sales" dataDxfId="11">
      <calculatedColumnFormula>L2*E2</calculatedColumnFormula>
    </tableColumn>
    <tableColumn id="14" xr3:uid="{6C902856-24BC-4C78-B782-E841E8BFA5F3}" name="Coffe Type Name">
      <calculatedColumnFormula>IF(I2="Rob","Robusta",IF(I2="Exc","Excelsa",IF(I2="Ara","Arabica",IF(I2="Lib","Liberica",""))))</calculatedColumnFormula>
    </tableColumn>
    <tableColumn id="15" xr3:uid="{1E0CD78B-86A5-4D1D-91DF-B5BAC3FB1442}" name="Roast Type Name">
      <calculatedColumnFormula>IF(J2="M","Medium",IF(J2="D","Dark",IF(J2="L","Light")))</calculatedColumnFormula>
    </tableColumn>
    <tableColumn id="16" xr3:uid="{6BA15A6D-0003-483F-8676-E0BE82A3BD0A}" name="Loyalty Card Holder " dataDxfId="10">
      <calculatedColumnFormula>_xlfn.XLOOKUP(Orders[[#This Row],[Customer ID]],customers!$A$2:$A$1001,customers!$I$2:$I$1001,,0)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C834AFF-32E5-4378-8774-A77F6A52FAFC}" sourceName="Order Date">
  <pivotTables>
    <pivotTable tabId="22" name="PivotTable9"/>
  </pivotTables>
  <state minimalRefreshVersion="6" lastRefreshVersion="6" pivotCacheId="56225669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344F6A-4377-425D-8C10-7A0A8C6C0B15}" cache="NativeTimeline_Order_Date1" caption="Order Date" level="2" selectionLevel="0" scrollPosition="2021-03-06T00:00:00" style="CoffeeProject"/>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4522-BAC5-4ED9-84AD-C5C7C17B8DEB}">
  <dimension ref="A1"/>
  <sheetViews>
    <sheetView tabSelected="1" workbookViewId="0">
      <selection activeCell="AB21" sqref="AB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U28" sqref="U28"/>
    </sheetView>
  </sheetViews>
  <sheetFormatPr defaultRowHeight="15" x14ac:dyDescent="0.25"/>
  <cols>
    <col min="1" max="1" width="16.5703125" bestFit="1" customWidth="1"/>
    <col min="2" max="2" width="15.85546875" customWidth="1"/>
    <col min="3" max="3" width="17.42578125" bestFit="1" customWidth="1"/>
    <col min="4" max="4" width="12" customWidth="1"/>
    <col min="5" max="5" width="10.42578125" customWidth="1"/>
    <col min="6" max="6" width="19.140625" customWidth="1"/>
    <col min="7" max="7" width="22.85546875" customWidth="1"/>
    <col min="8" max="8" width="19.140625" customWidth="1"/>
    <col min="9" max="9" width="13.140625" customWidth="1"/>
    <col min="10" max="10" width="12.42578125" customWidth="1"/>
    <col min="11" max="13" width="11.42578125" customWidth="1"/>
    <col min="14" max="14" width="17.7109375" customWidth="1"/>
    <col min="15" max="15" width="18.140625" customWidth="1"/>
    <col min="16" max="16" width="21.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6208</v>
      </c>
      <c r="P1" s="2" t="s">
        <v>6217</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IF(J2="M","Medium",IF(J2="D","Dark",IF(J2="L","Light")))</f>
        <v>Medium</v>
      </c>
      <c r="P2" t="str">
        <f>_xlfn.XLOOKUP(Orders[[#This Row],[Customer ID]],customers!$A$2:$A$1001,customers!$I$2:$I$1001,,0)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IF(J3="M","Medium",IF(J3="D","Dark",IF(J3="L","Light")))</f>
        <v>Medium</v>
      </c>
      <c r="P3" t="str">
        <f>_xlfn.XLOOKUP(Orders[[#This Row],[Customer ID]],customers!$A$2:$A$1001,customers!$I$2:$I$1001,,0)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ID]],customers!$A$2:$A$1001,customers!$I$2:$I$1001,,0)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ID]],customers!$A$2:$A$1001,customers!$I$2:$I$1001,,0)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ID]],customers!$A$2:$A$1001,customers!$I$2:$I$1001,,0)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ID]],customers!$A$2:$A$1001,customers!$I$2:$I$1001,,0)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ID]],customers!$A$2:$A$1001,customers!$I$2:$I$1001,,0)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ID]],customers!$A$2:$A$1001,customers!$I$2:$I$1001,,0)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ID]],customers!$A$2:$A$1001,customers!$I$2:$I$1001,,0)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ID]],customers!$A$2:$A$1001,customers!$I$2:$I$1001,,0)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ID]],customers!$A$2:$A$1001,customers!$I$2:$I$1001,,0)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ID]],customers!$A$2:$A$1001,customers!$I$2:$I$1001,,0)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ID]],customers!$A$2:$A$1001,customers!$I$2:$I$1001,,0)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ID]],customers!$A$2:$A$1001,customers!$I$2:$I$1001,,0)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ID]],customers!$A$2:$A$1001,customers!$I$2:$I$1001,,0)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ID]],customers!$A$2:$A$1001,customers!$I$2:$I$1001,,0)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ID]],customers!$A$2:$A$1001,customers!$I$2:$I$1001,,0)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ID]],customers!$A$2:$A$1001,customers!$I$2:$I$1001,,0)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ID]],customers!$A$2:$A$1001,customers!$I$2:$I$1001,,0)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ID]],customers!$A$2:$A$1001,customers!$I$2:$I$1001,,0)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ID]],customers!$A$2:$A$1001,customers!$I$2:$I$1001,,0)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ID]],customers!$A$2:$A$1001,customers!$I$2:$I$1001,,0)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ID]],customers!$A$2:$A$1001,customers!$I$2:$I$1001,,0)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ID]],customers!$A$2:$A$1001,customers!$I$2:$I$1001,,0)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ID]],customers!$A$2:$A$1001,customers!$I$2:$I$1001,,0)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ID]],customers!$A$2:$A$1001,customers!$I$2:$I$1001,,0)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ID]],customers!$A$2:$A$1001,customers!$I$2:$I$1001,,0)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ID]],customers!$A$2:$A$1001,customers!$I$2:$I$1001,,0)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ID]],customers!$A$2:$A$1001,customers!$I$2:$I$1001,,0)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ID]],customers!$A$2:$A$1001,customers!$I$2:$I$1001,,0)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ID]],customers!$A$2:$A$1001,customers!$I$2:$I$1001,,0)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ID]],customers!$A$2:$A$1001,customers!$I$2:$I$1001,,0)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ID]],customers!$A$2:$A$1001,customers!$I$2:$I$1001,,0)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ID]],customers!$A$2:$A$1001,customers!$I$2:$I$1001,,0)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ID]],customers!$A$2:$A$1001,customers!$I$2:$I$1001,,0)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ID]],customers!$A$2:$A$1001,customers!$I$2:$I$1001,,0)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ID]],customers!$A$2:$A$1001,customers!$I$2:$I$1001,,0)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ID]],customers!$A$2:$A$1001,customers!$I$2:$I$1001,,0)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ID]],customers!$A$2:$A$1001,customers!$I$2:$I$1001,,0)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ID]],customers!$A$2:$A$1001,customers!$I$2:$I$1001,,0)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ID]],customers!$A$2:$A$1001,customers!$I$2:$I$1001,,0)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ID]],customers!$A$2:$A$1001,customers!$I$2:$I$1001,,0)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ID]],customers!$A$2:$A$1001,customers!$I$2:$I$1001,,0)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ID]],customers!$A$2:$A$1001,customers!$I$2:$I$1001,,0)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ID]],customers!$A$2:$A$1001,customers!$I$2:$I$1001,,0)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ID]],customers!$A$2:$A$1001,customers!$I$2:$I$1001,,0)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ID]],customers!$A$2:$A$1001,customers!$I$2:$I$1001,,0)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ID]],customers!$A$2:$A$1001,customers!$I$2:$I$1001,,0)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ID]],customers!$A$2:$A$1001,customers!$I$2:$I$1001,,0)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ID]],customers!$A$2:$A$1001,customers!$I$2:$I$1001,,0)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ID]],customers!$A$2:$A$1001,customers!$I$2:$I$1001,,0)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ID]],customers!$A$2:$A$1001,customers!$I$2:$I$1001,,0)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ID]],customers!$A$2:$A$1001,customers!$I$2:$I$1001,,0)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ID]],customers!$A$2:$A$1001,customers!$I$2:$I$1001,,0)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ID]],customers!$A$2:$A$1001,customers!$I$2:$I$1001,,0)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ID]],customers!$A$2:$A$1001,customers!$I$2:$I$1001,,0)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ID]],customers!$A$2:$A$1001,customers!$I$2:$I$1001,,0)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ID]],customers!$A$2:$A$1001,customers!$I$2:$I$1001,,0)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ID]],customers!$A$2:$A$1001,customers!$I$2:$I$1001,,0)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ID]],customers!$A$2:$A$1001,customers!$I$2:$I$1001,,0)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ID]],customers!$A$2:$A$1001,customers!$I$2:$I$1001,,0)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ID]],customers!$A$2:$A$1001,customers!$I$2:$I$1001,,0)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ID]],customers!$A$2:$A$1001,customers!$I$2:$I$1001,,0)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ID]],customers!$A$2:$A$1001,customers!$I$2:$I$1001,,0)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ID]],customers!$A$2:$A$1001,customers!$I$2:$I$1001,,0)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IF(J67="M","Medium",IF(J67="D","Dark",IF(J67="L","Light")))</f>
        <v>Dark</v>
      </c>
      <c r="P67" t="str">
        <f>_xlfn.XLOOKUP(Orders[[#This Row],[Customer ID]],customers!$A$2:$A$1001,customers!$I$2:$I$1001,,0)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ID]],customers!$A$2:$A$1001,customers!$I$2:$I$1001,,0)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ID]],customers!$A$2:$A$1001,customers!$I$2:$I$1001,,0)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ID]],customers!$A$2:$A$1001,customers!$I$2:$I$1001,,0)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ID]],customers!$A$2:$A$1001,customers!$I$2:$I$1001,,0)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ID]],customers!$A$2:$A$1001,customers!$I$2:$I$1001,,0)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ID]],customers!$A$2:$A$1001,customers!$I$2:$I$1001,,0)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ID]],customers!$A$2:$A$1001,customers!$I$2:$I$1001,,0)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ID]],customers!$A$2:$A$1001,customers!$I$2:$I$1001,,0)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ID]],customers!$A$2:$A$1001,customers!$I$2:$I$1001,,0)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ID]],customers!$A$2:$A$1001,customers!$I$2:$I$1001,,0)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ID]],customers!$A$2:$A$1001,customers!$I$2:$I$1001,,0)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ID]],customers!$A$2:$A$1001,customers!$I$2:$I$1001,,0)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ID]],customers!$A$2:$A$1001,customers!$I$2:$I$1001,,0)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ID]],customers!$A$2:$A$1001,customers!$I$2:$I$1001,,0)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ID]],customers!$A$2:$A$1001,customers!$I$2:$I$1001,,0)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ID]],customers!$A$2:$A$1001,customers!$I$2:$I$1001,,0)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ID]],customers!$A$2:$A$1001,customers!$I$2:$I$1001,,0)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ID]],customers!$A$2:$A$1001,customers!$I$2:$I$1001,,0)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ID]],customers!$A$2:$A$1001,customers!$I$2:$I$1001,,0)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ID]],customers!$A$2:$A$1001,customers!$I$2:$I$1001,,0)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ID]],customers!$A$2:$A$1001,customers!$I$2:$I$1001,,0)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ID]],customers!$A$2:$A$1001,customers!$I$2:$I$1001,,0)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ID]],customers!$A$2:$A$1001,customers!$I$2:$I$1001,,0)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ID]],customers!$A$2:$A$1001,customers!$I$2:$I$1001,,0)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ID]],customers!$A$2:$A$1001,customers!$I$2:$I$1001,,0)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ID]],customers!$A$2:$A$1001,customers!$I$2:$I$1001,,0)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ID]],customers!$A$2:$A$1001,customers!$I$2:$I$1001,,0)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ID]],customers!$A$2:$A$1001,customers!$I$2:$I$1001,,0)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ID]],customers!$A$2:$A$1001,customers!$I$2:$I$1001,,0)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ID]],customers!$A$2:$A$1001,customers!$I$2:$I$1001,,0)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ID]],customers!$A$2:$A$1001,customers!$I$2:$I$1001,,0)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ID]],customers!$A$2:$A$1001,customers!$I$2:$I$1001,,0)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ID]],customers!$A$2:$A$1001,customers!$I$2:$I$1001,,0)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ID]],customers!$A$2:$A$1001,customers!$I$2:$I$1001,,0)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ID]],customers!$A$2:$A$1001,customers!$I$2:$I$1001,,0)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ID]],customers!$A$2:$A$1001,customers!$I$2:$I$1001,,0)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ID]],customers!$A$2:$A$1001,customers!$I$2:$I$1001,,0)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ID]],customers!$A$2:$A$1001,customers!$I$2:$I$1001,,0)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ID]],customers!$A$2:$A$1001,customers!$I$2:$I$1001,,0)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ID]],customers!$A$2:$A$1001,customers!$I$2:$I$1001,,0)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ID]],customers!$A$2:$A$1001,customers!$I$2:$I$1001,,0)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ID]],customers!$A$2:$A$1001,customers!$I$2:$I$1001,,0)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ID]],customers!$A$2:$A$1001,customers!$I$2:$I$1001,,0)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ID]],customers!$A$2:$A$1001,customers!$I$2:$I$1001,,0)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ID]],customers!$A$2:$A$1001,customers!$I$2:$I$1001,,0)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ID]],customers!$A$2:$A$1001,customers!$I$2:$I$1001,,0)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ID]],customers!$A$2:$A$1001,customers!$I$2:$I$1001,,0)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ID]],customers!$A$2:$A$1001,customers!$I$2:$I$1001,,0)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ID]],customers!$A$2:$A$1001,customers!$I$2:$I$1001,,0)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ID]],customers!$A$2:$A$1001,customers!$I$2:$I$1001,,0)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ID]],customers!$A$2:$A$1001,customers!$I$2:$I$1001,,0)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ID]],customers!$A$2:$A$1001,customers!$I$2:$I$1001,,0)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ID]],customers!$A$2:$A$1001,customers!$I$2:$I$1001,,0)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ID]],customers!$A$2:$A$1001,customers!$I$2:$I$1001,,0)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ID]],customers!$A$2:$A$1001,customers!$I$2:$I$1001,,0)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ID]],customers!$A$2:$A$1001,customers!$I$2:$I$1001,,0)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ID]],customers!$A$2:$A$1001,customers!$I$2:$I$1001,,0)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ID]],customers!$A$2:$A$1001,customers!$I$2:$I$1001,,0)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ID]],customers!$A$2:$A$1001,customers!$I$2:$I$1001,,0)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ID]],customers!$A$2:$A$1001,customers!$I$2:$I$1001,,0)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IF(J131="M","Medium",IF(J131="D","Dark",IF(J131="L","Light")))</f>
        <v>Dark</v>
      </c>
      <c r="P131" t="str">
        <f>_xlfn.XLOOKUP(Orders[[#This Row],[Customer ID]],customers!$A$2:$A$1001,customers!$I$2:$I$1001,,0)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ID]],customers!$A$2:$A$1001,customers!$I$2:$I$1001,,0)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ID]],customers!$A$2:$A$1001,customers!$I$2:$I$1001,,0)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ID]],customers!$A$2:$A$1001,customers!$I$2:$I$1001,,0)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ID]],customers!$A$2:$A$1001,customers!$I$2:$I$1001,,0)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ID]],customers!$A$2:$A$1001,customers!$I$2:$I$1001,,0)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ID]],customers!$A$2:$A$1001,customers!$I$2:$I$1001,,0)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ID]],customers!$A$2:$A$1001,customers!$I$2:$I$1001,,0)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ID]],customers!$A$2:$A$1001,customers!$I$2:$I$1001,,0)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ID]],customers!$A$2:$A$1001,customers!$I$2:$I$1001,,0)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ID]],customers!$A$2:$A$1001,customers!$I$2:$I$1001,,0)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ID]],customers!$A$2:$A$1001,customers!$I$2:$I$1001,,0)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ID]],customers!$A$2:$A$1001,customers!$I$2:$I$1001,,0)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ID]],customers!$A$2:$A$1001,customers!$I$2:$I$1001,,0)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ID]],customers!$A$2:$A$1001,customers!$I$2:$I$1001,,0)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ID]],customers!$A$2:$A$1001,customers!$I$2:$I$1001,,0)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ID]],customers!$A$2:$A$1001,customers!$I$2:$I$1001,,0)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ID]],customers!$A$2:$A$1001,customers!$I$2:$I$1001,,0)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ID]],customers!$A$2:$A$1001,customers!$I$2:$I$1001,,0)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ID]],customers!$A$2:$A$1001,customers!$I$2:$I$1001,,0)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ID]],customers!$A$2:$A$1001,customers!$I$2:$I$1001,,0)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ID]],customers!$A$2:$A$1001,customers!$I$2:$I$1001,,0)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ID]],customers!$A$2:$A$1001,customers!$I$2:$I$1001,,0)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ID]],customers!$A$2:$A$1001,customers!$I$2:$I$1001,,0)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ID]],customers!$A$2:$A$1001,customers!$I$2:$I$1001,,0)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ID]],customers!$A$2:$A$1001,customers!$I$2:$I$1001,,0)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ID]],customers!$A$2:$A$1001,customers!$I$2:$I$1001,,0)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ID]],customers!$A$2:$A$1001,customers!$I$2:$I$1001,,0)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ID]],customers!$A$2:$A$1001,customers!$I$2:$I$1001,,0)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ID]],customers!$A$2:$A$1001,customers!$I$2:$I$1001,,0)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ID]],customers!$A$2:$A$1001,customers!$I$2:$I$1001,,0)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ID]],customers!$A$2:$A$1001,customers!$I$2:$I$1001,,0)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ID]],customers!$A$2:$A$1001,customers!$I$2:$I$1001,,0)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ID]],customers!$A$2:$A$1001,customers!$I$2:$I$1001,,0)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ID]],customers!$A$2:$A$1001,customers!$I$2:$I$1001,,0)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ID]],customers!$A$2:$A$1001,customers!$I$2:$I$1001,,0)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ID]],customers!$A$2:$A$1001,customers!$I$2:$I$1001,,0)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ID]],customers!$A$2:$A$1001,customers!$I$2:$I$1001,,0)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ID]],customers!$A$2:$A$1001,customers!$I$2:$I$1001,,0)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ID]],customers!$A$2:$A$1001,customers!$I$2:$I$1001,,0)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ID]],customers!$A$2:$A$1001,customers!$I$2:$I$1001,,0)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ID]],customers!$A$2:$A$1001,customers!$I$2:$I$1001,,0)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ID]],customers!$A$2:$A$1001,customers!$I$2:$I$1001,,0)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ID]],customers!$A$2:$A$1001,customers!$I$2:$I$1001,,0)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ID]],customers!$A$2:$A$1001,customers!$I$2:$I$1001,,0)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ID]],customers!$A$2:$A$1001,customers!$I$2:$I$1001,,0)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ID]],customers!$A$2:$A$1001,customers!$I$2:$I$1001,,0)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ID]],customers!$A$2:$A$1001,customers!$I$2:$I$1001,,0)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ID]],customers!$A$2:$A$1001,customers!$I$2:$I$1001,,0)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ID]],customers!$A$2:$A$1001,customers!$I$2:$I$1001,,0)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ID]],customers!$A$2:$A$1001,customers!$I$2:$I$1001,,0)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ID]],customers!$A$2:$A$1001,customers!$I$2:$I$1001,,0)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ID]],customers!$A$2:$A$1001,customers!$I$2:$I$1001,,0)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ID]],customers!$A$2:$A$1001,customers!$I$2:$I$1001,,0)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ID]],customers!$A$2:$A$1001,customers!$I$2:$I$1001,,0)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ID]],customers!$A$2:$A$1001,customers!$I$2:$I$1001,,0)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ID]],customers!$A$2:$A$1001,customers!$I$2:$I$1001,,0)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ID]],customers!$A$2:$A$1001,customers!$I$2:$I$1001,,0)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ID]],customers!$A$2:$A$1001,customers!$I$2:$I$1001,,0)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ID]],customers!$A$2:$A$1001,customers!$I$2:$I$1001,,0)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ID]],customers!$A$2:$A$1001,customers!$I$2:$I$1001,,0)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ID]],customers!$A$2:$A$1001,customers!$I$2:$I$1001,,0)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ID]],customers!$A$2:$A$1001,customers!$I$2:$I$1001,,0)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ID]],customers!$A$2:$A$1001,customers!$I$2:$I$1001,,0)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ID]],customers!$A$2:$A$1001,customers!$I$2:$I$1001,,0)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ID]],customers!$A$2:$A$1001,customers!$I$2:$I$1001,,0)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ID]],customers!$A$2:$A$1001,customers!$I$2:$I$1001,,0)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ID]],customers!$A$2:$A$1001,customers!$I$2:$I$1001,,0)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ID]],customers!$A$2:$A$1001,customers!$I$2:$I$1001,,0)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ID]],customers!$A$2:$A$1001,customers!$I$2:$I$1001,,0)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ID]],customers!$A$2:$A$1001,customers!$I$2:$I$1001,,0)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ID]],customers!$A$2:$A$1001,customers!$I$2:$I$1001,,0)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ID]],customers!$A$2:$A$1001,customers!$I$2:$I$1001,,0)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ID]],customers!$A$2:$A$1001,customers!$I$2:$I$1001,,0)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ID]],customers!$A$2:$A$1001,customers!$I$2:$I$1001,,0)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ID]],customers!$A$2:$A$1001,customers!$I$2:$I$1001,,0)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ID]],customers!$A$2:$A$1001,customers!$I$2:$I$1001,,0)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ID]],customers!$A$2:$A$1001,customers!$I$2:$I$1001,,0)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ID]],customers!$A$2:$A$1001,customers!$I$2:$I$1001,,0)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ID]],customers!$A$2:$A$1001,customers!$I$2:$I$1001,,0)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ID]],customers!$A$2:$A$1001,customers!$I$2:$I$1001,,0)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ID]],customers!$A$2:$A$1001,customers!$I$2:$I$1001,,0)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ID]],customers!$A$2:$A$1001,customers!$I$2:$I$1001,,0)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ID]],customers!$A$2:$A$1001,customers!$I$2:$I$1001,,0)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ID]],customers!$A$2:$A$1001,customers!$I$2:$I$1001,,0)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ID]],customers!$A$2:$A$1001,customers!$I$2:$I$1001,,0)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ID]],customers!$A$2:$A$1001,customers!$I$2:$I$1001,,0)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ID]],customers!$A$2:$A$1001,customers!$I$2:$I$1001,,0)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ID]],customers!$A$2:$A$1001,customers!$I$2:$I$1001,,0)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ID]],customers!$A$2:$A$1001,customers!$I$2:$I$1001,,0)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ID]],customers!$A$2:$A$1001,customers!$I$2:$I$1001,,0)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ID]],customers!$A$2:$A$1001,customers!$I$2:$I$1001,,0)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ID]],customers!$A$2:$A$1001,customers!$I$2:$I$1001,,0)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ID]],customers!$A$2:$A$1001,customers!$I$2:$I$1001,,0)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ID]],customers!$A$2:$A$1001,customers!$I$2:$I$1001,,0)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ID]],customers!$A$2:$A$1001,customers!$I$2:$I$1001,,0)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ID]],customers!$A$2:$A$1001,customers!$I$2:$I$1001,,0)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ID]],customers!$A$2:$A$1001,customers!$I$2:$I$1001,,0)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ID]],customers!$A$2:$A$1001,customers!$I$2:$I$1001,,0)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ID]],customers!$A$2:$A$1001,customers!$I$2:$I$1001,,0)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ID]],customers!$A$2:$A$1001,customers!$I$2:$I$1001,,0)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ID]],customers!$A$2:$A$1001,customers!$I$2:$I$1001,,0)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ID]],customers!$A$2:$A$1001,customers!$I$2:$I$1001,,0)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ID]],customers!$A$2:$A$1001,customers!$I$2:$I$1001,,0)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ID]],customers!$A$2:$A$1001,customers!$I$2:$I$1001,,0)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ID]],customers!$A$2:$A$1001,customers!$I$2:$I$1001,,0)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ID]],customers!$A$2:$A$1001,customers!$I$2:$I$1001,,0)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ID]],customers!$A$2:$A$1001,customers!$I$2:$I$1001,,0)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ID]],customers!$A$2:$A$1001,customers!$I$2:$I$1001,,0)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ID]],customers!$A$2:$A$1001,customers!$I$2:$I$1001,,0)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ID]],customers!$A$2:$A$1001,customers!$I$2:$I$1001,,0)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ID]],customers!$A$2:$A$1001,customers!$I$2:$I$1001,,0)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ID]],customers!$A$2:$A$1001,customers!$I$2:$I$1001,,0)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ID]],customers!$A$2:$A$1001,customers!$I$2:$I$1001,,0)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ID]],customers!$A$2:$A$1001,customers!$I$2:$I$1001,,0)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ID]],customers!$A$2:$A$1001,customers!$I$2:$I$1001,,0)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ID]],customers!$A$2:$A$1001,customers!$I$2:$I$1001,,0)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ID]],customers!$A$2:$A$1001,customers!$I$2:$I$1001,,0)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ID]],customers!$A$2:$A$1001,customers!$I$2:$I$1001,,0)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ID]],customers!$A$2:$A$1001,customers!$I$2:$I$1001,,0)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ID]],customers!$A$2:$A$1001,customers!$I$2:$I$1001,,0)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ID]],customers!$A$2:$A$1001,customers!$I$2:$I$1001,,0)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ID]],customers!$A$2:$A$1001,customers!$I$2:$I$1001,,0)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ID]],customers!$A$2:$A$1001,customers!$I$2:$I$1001,,0)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ID]],customers!$A$2:$A$1001,customers!$I$2:$I$1001,,0)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ID]],customers!$A$2:$A$1001,customers!$I$2:$I$1001,,0)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ID]],customers!$A$2:$A$1001,customers!$I$2:$I$1001,,0)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ID]],customers!$A$2:$A$1001,customers!$I$2:$I$1001,,0)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ID]],customers!$A$2:$A$1001,customers!$I$2:$I$1001,,0)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ID]],customers!$A$2:$A$1001,customers!$I$2:$I$1001,,0)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ID]],customers!$A$2:$A$1001,customers!$I$2:$I$1001,,0)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ID]],customers!$A$2:$A$1001,customers!$I$2:$I$1001,,0)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ID]],customers!$A$2:$A$1001,customers!$I$2:$I$1001,,0)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ID]],customers!$A$2:$A$1001,customers!$I$2:$I$1001,,0)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ID]],customers!$A$2:$A$1001,customers!$I$2:$I$1001,,0)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ID]],customers!$A$2:$A$1001,customers!$I$2:$I$1001,,0)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ID]],customers!$A$2:$A$1001,customers!$I$2:$I$1001,,0)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ID]],customers!$A$2:$A$1001,customers!$I$2:$I$1001,,0)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ID]],customers!$A$2:$A$1001,customers!$I$2:$I$1001,,0)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ID]],customers!$A$2:$A$1001,customers!$I$2:$I$1001,,0)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ID]],customers!$A$2:$A$1001,customers!$I$2:$I$1001,,0)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ID]],customers!$A$2:$A$1001,customers!$I$2:$I$1001,,0)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ID]],customers!$A$2:$A$1001,customers!$I$2:$I$1001,,0)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ID]],customers!$A$2:$A$1001,customers!$I$2:$I$1001,,0)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ID]],customers!$A$2:$A$1001,customers!$I$2:$I$1001,,0)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ID]],customers!$A$2:$A$1001,customers!$I$2:$I$1001,,0)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ID]],customers!$A$2:$A$1001,customers!$I$2:$I$1001,,0)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ID]],customers!$A$2:$A$1001,customers!$I$2:$I$1001,,0)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ID]],customers!$A$2:$A$1001,customers!$I$2:$I$1001,,0)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ID]],customers!$A$2:$A$1001,customers!$I$2:$I$1001,,0)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ID]],customers!$A$2:$A$1001,customers!$I$2:$I$1001,,0)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ID]],customers!$A$2:$A$1001,customers!$I$2:$I$1001,,0)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ID]],customers!$A$2:$A$1001,customers!$I$2:$I$1001,,0)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ID]],customers!$A$2:$A$1001,customers!$I$2:$I$1001,,0)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ID]],customers!$A$2:$A$1001,customers!$I$2:$I$1001,,0)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ID]],customers!$A$2:$A$1001,customers!$I$2:$I$1001,,0)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ID]],customers!$A$2:$A$1001,customers!$I$2:$I$1001,,0)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ID]],customers!$A$2:$A$1001,customers!$I$2:$I$1001,,0)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ID]],customers!$A$2:$A$1001,customers!$I$2:$I$1001,,0)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ID]],customers!$A$2:$A$1001,customers!$I$2:$I$1001,,0)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ID]],customers!$A$2:$A$1001,customers!$I$2:$I$1001,,0)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ID]],customers!$A$2:$A$1001,customers!$I$2:$I$1001,,0)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ID]],customers!$A$2:$A$1001,customers!$I$2:$I$1001,,0)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ID]],customers!$A$2:$A$1001,customers!$I$2:$I$1001,,0)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ID]],customers!$A$2:$A$1001,customers!$I$2:$I$1001,,0)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ID]],customers!$A$2:$A$1001,customers!$I$2:$I$1001,,0)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ID]],customers!$A$2:$A$1001,customers!$I$2:$I$1001,,0)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ID]],customers!$A$2:$A$1001,customers!$I$2:$I$1001,,0)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ID]],customers!$A$2:$A$1001,customers!$I$2:$I$1001,,0)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ID]],customers!$A$2:$A$1001,customers!$I$2:$I$1001,,0)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ID]],customers!$A$2:$A$1001,customers!$I$2:$I$1001,,0)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ID]],customers!$A$2:$A$1001,customers!$I$2:$I$1001,,0)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ID]],customers!$A$2:$A$1001,customers!$I$2:$I$1001,,0)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ID]],customers!$A$2:$A$1001,customers!$I$2:$I$1001,,0)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ID]],customers!$A$2:$A$1001,customers!$I$2:$I$1001,,0)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ID]],customers!$A$2:$A$1001,customers!$I$2:$I$1001,,0)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ID]],customers!$A$2:$A$1001,customers!$I$2:$I$1001,,0)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ID]],customers!$A$2:$A$1001,customers!$I$2:$I$1001,,0)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ID]],customers!$A$2:$A$1001,customers!$I$2:$I$1001,,0)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ID]],customers!$A$2:$A$1001,customers!$I$2:$I$1001,,0)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ID]],customers!$A$2:$A$1001,customers!$I$2:$I$1001,,0)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ID]],customers!$A$2:$A$1001,customers!$I$2:$I$1001,,0)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ID]],customers!$A$2:$A$1001,customers!$I$2:$I$1001,,0)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ID]],customers!$A$2:$A$1001,customers!$I$2:$I$1001,,0)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ID]],customers!$A$2:$A$1001,customers!$I$2:$I$1001,,0)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ID]],customers!$A$2:$A$1001,customers!$I$2:$I$1001,,0)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ID]],customers!$A$2:$A$1001,customers!$I$2:$I$1001,,0)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ID]],customers!$A$2:$A$1001,customers!$I$2:$I$1001,,0)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ID]],customers!$A$2:$A$1001,customers!$I$2:$I$1001,,0)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ID]],customers!$A$2:$A$1001,customers!$I$2:$I$1001,,0)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ID]],customers!$A$2:$A$1001,customers!$I$2:$I$1001,,0)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ID]],customers!$A$2:$A$1001,customers!$I$2:$I$1001,,0)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ID]],customers!$A$2:$A$1001,customers!$I$2:$I$1001,,0)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ID]],customers!$A$2:$A$1001,customers!$I$2:$I$1001,,0)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ID]],customers!$A$2:$A$1001,customers!$I$2:$I$1001,,0)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ID]],customers!$A$2:$A$1001,customers!$I$2:$I$1001,,0)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ID]],customers!$A$2:$A$1001,customers!$I$2:$I$1001,,0)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ID]],customers!$A$2:$A$1001,customers!$I$2:$I$1001,,0)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ID]],customers!$A$2:$A$1001,customers!$I$2:$I$1001,,0)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ID]],customers!$A$2:$A$1001,customers!$I$2:$I$1001,,0)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ID]],customers!$A$2:$A$1001,customers!$I$2:$I$1001,,0)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ID]],customers!$A$2:$A$1001,customers!$I$2:$I$1001,,0)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ID]],customers!$A$2:$A$1001,customers!$I$2:$I$1001,,0)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ID]],customers!$A$2:$A$1001,customers!$I$2:$I$1001,,0)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ID]],customers!$A$2:$A$1001,customers!$I$2:$I$1001,,0)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ID]],customers!$A$2:$A$1001,customers!$I$2:$I$1001,,0)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ID]],customers!$A$2:$A$1001,customers!$I$2:$I$1001,,0)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ID]],customers!$A$2:$A$1001,customers!$I$2:$I$1001,,0)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ID]],customers!$A$2:$A$1001,customers!$I$2:$I$1001,,0)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ID]],customers!$A$2:$A$1001,customers!$I$2:$I$1001,,0)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ID]],customers!$A$2:$A$1001,customers!$I$2:$I$1001,,0)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ID]],customers!$A$2:$A$1001,customers!$I$2:$I$1001,,0)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ID]],customers!$A$2:$A$1001,customers!$I$2:$I$1001,,0)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ID]],customers!$A$2:$A$1001,customers!$I$2:$I$1001,,0)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ID]],customers!$A$2:$A$1001,customers!$I$2:$I$1001,,0)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ID]],customers!$A$2:$A$1001,customers!$I$2:$I$1001,,0)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ID]],customers!$A$2:$A$1001,customers!$I$2:$I$1001,,0)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ID]],customers!$A$2:$A$1001,customers!$I$2:$I$1001,,0)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ID]],customers!$A$2:$A$1001,customers!$I$2:$I$1001,,0)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ID]],customers!$A$2:$A$1001,customers!$I$2:$I$1001,,0)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ID]],customers!$A$2:$A$1001,customers!$I$2:$I$1001,,0)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ID]],customers!$A$2:$A$1001,customers!$I$2:$I$1001,,0)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ID]],customers!$A$2:$A$1001,customers!$I$2:$I$1001,,0)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ID]],customers!$A$2:$A$1001,customers!$I$2:$I$1001,,0)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ID]],customers!$A$2:$A$1001,customers!$I$2:$I$1001,,0)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ID]],customers!$A$2:$A$1001,customers!$I$2:$I$1001,,0)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ID]],customers!$A$2:$A$1001,customers!$I$2:$I$1001,,0)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ID]],customers!$A$2:$A$1001,customers!$I$2:$I$1001,,0)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ID]],customers!$A$2:$A$1001,customers!$I$2:$I$1001,,0)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ID]],customers!$A$2:$A$1001,customers!$I$2:$I$1001,,0)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ID]],customers!$A$2:$A$1001,customers!$I$2:$I$1001,,0)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ID]],customers!$A$2:$A$1001,customers!$I$2:$I$1001,,0)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ID]],customers!$A$2:$A$1001,customers!$I$2:$I$1001,,0)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ID]],customers!$A$2:$A$1001,customers!$I$2:$I$1001,,0)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ID]],customers!$A$2:$A$1001,customers!$I$2:$I$1001,,0)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ID]],customers!$A$2:$A$1001,customers!$I$2:$I$1001,,0)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ID]],customers!$A$2:$A$1001,customers!$I$2:$I$1001,,0)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ID]],customers!$A$2:$A$1001,customers!$I$2:$I$1001,,0)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ID]],customers!$A$2:$A$1001,customers!$I$2:$I$1001,,0)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ID]],customers!$A$2:$A$1001,customers!$I$2:$I$1001,,0)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ID]],customers!$A$2:$A$1001,customers!$I$2:$I$1001,,0)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ID]],customers!$A$2:$A$1001,customers!$I$2:$I$1001,,0)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ID]],customers!$A$2:$A$1001,customers!$I$2:$I$1001,,0)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ID]],customers!$A$2:$A$1001,customers!$I$2:$I$1001,,0)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ID]],customers!$A$2:$A$1001,customers!$I$2:$I$1001,,0)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ID]],customers!$A$2:$A$1001,customers!$I$2:$I$1001,,0)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ID]],customers!$A$2:$A$1001,customers!$I$2:$I$1001,,0)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ID]],customers!$A$2:$A$1001,customers!$I$2:$I$1001,,0)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ID]],customers!$A$2:$A$1001,customers!$I$2:$I$1001,,0)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ID]],customers!$A$2:$A$1001,customers!$I$2:$I$1001,,0)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ID]],customers!$A$2:$A$1001,customers!$I$2:$I$1001,,0)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ID]],customers!$A$2:$A$1001,customers!$I$2:$I$1001,,0)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ID]],customers!$A$2:$A$1001,customers!$I$2:$I$1001,,0)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ID]],customers!$A$2:$A$1001,customers!$I$2:$I$1001,,0)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ID]],customers!$A$2:$A$1001,customers!$I$2:$I$1001,,0)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ID]],customers!$A$2:$A$1001,customers!$I$2:$I$1001,,0)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ID]],customers!$A$2:$A$1001,customers!$I$2:$I$1001,,0)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ID]],customers!$A$2:$A$1001,customers!$I$2:$I$1001,,0)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ID]],customers!$A$2:$A$1001,customers!$I$2:$I$1001,,0)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ID]],customers!$A$2:$A$1001,customers!$I$2:$I$1001,,0)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ID]],customers!$A$2:$A$1001,customers!$I$2:$I$1001,,0)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ID]],customers!$A$2:$A$1001,customers!$I$2:$I$1001,,0)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ID]],customers!$A$2:$A$1001,customers!$I$2:$I$1001,,0)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ID]],customers!$A$2:$A$1001,customers!$I$2:$I$1001,,0)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ID]],customers!$A$2:$A$1001,customers!$I$2:$I$1001,,0)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ID]],customers!$A$2:$A$1001,customers!$I$2:$I$1001,,0)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ID]],customers!$A$2:$A$1001,customers!$I$2:$I$1001,,0)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ID]],customers!$A$2:$A$1001,customers!$I$2:$I$1001,,0)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ID]],customers!$A$2:$A$1001,customers!$I$2:$I$1001,,0)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ID]],customers!$A$2:$A$1001,customers!$I$2:$I$1001,,0)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ID]],customers!$A$2:$A$1001,customers!$I$2:$I$1001,,0)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ID]],customers!$A$2:$A$1001,customers!$I$2:$I$1001,,0)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ID]],customers!$A$2:$A$1001,customers!$I$2:$I$1001,,0)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ID]],customers!$A$2:$A$1001,customers!$I$2:$I$1001,,0)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ID]],customers!$A$2:$A$1001,customers!$I$2:$I$1001,,0)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ID]],customers!$A$2:$A$1001,customers!$I$2:$I$1001,,0)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ID]],customers!$A$2:$A$1001,customers!$I$2:$I$1001,,0)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ID]],customers!$A$2:$A$1001,customers!$I$2:$I$1001,,0)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ID]],customers!$A$2:$A$1001,customers!$I$2:$I$1001,,0)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ID]],customers!$A$2:$A$1001,customers!$I$2:$I$1001,,0)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ID]],customers!$A$2:$A$1001,customers!$I$2:$I$1001,,0)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ID]],customers!$A$2:$A$1001,customers!$I$2:$I$1001,,0)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ID]],customers!$A$2:$A$1001,customers!$I$2:$I$1001,,0)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ID]],customers!$A$2:$A$1001,customers!$I$2:$I$1001,,0)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ID]],customers!$A$2:$A$1001,customers!$I$2:$I$1001,,0)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ID]],customers!$A$2:$A$1001,customers!$I$2:$I$1001,,0)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ID]],customers!$A$2:$A$1001,customers!$I$2:$I$1001,,0)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ID]],customers!$A$2:$A$1001,customers!$I$2:$I$1001,,0)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ID]],customers!$A$2:$A$1001,customers!$I$2:$I$1001,,0)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ID]],customers!$A$2:$A$1001,customers!$I$2:$I$1001,,0)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ID]],customers!$A$2:$A$1001,customers!$I$2:$I$1001,,0)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ID]],customers!$A$2:$A$1001,customers!$I$2:$I$1001,,0)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ID]],customers!$A$2:$A$1001,customers!$I$2:$I$1001,,0)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ID]],customers!$A$2:$A$1001,customers!$I$2:$I$1001,,0)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ID]],customers!$A$2:$A$1001,customers!$I$2:$I$1001,,0)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ID]],customers!$A$2:$A$1001,customers!$I$2:$I$1001,,0)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ID]],customers!$A$2:$A$1001,customers!$I$2:$I$1001,,0)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ID]],customers!$A$2:$A$1001,customers!$I$2:$I$1001,,0)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ID]],customers!$A$2:$A$1001,customers!$I$2:$I$1001,,0)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ID]],customers!$A$2:$A$1001,customers!$I$2:$I$1001,,0)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ID]],customers!$A$2:$A$1001,customers!$I$2:$I$1001,,0)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ID]],customers!$A$2:$A$1001,customers!$I$2:$I$1001,,0)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ID]],customers!$A$2:$A$1001,customers!$I$2:$I$1001,,0)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ID]],customers!$A$2:$A$1001,customers!$I$2:$I$1001,,0)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ID]],customers!$A$2:$A$1001,customers!$I$2:$I$1001,,0)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ID]],customers!$A$2:$A$1001,customers!$I$2:$I$1001,,0)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ID]],customers!$A$2:$A$1001,customers!$I$2:$I$1001,,0)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ID]],customers!$A$2:$A$1001,customers!$I$2:$I$1001,,0)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ID]],customers!$A$2:$A$1001,customers!$I$2:$I$1001,,0)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ID]],customers!$A$2:$A$1001,customers!$I$2:$I$1001,,0)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ID]],customers!$A$2:$A$1001,customers!$I$2:$I$1001,,0)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ID]],customers!$A$2:$A$1001,customers!$I$2:$I$1001,,0)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ID]],customers!$A$2:$A$1001,customers!$I$2:$I$1001,,0)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ID]],customers!$A$2:$A$1001,customers!$I$2:$I$1001,,0)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ID]],customers!$A$2:$A$1001,customers!$I$2:$I$1001,,0)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ID]],customers!$A$2:$A$1001,customers!$I$2:$I$1001,,0)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ID]],customers!$A$2:$A$1001,customers!$I$2:$I$1001,,0)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ID]],customers!$A$2:$A$1001,customers!$I$2:$I$1001,,0)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ID]],customers!$A$2:$A$1001,customers!$I$2:$I$1001,,0)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ID]],customers!$A$2:$A$1001,customers!$I$2:$I$1001,,0)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ID]],customers!$A$2:$A$1001,customers!$I$2:$I$1001,,0)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ID]],customers!$A$2:$A$1001,customers!$I$2:$I$1001,,0)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ID]],customers!$A$2:$A$1001,customers!$I$2:$I$1001,,0)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ID]],customers!$A$2:$A$1001,customers!$I$2:$I$1001,,0)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ID]],customers!$A$2:$A$1001,customers!$I$2:$I$1001,,0)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ID]],customers!$A$2:$A$1001,customers!$I$2:$I$1001,,0)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ID]],customers!$A$2:$A$1001,customers!$I$2:$I$1001,,0)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ID]],customers!$A$2:$A$1001,customers!$I$2:$I$1001,,0)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ID]],customers!$A$2:$A$1001,customers!$I$2:$I$1001,,0)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ID]],customers!$A$2:$A$1001,customers!$I$2:$I$1001,,0)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ID]],customers!$A$2:$A$1001,customers!$I$2:$I$1001,,0)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ID]],customers!$A$2:$A$1001,customers!$I$2:$I$1001,,0)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ID]],customers!$A$2:$A$1001,customers!$I$2:$I$1001,,0)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ID]],customers!$A$2:$A$1001,customers!$I$2:$I$1001,,0)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ID]],customers!$A$2:$A$1001,customers!$I$2:$I$1001,,0)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ID]],customers!$A$2:$A$1001,customers!$I$2:$I$1001,,0)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ID]],customers!$A$2:$A$1001,customers!$I$2:$I$1001,,0)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ID]],customers!$A$2:$A$1001,customers!$I$2:$I$1001,,0)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ID]],customers!$A$2:$A$1001,customers!$I$2:$I$1001,,0)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ID]],customers!$A$2:$A$1001,customers!$I$2:$I$1001,,0)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ID]],customers!$A$2:$A$1001,customers!$I$2:$I$1001,,0)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ID]],customers!$A$2:$A$1001,customers!$I$2:$I$1001,,0)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ID]],customers!$A$2:$A$1001,customers!$I$2:$I$1001,,0)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ID]],customers!$A$2:$A$1001,customers!$I$2:$I$1001,,0)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ID]],customers!$A$2:$A$1001,customers!$I$2:$I$1001,,0)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ID]],customers!$A$2:$A$1001,customers!$I$2:$I$1001,,0)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ID]],customers!$A$2:$A$1001,customers!$I$2:$I$1001,,0)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ID]],customers!$A$2:$A$1001,customers!$I$2:$I$1001,,0)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ID]],customers!$A$2:$A$1001,customers!$I$2:$I$1001,,0)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ID]],customers!$A$2:$A$1001,customers!$I$2:$I$1001,,0)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ID]],customers!$A$2:$A$1001,customers!$I$2:$I$1001,,0)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ID]],customers!$A$2:$A$1001,customers!$I$2:$I$1001,,0)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ID]],customers!$A$2:$A$1001,customers!$I$2:$I$1001,,0)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ID]],customers!$A$2:$A$1001,customers!$I$2:$I$1001,,0)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ID]],customers!$A$2:$A$1001,customers!$I$2:$I$1001,,0)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ID]],customers!$A$2:$A$1001,customers!$I$2:$I$1001,,0)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ID]],customers!$A$2:$A$1001,customers!$I$2:$I$1001,,0)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ID]],customers!$A$2:$A$1001,customers!$I$2:$I$1001,,0)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ID]],customers!$A$2:$A$1001,customers!$I$2:$I$1001,,0)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ID]],customers!$A$2:$A$1001,customers!$I$2:$I$1001,,0)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ID]],customers!$A$2:$A$1001,customers!$I$2:$I$1001,,0)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ID]],customers!$A$2:$A$1001,customers!$I$2:$I$1001,,0)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ID]],customers!$A$2:$A$1001,customers!$I$2:$I$1001,,0)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ID]],customers!$A$2:$A$1001,customers!$I$2:$I$1001,,0)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ID]],customers!$A$2:$A$1001,customers!$I$2:$I$1001,,0)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ID]],customers!$A$2:$A$1001,customers!$I$2:$I$1001,,0)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ID]],customers!$A$2:$A$1001,customers!$I$2:$I$1001,,0)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ID]],customers!$A$2:$A$1001,customers!$I$2:$I$1001,,0)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ID]],customers!$A$2:$A$1001,customers!$I$2:$I$1001,,0)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ID]],customers!$A$2:$A$1001,customers!$I$2:$I$1001,,0)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ID]],customers!$A$2:$A$1001,customers!$I$2:$I$1001,,0)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ID]],customers!$A$2:$A$1001,customers!$I$2:$I$1001,,0)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ID]],customers!$A$2:$A$1001,customers!$I$2:$I$1001,,0)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ID]],customers!$A$2:$A$1001,customers!$I$2:$I$1001,,0)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ID]],customers!$A$2:$A$1001,customers!$I$2:$I$1001,,0)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ID]],customers!$A$2:$A$1001,customers!$I$2:$I$1001,,0)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ID]],customers!$A$2:$A$1001,customers!$I$2:$I$1001,,0)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ID]],customers!$A$2:$A$1001,customers!$I$2:$I$1001,,0)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ID]],customers!$A$2:$A$1001,customers!$I$2:$I$1001,,0)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ID]],customers!$A$2:$A$1001,customers!$I$2:$I$1001,,0)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ID]],customers!$A$2:$A$1001,customers!$I$2:$I$1001,,0)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ID]],customers!$A$2:$A$1001,customers!$I$2:$I$1001,,0)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ID]],customers!$A$2:$A$1001,customers!$I$2:$I$1001,,0)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ID]],customers!$A$2:$A$1001,customers!$I$2:$I$1001,,0)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ID]],customers!$A$2:$A$1001,customers!$I$2:$I$1001,,0)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ID]],customers!$A$2:$A$1001,customers!$I$2:$I$1001,,0)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ID]],customers!$A$2:$A$1001,customers!$I$2:$I$1001,,0)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ID]],customers!$A$2:$A$1001,customers!$I$2:$I$1001,,0)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ID]],customers!$A$2:$A$1001,customers!$I$2:$I$1001,,0)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ID]],customers!$A$2:$A$1001,customers!$I$2:$I$1001,,0)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ID]],customers!$A$2:$A$1001,customers!$I$2:$I$1001,,0)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ID]],customers!$A$2:$A$1001,customers!$I$2:$I$1001,,0)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ID]],customers!$A$2:$A$1001,customers!$I$2:$I$1001,,0)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ID]],customers!$A$2:$A$1001,customers!$I$2:$I$1001,,0)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ID]],customers!$A$2:$A$1001,customers!$I$2:$I$1001,,0)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ID]],customers!$A$2:$A$1001,customers!$I$2:$I$1001,,0)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ID]],customers!$A$2:$A$1001,customers!$I$2:$I$1001,,0)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ID]],customers!$A$2:$A$1001,customers!$I$2:$I$1001,,0)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ID]],customers!$A$2:$A$1001,customers!$I$2:$I$1001,,0)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ID]],customers!$A$2:$A$1001,customers!$I$2:$I$1001,,0)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ID]],customers!$A$2:$A$1001,customers!$I$2:$I$1001,,0)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ID]],customers!$A$2:$A$1001,customers!$I$2:$I$1001,,0)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ID]],customers!$A$2:$A$1001,customers!$I$2:$I$1001,,0)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ID]],customers!$A$2:$A$1001,customers!$I$2:$I$1001,,0)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ID]],customers!$A$2:$A$1001,customers!$I$2:$I$1001,,0)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ID]],customers!$A$2:$A$1001,customers!$I$2:$I$1001,,0)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ID]],customers!$A$2:$A$1001,customers!$I$2:$I$1001,,0)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ID]],customers!$A$2:$A$1001,customers!$I$2:$I$1001,,0)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ID]],customers!$A$2:$A$1001,customers!$I$2:$I$1001,,0)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ID]],customers!$A$2:$A$1001,customers!$I$2:$I$1001,,0)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ID]],customers!$A$2:$A$1001,customers!$I$2:$I$1001,,0)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ID]],customers!$A$2:$A$1001,customers!$I$2:$I$1001,,0)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ID]],customers!$A$2:$A$1001,customers!$I$2:$I$1001,,0)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ID]],customers!$A$2:$A$1001,customers!$I$2:$I$1001,,0)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ID]],customers!$A$2:$A$1001,customers!$I$2:$I$1001,,0)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ID]],customers!$A$2:$A$1001,customers!$I$2:$I$1001,,0)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ID]],customers!$A$2:$A$1001,customers!$I$2:$I$1001,,0)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ID]],customers!$A$2:$A$1001,customers!$I$2:$I$1001,,0)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ID]],customers!$A$2:$A$1001,customers!$I$2:$I$1001,,0)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ID]],customers!$A$2:$A$1001,customers!$I$2:$I$1001,,0)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ID]],customers!$A$2:$A$1001,customers!$I$2:$I$1001,,0)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ID]],customers!$A$2:$A$1001,customers!$I$2:$I$1001,,0)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ID]],customers!$A$2:$A$1001,customers!$I$2:$I$1001,,0)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ID]],customers!$A$2:$A$1001,customers!$I$2:$I$1001,,0)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ID]],customers!$A$2:$A$1001,customers!$I$2:$I$1001,,0)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ID]],customers!$A$2:$A$1001,customers!$I$2:$I$1001,,0)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ID]],customers!$A$2:$A$1001,customers!$I$2:$I$1001,,0)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ID]],customers!$A$2:$A$1001,customers!$I$2:$I$1001,,0)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ID]],customers!$A$2:$A$1001,customers!$I$2:$I$1001,,0)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ID]],customers!$A$2:$A$1001,customers!$I$2:$I$1001,,0)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ID]],customers!$A$2:$A$1001,customers!$I$2:$I$1001,,0)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ID]],customers!$A$2:$A$1001,customers!$I$2:$I$1001,,0)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ID]],customers!$A$2:$A$1001,customers!$I$2:$I$1001,,0)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ID]],customers!$A$2:$A$1001,customers!$I$2:$I$1001,,0)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ID]],customers!$A$2:$A$1001,customers!$I$2:$I$1001,,0)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ID]],customers!$A$2:$A$1001,customers!$I$2:$I$1001,,0)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ID]],customers!$A$2:$A$1001,customers!$I$2:$I$1001,,0)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ID]],customers!$A$2:$A$1001,customers!$I$2:$I$1001,,0)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ID]],customers!$A$2:$A$1001,customers!$I$2:$I$1001,,0)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ID]],customers!$A$2:$A$1001,customers!$I$2:$I$1001,,0)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ID]],customers!$A$2:$A$1001,customers!$I$2:$I$1001,,0)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ID]],customers!$A$2:$A$1001,customers!$I$2:$I$1001,,0)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ID]],customers!$A$2:$A$1001,customers!$I$2:$I$1001,,0)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ID]],customers!$A$2:$A$1001,customers!$I$2:$I$1001,,0)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ID]],customers!$A$2:$A$1001,customers!$I$2:$I$1001,,0)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IF(J899="M","Medium",IF(J899="D","Dark",IF(J899="L","Light")))</f>
        <v>Dark</v>
      </c>
      <c r="P899" t="str">
        <f>_xlfn.XLOOKUP(Orders[[#This Row],[Customer ID]],customers!$A$2:$A$1001,customers!$I$2:$I$1001,,0)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ID]],customers!$A$2:$A$1001,customers!$I$2:$I$1001,,0)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ID]],customers!$A$2:$A$1001,customers!$I$2:$I$1001,,0)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ID]],customers!$A$2:$A$1001,customers!$I$2:$I$1001,,0)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ID]],customers!$A$2:$A$1001,customers!$I$2:$I$1001,,0)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ID]],customers!$A$2:$A$1001,customers!$I$2:$I$1001,,0)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ID]],customers!$A$2:$A$1001,customers!$I$2:$I$1001,,0)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ID]],customers!$A$2:$A$1001,customers!$I$2:$I$1001,,0)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ID]],customers!$A$2:$A$1001,customers!$I$2:$I$1001,,0)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ID]],customers!$A$2:$A$1001,customers!$I$2:$I$1001,,0)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ID]],customers!$A$2:$A$1001,customers!$I$2:$I$1001,,0)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ID]],customers!$A$2:$A$1001,customers!$I$2:$I$1001,,0)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ID]],customers!$A$2:$A$1001,customers!$I$2:$I$1001,,0)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ID]],customers!$A$2:$A$1001,customers!$I$2:$I$1001,,0)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ID]],customers!$A$2:$A$1001,customers!$I$2:$I$1001,,0)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ID]],customers!$A$2:$A$1001,customers!$I$2:$I$1001,,0)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ID]],customers!$A$2:$A$1001,customers!$I$2:$I$1001,,0)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ID]],customers!$A$2:$A$1001,customers!$I$2:$I$1001,,0)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ID]],customers!$A$2:$A$1001,customers!$I$2:$I$1001,,0)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ID]],customers!$A$2:$A$1001,customers!$I$2:$I$1001,,0)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ID]],customers!$A$2:$A$1001,customers!$I$2:$I$1001,,0)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ID]],customers!$A$2:$A$1001,customers!$I$2:$I$1001,,0)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ID]],customers!$A$2:$A$1001,customers!$I$2:$I$1001,,0)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ID]],customers!$A$2:$A$1001,customers!$I$2:$I$1001,,0)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ID]],customers!$A$2:$A$1001,customers!$I$2:$I$1001,,0)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ID]],customers!$A$2:$A$1001,customers!$I$2:$I$1001,,0)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ID]],customers!$A$2:$A$1001,customers!$I$2:$I$1001,,0)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ID]],customers!$A$2:$A$1001,customers!$I$2:$I$1001,,0)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ID]],customers!$A$2:$A$1001,customers!$I$2:$I$1001,,0)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ID]],customers!$A$2:$A$1001,customers!$I$2:$I$1001,,0)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ID]],customers!$A$2:$A$1001,customers!$I$2:$I$1001,,0)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ID]],customers!$A$2:$A$1001,customers!$I$2:$I$1001,,0)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ID]],customers!$A$2:$A$1001,customers!$I$2:$I$1001,,0)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ID]],customers!$A$2:$A$1001,customers!$I$2:$I$1001,,0)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ID]],customers!$A$2:$A$1001,customers!$I$2:$I$1001,,0)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ID]],customers!$A$2:$A$1001,customers!$I$2:$I$1001,,0)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ID]],customers!$A$2:$A$1001,customers!$I$2:$I$1001,,0)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ID]],customers!$A$2:$A$1001,customers!$I$2:$I$1001,,0)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ID]],customers!$A$2:$A$1001,customers!$I$2:$I$1001,,0)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ID]],customers!$A$2:$A$1001,customers!$I$2:$I$1001,,0)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ID]],customers!$A$2:$A$1001,customers!$I$2:$I$1001,,0)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ID]],customers!$A$2:$A$1001,customers!$I$2:$I$1001,,0)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ID]],customers!$A$2:$A$1001,customers!$I$2:$I$1001,,0)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ID]],customers!$A$2:$A$1001,customers!$I$2:$I$1001,,0)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ID]],customers!$A$2:$A$1001,customers!$I$2:$I$1001,,0)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ID]],customers!$A$2:$A$1001,customers!$I$2:$I$1001,,0)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ID]],customers!$A$2:$A$1001,customers!$I$2:$I$1001,,0)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ID]],customers!$A$2:$A$1001,customers!$I$2:$I$1001,,0)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ID]],customers!$A$2:$A$1001,customers!$I$2:$I$1001,,0)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ID]],customers!$A$2:$A$1001,customers!$I$2:$I$1001,,0)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D7857-E149-46E0-9F86-6839729E6EA9}">
  <dimension ref="A4:G54"/>
  <sheetViews>
    <sheetView workbookViewId="0">
      <selection activeCell="A15" sqref="A15"/>
    </sheetView>
  </sheetViews>
  <sheetFormatPr defaultRowHeight="15" x14ac:dyDescent="0.25"/>
  <cols>
    <col min="1" max="1" width="13.140625" bestFit="1" customWidth="1"/>
    <col min="2" max="2" width="13" bestFit="1" customWidth="1"/>
    <col min="3" max="6" width="18.7109375" bestFit="1" customWidth="1"/>
    <col min="7" max="7" width="11.28515625" bestFit="1" customWidth="1"/>
  </cols>
  <sheetData>
    <row r="4" spans="1:7" x14ac:dyDescent="0.25">
      <c r="A4" s="3" t="s">
        <v>6216</v>
      </c>
      <c r="C4" s="3" t="s">
        <v>6196</v>
      </c>
    </row>
    <row r="5" spans="1:7" x14ac:dyDescent="0.25">
      <c r="A5" s="3" t="s">
        <v>6209</v>
      </c>
      <c r="B5" s="3" t="s">
        <v>1</v>
      </c>
      <c r="C5" t="s">
        <v>6212</v>
      </c>
      <c r="D5" t="s">
        <v>6213</v>
      </c>
      <c r="E5" t="s">
        <v>6214</v>
      </c>
      <c r="F5" t="s">
        <v>6215</v>
      </c>
      <c r="G5" t="s">
        <v>6197</v>
      </c>
    </row>
    <row r="6" spans="1:7" x14ac:dyDescent="0.25">
      <c r="A6" t="s">
        <v>6198</v>
      </c>
      <c r="B6" s="7" t="s">
        <v>6199</v>
      </c>
      <c r="C6" s="9">
        <v>109.155</v>
      </c>
      <c r="D6" s="9">
        <v>181.23000000000002</v>
      </c>
      <c r="E6" s="9">
        <v>67.34</v>
      </c>
      <c r="F6" s="9">
        <v>101.49</v>
      </c>
      <c r="G6" s="9">
        <v>459.21500000000003</v>
      </c>
    </row>
    <row r="7" spans="1:7" x14ac:dyDescent="0.25">
      <c r="B7" s="7" t="s">
        <v>6200</v>
      </c>
      <c r="C7" s="9">
        <v>95.27</v>
      </c>
      <c r="D7" s="9">
        <v>120.55</v>
      </c>
      <c r="E7" s="9">
        <v>410.26499999999993</v>
      </c>
      <c r="F7" s="9">
        <v>100.23999999999998</v>
      </c>
      <c r="G7" s="9">
        <v>726.32499999999993</v>
      </c>
    </row>
    <row r="8" spans="1:7" x14ac:dyDescent="0.25">
      <c r="B8" s="7" t="s">
        <v>6201</v>
      </c>
      <c r="C8" s="9">
        <v>165.375</v>
      </c>
      <c r="D8" s="9">
        <v>313.48</v>
      </c>
      <c r="E8" s="9">
        <v>235.45</v>
      </c>
      <c r="F8" s="9">
        <v>34.019999999999996</v>
      </c>
      <c r="G8" s="9">
        <v>748.32500000000005</v>
      </c>
    </row>
    <row r="9" spans="1:7" x14ac:dyDescent="0.25">
      <c r="B9" s="7" t="s">
        <v>6202</v>
      </c>
      <c r="C9" s="9">
        <v>195.74999999999997</v>
      </c>
      <c r="D9" s="9">
        <v>109.35000000000001</v>
      </c>
      <c r="E9" s="9">
        <v>259.5</v>
      </c>
      <c r="F9" s="9">
        <v>68.03</v>
      </c>
      <c r="G9" s="9">
        <v>632.62999999999988</v>
      </c>
    </row>
    <row r="10" spans="1:7" x14ac:dyDescent="0.25">
      <c r="B10" s="7" t="s">
        <v>6218</v>
      </c>
      <c r="C10" s="9">
        <v>23.88</v>
      </c>
      <c r="D10" s="9">
        <v>7.29</v>
      </c>
      <c r="E10" s="9">
        <v>48.015000000000001</v>
      </c>
      <c r="F10" s="9">
        <v>68.039999999999992</v>
      </c>
      <c r="G10" s="9">
        <v>147.22499999999999</v>
      </c>
    </row>
    <row r="11" spans="1:7" x14ac:dyDescent="0.25">
      <c r="B11" s="7" t="s">
        <v>6219</v>
      </c>
      <c r="C11" s="9">
        <v>155.24999999999997</v>
      </c>
      <c r="D11" s="9">
        <v>336.80999999999995</v>
      </c>
      <c r="E11" s="9">
        <v>133.005</v>
      </c>
      <c r="F11" s="9">
        <v>216.90499999999997</v>
      </c>
      <c r="G11" s="9">
        <v>841.96999999999991</v>
      </c>
    </row>
    <row r="12" spans="1:7" x14ac:dyDescent="0.25">
      <c r="B12" s="7" t="s">
        <v>6220</v>
      </c>
      <c r="C12" s="9">
        <v>212.92999999999998</v>
      </c>
      <c r="D12" s="9">
        <v>68.94</v>
      </c>
      <c r="E12" s="9">
        <v>12.95</v>
      </c>
      <c r="F12" s="9">
        <v>201.11499999999998</v>
      </c>
      <c r="G12" s="9">
        <v>495.93499999999995</v>
      </c>
    </row>
    <row r="13" spans="1:7" x14ac:dyDescent="0.25">
      <c r="B13" s="7" t="s">
        <v>6221</v>
      </c>
      <c r="C13" s="9">
        <v>113.44499999999999</v>
      </c>
      <c r="D13" s="9">
        <v>41.25</v>
      </c>
      <c r="E13" s="9">
        <v>118.38000000000001</v>
      </c>
      <c r="F13" s="9">
        <v>123.255</v>
      </c>
      <c r="G13" s="9">
        <v>396.33</v>
      </c>
    </row>
    <row r="14" spans="1:7" x14ac:dyDescent="0.25">
      <c r="B14" s="7" t="s">
        <v>6203</v>
      </c>
      <c r="C14" s="9"/>
      <c r="D14" s="9">
        <v>77</v>
      </c>
      <c r="E14" s="9">
        <v>268.12999999999994</v>
      </c>
      <c r="F14" s="9">
        <v>437.92999999999995</v>
      </c>
      <c r="G14" s="9">
        <v>783.06</v>
      </c>
    </row>
    <row r="15" spans="1:7" x14ac:dyDescent="0.25">
      <c r="B15" s="7" t="s">
        <v>6204</v>
      </c>
      <c r="C15" s="9">
        <v>198.38499999999999</v>
      </c>
      <c r="D15" s="9">
        <v>49.814999999999998</v>
      </c>
      <c r="E15" s="9">
        <v>106.19</v>
      </c>
      <c r="F15" s="9">
        <v>48.754999999999995</v>
      </c>
      <c r="G15" s="9">
        <v>403.14499999999998</v>
      </c>
    </row>
    <row r="16" spans="1:7" x14ac:dyDescent="0.25">
      <c r="B16" s="7" t="s">
        <v>6205</v>
      </c>
      <c r="C16" s="9">
        <v>134.125</v>
      </c>
      <c r="D16" s="9">
        <v>63.249999999999993</v>
      </c>
      <c r="E16" s="9">
        <v>163.86499999999998</v>
      </c>
      <c r="F16" s="9">
        <v>89.234999999999999</v>
      </c>
      <c r="G16" s="9">
        <v>450.47500000000002</v>
      </c>
    </row>
    <row r="17" spans="1:7" x14ac:dyDescent="0.25">
      <c r="B17" s="7" t="s">
        <v>6206</v>
      </c>
      <c r="C17" s="9">
        <v>261.73500000000001</v>
      </c>
      <c r="D17" s="9">
        <v>8.25</v>
      </c>
      <c r="E17" s="9">
        <v>187.06</v>
      </c>
      <c r="F17" s="9">
        <v>20.584999999999997</v>
      </c>
      <c r="G17" s="9">
        <v>477.63</v>
      </c>
    </row>
    <row r="18" spans="1:7" x14ac:dyDescent="0.25">
      <c r="A18" t="s">
        <v>6210</v>
      </c>
      <c r="C18" s="9">
        <v>1665.2999999999997</v>
      </c>
      <c r="D18" s="9">
        <v>1377.2150000000001</v>
      </c>
      <c r="E18" s="9">
        <v>2010.1499999999999</v>
      </c>
      <c r="F18" s="9">
        <v>1509.5999999999997</v>
      </c>
      <c r="G18" s="9">
        <v>6562.2650000000003</v>
      </c>
    </row>
    <row r="19" spans="1:7" x14ac:dyDescent="0.25">
      <c r="A19" t="s">
        <v>6207</v>
      </c>
      <c r="B19" s="7" t="s">
        <v>6199</v>
      </c>
      <c r="C19" s="9">
        <v>47.25</v>
      </c>
      <c r="D19" s="9">
        <v>65.805000000000007</v>
      </c>
      <c r="E19" s="9">
        <v>170.065</v>
      </c>
      <c r="F19" s="9">
        <v>28.65</v>
      </c>
      <c r="G19" s="9">
        <v>311.77</v>
      </c>
    </row>
    <row r="20" spans="1:7" x14ac:dyDescent="0.25">
      <c r="B20" s="7" t="s">
        <v>6200</v>
      </c>
      <c r="C20" s="9">
        <v>610.77</v>
      </c>
      <c r="D20" s="9">
        <v>320.48</v>
      </c>
      <c r="E20" s="9">
        <v>146.625</v>
      </c>
      <c r="F20" s="9">
        <v>58.184999999999995</v>
      </c>
      <c r="G20" s="9">
        <v>1136.06</v>
      </c>
    </row>
    <row r="21" spans="1:7" x14ac:dyDescent="0.25">
      <c r="B21" s="7" t="s">
        <v>6201</v>
      </c>
      <c r="C21" s="9">
        <v>83.85</v>
      </c>
      <c r="D21" s="9">
        <v>188.32499999999999</v>
      </c>
      <c r="E21" s="9">
        <v>217.80500000000001</v>
      </c>
      <c r="F21" s="9">
        <v>231.63</v>
      </c>
      <c r="G21" s="9">
        <v>721.6099999999999</v>
      </c>
    </row>
    <row r="22" spans="1:7" x14ac:dyDescent="0.25">
      <c r="B22" s="7" t="s">
        <v>6202</v>
      </c>
      <c r="C22" s="9">
        <v>27</v>
      </c>
      <c r="D22" s="9">
        <v>293.79999999999995</v>
      </c>
      <c r="E22" s="9">
        <v>123.73500000000001</v>
      </c>
      <c r="F22" s="9">
        <v>240.04</v>
      </c>
      <c r="G22" s="9">
        <v>684.57499999999993</v>
      </c>
    </row>
    <row r="23" spans="1:7" x14ac:dyDescent="0.25">
      <c r="B23" s="7" t="s">
        <v>6218</v>
      </c>
      <c r="C23" s="9">
        <v>187.77500000000001</v>
      </c>
      <c r="D23" s="9">
        <v>497.18000000000006</v>
      </c>
      <c r="E23" s="9">
        <v>59.655000000000001</v>
      </c>
      <c r="F23" s="9">
        <v>59.079999999999991</v>
      </c>
      <c r="G23" s="9">
        <v>803.69</v>
      </c>
    </row>
    <row r="24" spans="1:7" x14ac:dyDescent="0.25">
      <c r="B24" s="7" t="s">
        <v>6219</v>
      </c>
      <c r="C24" s="9">
        <v>358.16499999999996</v>
      </c>
      <c r="D24" s="9">
        <v>182.2</v>
      </c>
      <c r="E24" s="9">
        <v>196.83999999999997</v>
      </c>
      <c r="F24" s="9">
        <v>30.939999999999998</v>
      </c>
      <c r="G24" s="9">
        <v>768.14499999999998</v>
      </c>
    </row>
    <row r="25" spans="1:7" x14ac:dyDescent="0.25">
      <c r="B25" s="7" t="s">
        <v>6220</v>
      </c>
      <c r="C25" s="9">
        <v>109.46</v>
      </c>
      <c r="D25" s="9">
        <v>182.875</v>
      </c>
      <c r="E25" s="9">
        <v>104.76000000000002</v>
      </c>
      <c r="F25" s="9">
        <v>271.18499999999995</v>
      </c>
      <c r="G25" s="9">
        <v>668.28</v>
      </c>
    </row>
    <row r="26" spans="1:7" x14ac:dyDescent="0.25">
      <c r="B26" s="7" t="s">
        <v>6221</v>
      </c>
      <c r="C26" s="9">
        <v>22.5</v>
      </c>
      <c r="D26" s="9">
        <v>42.08</v>
      </c>
      <c r="E26" s="9">
        <v>12.95</v>
      </c>
      <c r="F26" s="9">
        <v>103.82999999999998</v>
      </c>
      <c r="G26" s="9">
        <v>181.35999999999999</v>
      </c>
    </row>
    <row r="27" spans="1:7" x14ac:dyDescent="0.25">
      <c r="B27" s="7" t="s">
        <v>6203</v>
      </c>
      <c r="C27" s="9">
        <v>126.14999999999999</v>
      </c>
      <c r="D27" s="9">
        <v>141.65</v>
      </c>
      <c r="E27" s="9">
        <v>79.61999999999999</v>
      </c>
      <c r="F27" s="9">
        <v>87.56</v>
      </c>
      <c r="G27" s="9">
        <v>434.98</v>
      </c>
    </row>
    <row r="28" spans="1:7" x14ac:dyDescent="0.25">
      <c r="B28" s="7" t="s">
        <v>6204</v>
      </c>
      <c r="C28" s="9">
        <v>376.03</v>
      </c>
      <c r="D28" s="9">
        <v>275.245</v>
      </c>
      <c r="E28" s="9">
        <v>323.67500000000001</v>
      </c>
      <c r="F28" s="9"/>
      <c r="G28" s="9">
        <v>974.95</v>
      </c>
    </row>
    <row r="29" spans="1:7" x14ac:dyDescent="0.25">
      <c r="B29" s="7" t="s">
        <v>6205</v>
      </c>
      <c r="C29" s="9">
        <v>327.40499999999997</v>
      </c>
      <c r="D29" s="9">
        <v>133.65</v>
      </c>
      <c r="E29" s="9">
        <v>158.42499999999998</v>
      </c>
      <c r="F29" s="9">
        <v>76.599999999999994</v>
      </c>
      <c r="G29" s="9">
        <v>696.07999999999993</v>
      </c>
    </row>
    <row r="30" spans="1:7" x14ac:dyDescent="0.25">
      <c r="B30" s="7" t="s">
        <v>6206</v>
      </c>
      <c r="C30" s="9">
        <v>69.959999999999994</v>
      </c>
      <c r="D30" s="9">
        <v>270.91999999999996</v>
      </c>
      <c r="E30" s="9">
        <v>46.62</v>
      </c>
      <c r="F30" s="9">
        <v>77.10499999999999</v>
      </c>
      <c r="G30" s="9">
        <v>464.6049999999999</v>
      </c>
    </row>
    <row r="31" spans="1:7" x14ac:dyDescent="0.25">
      <c r="A31" t="s">
        <v>6211</v>
      </c>
      <c r="C31" s="9">
        <v>2346.3150000000001</v>
      </c>
      <c r="D31" s="9">
        <v>2594.2100000000005</v>
      </c>
      <c r="E31" s="9">
        <v>1640.7749999999996</v>
      </c>
      <c r="F31" s="9">
        <v>1264.8049999999998</v>
      </c>
      <c r="G31" s="9">
        <v>7846.1049999999987</v>
      </c>
    </row>
    <row r="32" spans="1:7" x14ac:dyDescent="0.25">
      <c r="A32" t="s">
        <v>6222</v>
      </c>
      <c r="B32" s="7" t="s">
        <v>6199</v>
      </c>
      <c r="C32" s="9">
        <v>235.03499999999997</v>
      </c>
      <c r="D32" s="9">
        <v>80.225000000000009</v>
      </c>
      <c r="E32" s="9">
        <v>151.13499999999999</v>
      </c>
      <c r="F32" s="9">
        <v>156.60999999999999</v>
      </c>
      <c r="G32" s="9">
        <v>623.005</v>
      </c>
    </row>
    <row r="33" spans="1:7" x14ac:dyDescent="0.25">
      <c r="B33" s="7" t="s">
        <v>6200</v>
      </c>
      <c r="C33" s="9">
        <v>256.72999999999996</v>
      </c>
      <c r="D33" s="9">
        <v>244.15499999999997</v>
      </c>
      <c r="E33" s="9">
        <v>150.38999999999999</v>
      </c>
      <c r="F33" s="9">
        <v>80.55</v>
      </c>
      <c r="G33" s="9">
        <v>731.82499999999982</v>
      </c>
    </row>
    <row r="34" spans="1:7" x14ac:dyDescent="0.25">
      <c r="B34" s="7" t="s">
        <v>6201</v>
      </c>
      <c r="C34" s="9">
        <v>126.92999999999998</v>
      </c>
      <c r="D34" s="9">
        <v>310.71499999999997</v>
      </c>
      <c r="E34" s="9">
        <v>295.69000000000005</v>
      </c>
      <c r="F34" s="9">
        <v>170.7</v>
      </c>
      <c r="G34" s="9">
        <v>904.03500000000008</v>
      </c>
    </row>
    <row r="35" spans="1:7" x14ac:dyDescent="0.25">
      <c r="B35" s="7" t="s">
        <v>6202</v>
      </c>
      <c r="C35" s="9">
        <v>86.789999999999992</v>
      </c>
      <c r="D35" s="9">
        <v>233.23</v>
      </c>
      <c r="E35" s="9">
        <v>87.300000000000011</v>
      </c>
      <c r="F35" s="9">
        <v>82.339999999999989</v>
      </c>
      <c r="G35" s="9">
        <v>489.65999999999997</v>
      </c>
    </row>
    <row r="36" spans="1:7" x14ac:dyDescent="0.25">
      <c r="B36" s="7" t="s">
        <v>6218</v>
      </c>
      <c r="C36" s="9">
        <v>211.40999999999997</v>
      </c>
      <c r="D36" s="9">
        <v>79.62</v>
      </c>
      <c r="E36" s="9">
        <v>165.76</v>
      </c>
      <c r="F36" s="9">
        <v>51.614999999999995</v>
      </c>
      <c r="G36" s="9">
        <v>508.40499999999997</v>
      </c>
    </row>
    <row r="37" spans="1:7" x14ac:dyDescent="0.25">
      <c r="B37" s="7" t="s">
        <v>6219</v>
      </c>
      <c r="C37" s="9">
        <v>316.42999999999995</v>
      </c>
      <c r="D37" s="9">
        <v>113.92999999999999</v>
      </c>
      <c r="E37" s="9">
        <v>209.59999999999997</v>
      </c>
      <c r="F37" s="9">
        <v>70.41</v>
      </c>
      <c r="G37" s="9">
        <v>710.36999999999989</v>
      </c>
    </row>
    <row r="38" spans="1:7" x14ac:dyDescent="0.25">
      <c r="B38" s="7" t="s">
        <v>6220</v>
      </c>
      <c r="C38" s="9">
        <v>77.924999999999997</v>
      </c>
      <c r="D38" s="9">
        <v>344.57</v>
      </c>
      <c r="E38" s="9">
        <v>8.73</v>
      </c>
      <c r="F38" s="9">
        <v>53.699999999999996</v>
      </c>
      <c r="G38" s="9">
        <v>484.92500000000001</v>
      </c>
    </row>
    <row r="39" spans="1:7" x14ac:dyDescent="0.25">
      <c r="B39" s="7" t="s">
        <v>6221</v>
      </c>
      <c r="C39" s="9">
        <v>198.17000000000002</v>
      </c>
      <c r="D39" s="9">
        <v>261.94</v>
      </c>
      <c r="E39" s="9">
        <v>97.05</v>
      </c>
      <c r="F39" s="9">
        <v>259.41499999999996</v>
      </c>
      <c r="G39" s="9">
        <v>816.57499999999993</v>
      </c>
    </row>
    <row r="40" spans="1:7" x14ac:dyDescent="0.25">
      <c r="B40" s="7" t="s">
        <v>6203</v>
      </c>
      <c r="C40" s="9">
        <v>553.43999999999994</v>
      </c>
      <c r="D40" s="9">
        <v>246.52500000000001</v>
      </c>
      <c r="E40" s="9">
        <v>171.32999999999998</v>
      </c>
      <c r="F40" s="9">
        <v>39.799999999999997</v>
      </c>
      <c r="G40" s="9">
        <v>1011.0949999999998</v>
      </c>
    </row>
    <row r="41" spans="1:7" x14ac:dyDescent="0.25">
      <c r="B41" s="7" t="s">
        <v>6204</v>
      </c>
      <c r="C41" s="9">
        <v>295.185</v>
      </c>
      <c r="D41" s="9">
        <v>192.01499999999999</v>
      </c>
      <c r="E41" s="9">
        <v>454.66999999999996</v>
      </c>
      <c r="F41" s="9">
        <v>167.935</v>
      </c>
      <c r="G41" s="9">
        <v>1109.8049999999998</v>
      </c>
    </row>
    <row r="42" spans="1:7" x14ac:dyDescent="0.25">
      <c r="B42" s="7" t="s">
        <v>6205</v>
      </c>
      <c r="C42" s="9">
        <v>233.97</v>
      </c>
      <c r="D42" s="9">
        <v>402.21999999999997</v>
      </c>
      <c r="E42" s="9">
        <v>449.05</v>
      </c>
      <c r="F42" s="9">
        <v>153.625</v>
      </c>
      <c r="G42" s="9">
        <v>1238.865</v>
      </c>
    </row>
    <row r="43" spans="1:7" x14ac:dyDescent="0.25">
      <c r="B43" s="7" t="s">
        <v>6206</v>
      </c>
      <c r="C43" s="9">
        <v>65.375</v>
      </c>
      <c r="D43" s="9">
        <v>148.19999999999999</v>
      </c>
      <c r="E43" s="9">
        <v>232.89000000000001</v>
      </c>
      <c r="F43" s="9">
        <v>26.849999999999998</v>
      </c>
      <c r="G43" s="9">
        <v>473.31500000000005</v>
      </c>
    </row>
    <row r="44" spans="1:7" x14ac:dyDescent="0.25">
      <c r="A44" t="s">
        <v>6223</v>
      </c>
      <c r="C44" s="9">
        <v>2657.3899999999994</v>
      </c>
      <c r="D44" s="9">
        <v>2657.3449999999998</v>
      </c>
      <c r="E44" s="9">
        <v>2473.5949999999998</v>
      </c>
      <c r="F44" s="9">
        <v>1313.5499999999997</v>
      </c>
      <c r="G44" s="9">
        <v>9101.8799999999992</v>
      </c>
    </row>
    <row r="45" spans="1:7" x14ac:dyDescent="0.25">
      <c r="A45" t="s">
        <v>6224</v>
      </c>
      <c r="B45" s="7" t="s">
        <v>6199</v>
      </c>
      <c r="C45" s="9">
        <v>85.5</v>
      </c>
      <c r="D45" s="9">
        <v>80.19</v>
      </c>
      <c r="E45" s="9">
        <v>523.54499999999996</v>
      </c>
      <c r="F45" s="9">
        <v>90.52</v>
      </c>
      <c r="G45" s="9">
        <v>779.75499999999988</v>
      </c>
    </row>
    <row r="46" spans="1:7" x14ac:dyDescent="0.25">
      <c r="B46" s="7" t="s">
        <v>6200</v>
      </c>
      <c r="C46" s="9">
        <v>65.67</v>
      </c>
      <c r="D46" s="9">
        <v>133.815</v>
      </c>
      <c r="E46" s="9">
        <v>26.19</v>
      </c>
      <c r="F46" s="9">
        <v>17.91</v>
      </c>
      <c r="G46" s="9">
        <v>243.58500000000001</v>
      </c>
    </row>
    <row r="47" spans="1:7" x14ac:dyDescent="0.25">
      <c r="B47" s="7" t="s">
        <v>6201</v>
      </c>
      <c r="C47" s="9">
        <v>66.674999999999997</v>
      </c>
      <c r="D47" s="9">
        <v>28.395</v>
      </c>
      <c r="E47" s="9">
        <v>323.02999999999997</v>
      </c>
      <c r="F47" s="9">
        <v>147.37999999999997</v>
      </c>
      <c r="G47" s="9">
        <v>565.4799999999999</v>
      </c>
    </row>
    <row r="48" spans="1:7" x14ac:dyDescent="0.25">
      <c r="B48" s="7" t="s">
        <v>6202</v>
      </c>
      <c r="C48" s="9">
        <v>135.73500000000001</v>
      </c>
      <c r="D48" s="9">
        <v>81.855000000000004</v>
      </c>
      <c r="E48" s="9">
        <v>50.504999999999995</v>
      </c>
      <c r="F48" s="9">
        <v>171.57499999999999</v>
      </c>
      <c r="G48" s="9">
        <v>439.67</v>
      </c>
    </row>
    <row r="49" spans="1:7" x14ac:dyDescent="0.25">
      <c r="B49" s="7" t="s">
        <v>6218</v>
      </c>
      <c r="C49" s="9">
        <v>146.495</v>
      </c>
      <c r="D49" s="9">
        <v>133.79</v>
      </c>
      <c r="E49" s="9">
        <v>208.28499999999997</v>
      </c>
      <c r="F49" s="9">
        <v>194.52999999999997</v>
      </c>
      <c r="G49" s="9">
        <v>683.09999999999991</v>
      </c>
    </row>
    <row r="50" spans="1:7" x14ac:dyDescent="0.25">
      <c r="B50" s="7" t="s">
        <v>6219</v>
      </c>
      <c r="C50" s="9">
        <v>133.16999999999999</v>
      </c>
      <c r="D50" s="9">
        <v>194.54</v>
      </c>
      <c r="E50" s="9">
        <v>24.27</v>
      </c>
      <c r="F50" s="9">
        <v>372.14</v>
      </c>
      <c r="G50" s="9">
        <v>724.11999999999989</v>
      </c>
    </row>
    <row r="51" spans="1:7" x14ac:dyDescent="0.25">
      <c r="B51" s="7" t="s">
        <v>6220</v>
      </c>
      <c r="C51" s="9">
        <v>186.42499999999998</v>
      </c>
      <c r="D51" s="9">
        <v>187.28499999999997</v>
      </c>
      <c r="E51" s="9">
        <v>191.80499999999998</v>
      </c>
      <c r="F51" s="9">
        <v>127.35999999999999</v>
      </c>
      <c r="G51" s="9">
        <v>692.87499999999989</v>
      </c>
    </row>
    <row r="52" spans="1:7" x14ac:dyDescent="0.25">
      <c r="B52" s="7" t="s">
        <v>6221</v>
      </c>
      <c r="C52" s="9">
        <v>47.76</v>
      </c>
      <c r="D52" s="9">
        <v>41.25</v>
      </c>
      <c r="E52" s="9">
        <v>15.54</v>
      </c>
      <c r="F52" s="9">
        <v>36.404999999999994</v>
      </c>
      <c r="G52" s="9">
        <v>140.95499999999998</v>
      </c>
    </row>
    <row r="53" spans="1:7" x14ac:dyDescent="0.25">
      <c r="A53" t="s">
        <v>6225</v>
      </c>
      <c r="C53" s="9">
        <v>867.43</v>
      </c>
      <c r="D53" s="9">
        <v>881.11999999999989</v>
      </c>
      <c r="E53" s="9">
        <v>1363.1699999999998</v>
      </c>
      <c r="F53" s="9">
        <v>1157.82</v>
      </c>
      <c r="G53" s="9">
        <v>4269.5399999999991</v>
      </c>
    </row>
    <row r="54" spans="1:7" x14ac:dyDescent="0.25">
      <c r="A54" t="s">
        <v>6197</v>
      </c>
      <c r="C54" s="9">
        <v>7536.4350000000004</v>
      </c>
      <c r="D54" s="9">
        <v>7509.8899999999985</v>
      </c>
      <c r="E54" s="9">
        <v>7487.6900000000014</v>
      </c>
      <c r="F54" s="9">
        <v>5245.7749999999987</v>
      </c>
      <c r="G54" s="9">
        <v>27779.789999999997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7470-F365-424F-B14A-F5E9197AFA95}">
  <dimension ref="A4:B8"/>
  <sheetViews>
    <sheetView workbookViewId="0">
      <selection activeCell="S16" sqref="S16"/>
    </sheetView>
  </sheetViews>
  <sheetFormatPr defaultRowHeight="15" x14ac:dyDescent="0.25"/>
  <cols>
    <col min="1" max="1" width="15.42578125" bestFit="1" customWidth="1"/>
    <col min="2" max="2" width="12.140625" bestFit="1" customWidth="1"/>
    <col min="3" max="4" width="18.7109375" bestFit="1" customWidth="1"/>
    <col min="5" max="7" width="11.28515625" bestFit="1" customWidth="1"/>
  </cols>
  <sheetData>
    <row r="4" spans="1:2" x14ac:dyDescent="0.25">
      <c r="A4" s="3" t="s">
        <v>7</v>
      </c>
      <c r="B4" t="s">
        <v>6216</v>
      </c>
    </row>
    <row r="5" spans="1:2" x14ac:dyDescent="0.25">
      <c r="A5" t="s">
        <v>318</v>
      </c>
      <c r="B5" s="8">
        <v>6696.8649999999989</v>
      </c>
    </row>
    <row r="6" spans="1:2" x14ac:dyDescent="0.25">
      <c r="A6" t="s">
        <v>28</v>
      </c>
      <c r="B6" s="8">
        <v>2798.5050000000001</v>
      </c>
    </row>
    <row r="7" spans="1:2" x14ac:dyDescent="0.25">
      <c r="A7" t="s">
        <v>19</v>
      </c>
      <c r="B7" s="8">
        <v>35638.88499999998</v>
      </c>
    </row>
    <row r="8" spans="1:2" x14ac:dyDescent="0.25">
      <c r="A8" t="s">
        <v>6197</v>
      </c>
      <c r="B8" s="8">
        <v>45134.254999999976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A0DE-26F9-4DE4-BC6B-3EAE915ECE4D}">
  <dimension ref="A4:B10"/>
  <sheetViews>
    <sheetView workbookViewId="0">
      <selection activeCell="O16" sqref="O16"/>
    </sheetView>
  </sheetViews>
  <sheetFormatPr defaultRowHeight="15" x14ac:dyDescent="0.25"/>
  <cols>
    <col min="1" max="1" width="17.7109375" bestFit="1" customWidth="1"/>
    <col min="2" max="3" width="12.140625" bestFit="1" customWidth="1"/>
    <col min="4" max="4" width="18.7109375" bestFit="1" customWidth="1"/>
    <col min="5" max="7" width="11.28515625" bestFit="1" customWidth="1"/>
  </cols>
  <sheetData>
    <row r="4" spans="1:2" x14ac:dyDescent="0.25">
      <c r="A4" s="3" t="s">
        <v>4</v>
      </c>
      <c r="B4" t="s">
        <v>6216</v>
      </c>
    </row>
    <row r="5" spans="1:2" x14ac:dyDescent="0.25">
      <c r="A5" t="s">
        <v>3753</v>
      </c>
      <c r="B5" s="8">
        <v>278.01</v>
      </c>
    </row>
    <row r="6" spans="1:2" x14ac:dyDescent="0.25">
      <c r="A6" t="s">
        <v>1598</v>
      </c>
      <c r="B6" s="8">
        <v>281.67499999999995</v>
      </c>
    </row>
    <row r="7" spans="1:2" x14ac:dyDescent="0.25">
      <c r="A7" t="s">
        <v>2587</v>
      </c>
      <c r="B7" s="8">
        <v>289.11</v>
      </c>
    </row>
    <row r="8" spans="1:2" x14ac:dyDescent="0.25">
      <c r="A8" t="s">
        <v>5765</v>
      </c>
      <c r="B8" s="8">
        <v>307.04499999999996</v>
      </c>
    </row>
    <row r="9" spans="1:2" x14ac:dyDescent="0.25">
      <c r="A9" t="s">
        <v>5114</v>
      </c>
      <c r="B9" s="8">
        <v>317.06999999999994</v>
      </c>
    </row>
    <row r="10" spans="1:2" x14ac:dyDescent="0.25">
      <c r="A10" t="s">
        <v>6197</v>
      </c>
      <c r="B10" s="8">
        <v>1472.9099999999999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DashboardFInal</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Edward Huber</cp:lastModifiedBy>
  <cp:revision/>
  <dcterms:created xsi:type="dcterms:W3CDTF">2022-11-26T09:51:45Z</dcterms:created>
  <dcterms:modified xsi:type="dcterms:W3CDTF">2023-07-21T12:14:47Z</dcterms:modified>
  <cp:category/>
  <cp:contentStatus/>
</cp:coreProperties>
</file>