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har\Documents\"/>
    </mc:Choice>
  </mc:AlternateContent>
  <xr:revisionPtr revIDLastSave="0" documentId="8_{76EB517E-2C17-427B-B8DC-0B901929B760}" xr6:coauthVersionLast="40" xr6:coauthVersionMax="40" xr10:uidLastSave="{00000000-0000-0000-0000-000000000000}"/>
  <bookViews>
    <workbookView xWindow="-108" yWindow="-108" windowWidth="23256" windowHeight="12576" activeTab="3" xr2:uid="{00000000-000D-0000-FFFF-FFFF00000000}"/>
  </bookViews>
  <sheets>
    <sheet name="Full Table" sheetId="1" r:id="rId1"/>
    <sheet name="Category" sheetId="3" r:id="rId2"/>
    <sheet name="Sub-category" sheetId="4" r:id="rId3"/>
    <sheet name="Launch Date" sheetId="7" r:id="rId4"/>
    <sheet name="Bonus" sheetId="8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F2" i="8"/>
  <c r="H2" i="8" l="1"/>
  <c r="G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B13" i="8"/>
  <c r="B2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6" i="8"/>
  <c r="C6" i="8"/>
  <c r="B6" i="8"/>
  <c r="D7" i="8"/>
  <c r="C7" i="8"/>
  <c r="B7" i="8"/>
  <c r="D5" i="8"/>
  <c r="C5" i="8"/>
  <c r="B5" i="8"/>
  <c r="D4" i="8"/>
  <c r="C4" i="8"/>
  <c r="B4" i="8"/>
  <c r="D3" i="8"/>
  <c r="C3" i="8"/>
  <c r="B3" i="8"/>
  <c r="D2" i="8" l="1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4107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<sst xmlns="http://schemas.openxmlformats.org/spreadsheetml/2006/main" count="33048" uniqueCount="8402">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</sst>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0F09FF"/>
      <color rgb="FF472FD9"/>
      <color rgb="FF02AE1B"/>
      <color rgb="FF1D93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[CW_HW_2.16.xlsx]Category!PivotTable2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8-4956-8449-AD74197700A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8-4956-8449-AD74197700A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8-4956-8449-AD74197700A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8-4956-8449-AD74197700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53382048"/>
        <c:axId val="450934296"/>
      </c:barChart>
      <c:catAx>
        <c:axId val="45338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34296"/>
        <c:crosses val="autoZero"/>
        <c:auto val="1"/>
        <c:lblAlgn val="ctr"/>
        <c:lblOffset val="100"/>
        <c:noMultiLvlLbl val="0"/>
      </c:catAx>
      <c:valAx>
        <c:axId val="45093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8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[CW_HW_2.16.xlsx]Sub-category!PivotTable3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6-4EDC-8025-AF5C3FD3328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46-4EDC-8025-AF5C3FD3328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46-4EDC-8025-AF5C3FD3328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46-4EDC-8025-AF5C3FD3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968800"/>
        <c:axId val="551962896"/>
      </c:barChart>
      <c:catAx>
        <c:axId val="55196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962896"/>
        <c:crosses val="autoZero"/>
        <c:auto val="1"/>
        <c:lblAlgn val="ctr"/>
        <c:lblOffset val="100"/>
        <c:noMultiLvlLbl val="0"/>
      </c:catAx>
      <c:valAx>
        <c:axId val="55196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96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[CW_HW_2.16.xlsx]Launch Date!PivotTable3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6-4585-B5AF-B069136F31EF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86-4585-B5AF-B069136F31EF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86-4585-B5AF-B069136F3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523936"/>
        <c:axId val="587523608"/>
      </c:lineChart>
      <c:catAx>
        <c:axId val="5875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523608"/>
        <c:crosses val="autoZero"/>
        <c:auto val="1"/>
        <c:lblAlgn val="ctr"/>
        <c:lblOffset val="100"/>
        <c:noMultiLvlLbl val="0"/>
      </c:catAx>
      <c:valAx>
        <c:axId val="58752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52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A7-4390-96BF-6611EDA3A10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A7-4390-96BF-6611EDA3A10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A7-4390-96BF-6611EDA3A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63736"/>
        <c:axId val="553464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AA7-4390-96BF-6611EDA3A10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AA7-4390-96BF-6611EDA3A10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A7-4390-96BF-6611EDA3A10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AA7-4390-96BF-6611EDA3A107}"/>
                  </c:ext>
                </c:extLst>
              </c15:ser>
            </c15:filteredLineSeries>
          </c:ext>
        </c:extLst>
      </c:lineChart>
      <c:catAx>
        <c:axId val="553463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64720"/>
        <c:crosses val="autoZero"/>
        <c:auto val="1"/>
        <c:lblAlgn val="ctr"/>
        <c:lblOffset val="100"/>
        <c:noMultiLvlLbl val="0"/>
      </c:catAx>
      <c:valAx>
        <c:axId val="55346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6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692727</xdr:colOff>
      <xdr:row>2</xdr:row>
      <xdr:rowOff>29688</xdr:rowOff>
    </xdr:from>
    <xdr:to>
      <xdr:col>18</xdr:col>
      <xdr:colOff>465667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1F86D3-2D67-4801-9CDB-5BB356632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699368</xdr:colOff>
      <xdr:row>3</xdr:row>
      <xdr:rowOff>156575</xdr:rowOff>
    </xdr:from>
    <xdr:to>
      <xdr:col>18</xdr:col>
      <xdr:colOff>83507</xdr:colOff>
      <xdr:row>38</xdr:row>
      <xdr:rowOff>52191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397C92-CFCB-4DE7-9E80-2D63FA3C7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2</xdr:row>
      <xdr:rowOff>110490</xdr:rowOff>
    </xdr:from>
    <xdr:to>
      <xdr:col>14</xdr:col>
      <xdr:colOff>480060</xdr:colOff>
      <xdr:row>17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E38BA-23D1-41AE-A3F8-0F36A8B9C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1071785</xdr:colOff>
      <xdr:row>16</xdr:row>
      <xdr:rowOff>0</xdr:rowOff>
    </xdr:from>
    <xdr:to>
      <xdr:col>6</xdr:col>
      <xdr:colOff>726393</xdr:colOff>
      <xdr:row>33</xdr:row>
      <xdr:rowOff>136021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3A9A1E-95AB-4C7A-A9DD-D3D2345BC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Haren" refreshedDate="43504.586557754628" createdVersion="6" refreshedVersion="6" minRefreshableVersion="3" recordCount="4120" xr:uid="{09531FB0-75FD-48DC-90A8-DF032770E2CF}">
  <cacheSource type="worksheet">
    <worksheetSource ref="A1:R1048576" sheet="Full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Haren" refreshedDate="43504.854971527777" createdVersion="6" refreshedVersion="6" minRefreshableVersion="3" recordCount="4115" xr:uid="{A572C953-755B-44C1-B1FE-29533A8C90B6}">
  <cacheSource type="worksheet">
    <worksheetSource ref="A1:T1048576" sheet="Full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x v="1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x v="8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x v="13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x v="14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x v="22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x v="24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x v="28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x v="36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x v="49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x v="53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x v="56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x v="58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x v="66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x v="7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x v="80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x v="90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x v="106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x v="108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x v="113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x v="115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x v="118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x v="122"/>
    <x v="122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x v="124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x v="128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x v="129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x v="130"/>
    <b v="0"/>
    <n v="0"/>
    <b v="0"/>
    <s v="film &amp; video/science fiction"/>
    <n v="0"/>
    <s v="0"/>
    <x v="0"/>
    <x v="2"/>
  </r>
  <r>
    <n v="131"/>
    <s v="I (Canceled)"/>
    <s v="I"/>
    <x v="38"/>
    <n v="0"/>
    <x v="1"/>
    <x v="0"/>
    <s v="USD"/>
    <x v="131"/>
    <x v="13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x v="133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x v="10"/>
    <n v="0"/>
    <x v="1"/>
    <x v="0"/>
    <s v="USD"/>
    <x v="134"/>
    <x v="134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x v="136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x v="137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x v="140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x v="143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x v="147"/>
    <x v="147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x v="152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x v="15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x v="160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x v="163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x v="165"/>
    <x v="165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x v="172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x v="173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x v="174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x v="176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x v="177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x v="178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x v="182"/>
    <b v="0"/>
    <n v="0"/>
    <b v="0"/>
    <s v="film &amp; video/drama"/>
    <n v="0"/>
    <s v="0"/>
    <x v="0"/>
    <x v="3"/>
  </r>
  <r>
    <n v="183"/>
    <s v="Three Little Words"/>
    <s v="Don't kill me until I meet my Dad"/>
    <x v="78"/>
    <n v="4482"/>
    <x v="2"/>
    <x v="1"/>
    <s v="GBP"/>
    <x v="183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x v="184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x v="185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x v="186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x v="188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x v="190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x v="193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x v="195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x v="199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x v="200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x v="202"/>
    <x v="202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x v="206"/>
    <x v="206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x v="208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x v="209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x v="216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x v="217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x v="219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x v="221"/>
    <x v="221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x v="223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x v="224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x v="225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x v="88"/>
    <n v="250"/>
    <x v="2"/>
    <x v="1"/>
    <s v="GBP"/>
    <x v="226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x v="227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x v="6"/>
    <n v="0"/>
    <x v="2"/>
    <x v="1"/>
    <s v="GBP"/>
    <x v="228"/>
    <x v="228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x v="229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x v="23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x v="233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x v="235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x v="236"/>
    <b v="0"/>
    <n v="0"/>
    <b v="0"/>
    <s v="film &amp; video/drama"/>
    <n v="0"/>
    <s v="0"/>
    <x v="0"/>
    <x v="3"/>
  </r>
  <r>
    <n v="237"/>
    <s v="Making The Choice"/>
    <s v="Making The Choice is a christian short film series."/>
    <x v="36"/>
    <n v="50"/>
    <x v="2"/>
    <x v="0"/>
    <s v="USD"/>
    <x v="237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x v="238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x v="244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x v="255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x v="261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x v="262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x v="283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x v="287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x v="29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x v="305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x v="307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x v="355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x v="356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x v="372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x v="403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x v="405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x v="407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x v="419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x v="427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x v="428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x v="429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x v="433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x v="436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x v="437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x v="439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x v="440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x v="441"/>
    <b v="0"/>
    <n v="0"/>
    <b v="0"/>
    <s v="film &amp; video/animation"/>
    <n v="0"/>
    <s v="0"/>
    <x v="0"/>
    <x v="5"/>
  </r>
  <r>
    <n v="442"/>
    <s v="The Paranormal Idiot"/>
    <s v="Doomsday is here"/>
    <x v="73"/>
    <n v="6691"/>
    <x v="2"/>
    <x v="0"/>
    <s v="USD"/>
    <x v="442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x v="45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x v="457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x v="46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x v="461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x v="462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x v="465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x v="468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x v="469"/>
    <x v="469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x v="475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x v="135"/>
    <n v="4906.59"/>
    <x v="2"/>
    <x v="0"/>
    <s v="USD"/>
    <x v="476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x v="477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x v="478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x v="487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x v="488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x v="489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x v="490"/>
    <x v="490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x v="491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x v="492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x v="493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x v="49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x v="496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x v="497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x v="50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x v="510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x v="516"/>
    <x v="516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x v="522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x v="528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x v="547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x v="552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x v="555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x v="6"/>
    <n v="200"/>
    <x v="2"/>
    <x v="0"/>
    <s v="USD"/>
    <x v="556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x v="558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x v="562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x v="565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x v="567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x v="570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x v="572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x v="578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x v="579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x v="581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x v="582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x v="583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x v="585"/>
    <x v="585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x v="586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x v="588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x v="58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x v="594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x v="596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x v="598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x v="602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x v="604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x v="10"/>
    <n v="131"/>
    <x v="1"/>
    <x v="0"/>
    <s v="USD"/>
    <x v="605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x v="607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x v="610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x v="3"/>
    <n v="0"/>
    <x v="1"/>
    <x v="13"/>
    <s v="EUR"/>
    <x v="612"/>
    <x v="612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x v="614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x v="615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x v="616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x v="618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x v="156"/>
    <n v="1"/>
    <x v="1"/>
    <x v="0"/>
    <s v="USD"/>
    <x v="619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x v="623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x v="624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x v="625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x v="628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x v="632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x v="634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x v="635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x v="636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x v="637"/>
    <b v="0"/>
    <n v="0"/>
    <b v="0"/>
    <s v="technology/web"/>
    <n v="0"/>
    <s v="0"/>
    <x v="2"/>
    <x v="7"/>
  </r>
  <r>
    <n v="638"/>
    <s v="W (Canceled)"/>
    <s v="O0"/>
    <x v="61"/>
    <n v="18"/>
    <x v="1"/>
    <x v="12"/>
    <s v="EUR"/>
    <x v="638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x v="639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x v="645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x v="64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x v="659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x v="661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x v="684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x v="686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x v="69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x v="696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x v="705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x v="706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x v="70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x v="710"/>
    <x v="710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x v="717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x v="723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x v="730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x v="734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x v="741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x v="746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x v="75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x v="75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x v="760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x v="762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x v="764"/>
    <x v="764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x v="766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x v="768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x v="770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x v="800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x v="806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x v="807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x v="809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x v="811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x v="813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x v="815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x v="819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x v="825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x v="831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x v="832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x v="833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x v="836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x v="846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x v="873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x v="875"/>
    <b v="0"/>
    <n v="0"/>
    <b v="0"/>
    <s v="music/jazz"/>
    <n v="0"/>
    <s v="0"/>
    <x v="4"/>
    <x v="13"/>
  </r>
  <r>
    <n v="876"/>
    <s v="Sound Of Dobells"/>
    <s v="What was the greatest record shop ever?  DOBELLS!"/>
    <x v="189"/>
    <n v="1286"/>
    <x v="2"/>
    <x v="1"/>
    <s v="GBP"/>
    <x v="876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x v="887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x v="897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x v="906"/>
    <x v="906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x v="907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x v="908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x v="911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x v="914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x v="916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x v="919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x v="920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x v="926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x v="22"/>
    <n v="0"/>
    <x v="2"/>
    <x v="0"/>
    <s v="USD"/>
    <x v="927"/>
    <x v="927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x v="92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x v="932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x v="936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x v="943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x v="946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x v="947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x v="950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x v="951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x v="95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x v="957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x v="963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x v="967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x v="969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x v="988"/>
    <b v="0"/>
    <n v="0"/>
    <b v="0"/>
    <s v="technology/wearables"/>
    <n v="0"/>
    <s v="0"/>
    <x v="2"/>
    <x v="8"/>
  </r>
  <r>
    <n v="989"/>
    <s v="Power Rope"/>
    <s v="The most useful phone charger you will ever buy"/>
    <x v="3"/>
    <n v="1677"/>
    <x v="2"/>
    <x v="0"/>
    <s v="USD"/>
    <x v="989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x v="992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x v="9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x v="1014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x v="1022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x v="1029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x v="1030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x v="1032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x v="1041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x v="1046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x v="1048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x v="1049"/>
    <x v="1049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x v="30"/>
    <n v="0"/>
    <x v="1"/>
    <x v="0"/>
    <s v="USD"/>
    <x v="1050"/>
    <x v="1050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x v="1051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x v="1052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x v="1054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x v="105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x v="1056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x v="1057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x v="1058"/>
    <b v="0"/>
    <n v="0"/>
    <b v="0"/>
    <s v="journalism/audio"/>
    <n v="0"/>
    <s v="0"/>
    <x v="5"/>
    <x v="16"/>
  </r>
  <r>
    <n v="1059"/>
    <s v="Voice Over Artist (Canceled)"/>
    <s v="Turning myself into a vocal artist."/>
    <x v="184"/>
    <n v="0"/>
    <x v="1"/>
    <x v="0"/>
    <s v="USD"/>
    <x v="1059"/>
    <x v="1059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x v="1061"/>
    <b v="0"/>
    <n v="0"/>
    <b v="0"/>
    <s v="journalism/audio"/>
    <n v="0"/>
    <s v="0"/>
    <x v="5"/>
    <x v="16"/>
  </r>
  <r>
    <n v="1062"/>
    <s v="RETURNING AT A LATER DATE"/>
    <s v="SEE US ON PATREON www.badgirlartwork.com"/>
    <x v="212"/>
    <n v="190"/>
    <x v="1"/>
    <x v="0"/>
    <s v="USD"/>
    <x v="1062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x v="1063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x v="1071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x v="1075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x v="1084"/>
    <x v="108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x v="1085"/>
    <x v="108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x v="1086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x v="1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x v="1088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x v="1089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x v="1098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x v="1101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x v="1107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x v="112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x v="1122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x v="1125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x v="1126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x v="1128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x v="1131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x v="1132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x v="1140"/>
    <b v="0"/>
    <n v="0"/>
    <b v="0"/>
    <s v="games/mobile games"/>
    <n v="0"/>
    <s v="0"/>
    <x v="6"/>
    <x v="18"/>
  </r>
  <r>
    <n v="1141"/>
    <s v="Arena Z - Zombie Survival"/>
    <s v="I think this will be a great game!"/>
    <x v="2"/>
    <n v="0"/>
    <x v="2"/>
    <x v="12"/>
    <s v="EUR"/>
    <x v="1141"/>
    <x v="1141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x v="1142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x v="1144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x v="1147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x v="1149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x v="1150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x v="1151"/>
    <b v="0"/>
    <n v="0"/>
    <b v="0"/>
    <s v="food/food trucks"/>
    <n v="0"/>
    <s v="0"/>
    <x v="7"/>
    <x v="19"/>
  </r>
  <r>
    <n v="1152"/>
    <s v="Peruvian King Food Truck"/>
    <s v="Peruvian food truck with an LA twist."/>
    <x v="194"/>
    <n v="911"/>
    <x v="2"/>
    <x v="0"/>
    <s v="USD"/>
    <x v="115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x v="1153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x v="1156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x v="1159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x v="1161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x v="1163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x v="1164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x v="1172"/>
    <x v="117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x v="1177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x v="118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x v="1188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x v="1207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x v="121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x v="1216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x v="1219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x v="1222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x v="1223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x v="1227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x v="12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x v="1231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x v="1234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x v="1236"/>
    <x v="1236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x v="1237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x v="1239"/>
    <x v="1239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x v="1247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x v="1263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x v="1276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x v="1289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x v="129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x v="1303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x v="1307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x v="1308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x v="1332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x v="1333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x v="1339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x v="1340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x v="136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x v="1366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x v="137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x v="137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x v="1377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x v="1378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x v="1379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x v="1386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x v="1389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x v="1391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x v="139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x v="1395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x v="1405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x v="1406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x v="1409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x v="1416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x v="1420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x v="1426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x v="1429"/>
    <x v="1429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x v="1432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x v="1442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x v="1443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x v="1444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x v="144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x v="1446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x v="69"/>
    <n v="75"/>
    <x v="2"/>
    <x v="0"/>
    <s v="USD"/>
    <x v="1447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x v="144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x v="1449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x v="1452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x v="1453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x v="1456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x v="1457"/>
    <x v="1457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x v="1458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x v="1459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x v="1460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x v="1461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x v="1462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x v="1464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x v="1467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x v="1473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x v="1476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x v="1484"/>
    <x v="1484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x v="1487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x v="1489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x v="1493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x v="1495"/>
    <x v="1495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x v="1496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x v="1501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x v="150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x v="152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x v="1528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x v="154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x v="1545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x v="1547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x v="1551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x v="1553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x v="1554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x v="1555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x v="1568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x v="1568"/>
    <x v="1569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x v="1569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x v="1580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x v="1581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x v="1584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x v="1585"/>
    <x v="1586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x v="1587"/>
    <x v="1588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x v="1589"/>
    <b v="0"/>
    <n v="0"/>
    <b v="0"/>
    <s v="photography/places"/>
    <n v="0"/>
    <s v="0"/>
    <x v="8"/>
    <x v="26"/>
  </r>
  <r>
    <n v="1590"/>
    <s v="An Italian Adventure"/>
    <s v="Discover Italy through photography."/>
    <x v="127"/>
    <n v="1020"/>
    <x v="2"/>
    <x v="13"/>
    <s v="EUR"/>
    <x v="1589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x v="1591"/>
    <x v="1592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x v="1592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x v="15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x v="1598"/>
    <x v="1599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x v="1602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x v="1610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x v="1617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x v="1619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x v="1628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x v="1633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x v="1637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x v="1640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x v="164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x v="1654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x v="1670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x v="1675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x v="1679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x v="1682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x v="1683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x v="1688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x v="1696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x v="1698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x v="1701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x v="170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x v="1705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x v="1706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x v="1708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x v="1709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x v="1712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x v="1717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x v="1717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x v="1721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x v="1729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x v="1730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x v="1730"/>
    <x v="1731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x v="1732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x v="1733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x v="1735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x v="1737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x v="1740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x v="38"/>
    <n v="1330"/>
    <x v="0"/>
    <x v="1"/>
    <s v="GBP"/>
    <x v="1740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x v="1747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x v="1750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x v="1751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x v="1758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x v="17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x v="1761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x v="1765"/>
    <x v="1766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x v="1771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x v="1786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x v="1790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x v="179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x v="1801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x v="1806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x v="1809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x v="1813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x v="1815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x v="1818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x v="1823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x v="1823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x v="1825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x v="1833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x v="1835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x v="18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x v="1848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x v="1858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x v="186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x v="186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x v="1874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x v="1876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x v="1877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x v="1878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x v="1879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x v="189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x v="1906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x v="1916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x v="1920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x v="1926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x v="193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x v="1953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x v="1956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x v="1979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x v="1982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x v="198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x v="1987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x v="1990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x v="1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x v="1993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x v="1994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x v="1996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x v="1997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x v="2009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x v="2027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x v="2028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x v="2039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x v="2048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x v="2057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x v="2088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x v="2098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x v="2098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x v="2102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x v="210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x v="2112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x v="2117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x v="2119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x v="2126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x v="2129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x v="2130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x v="2141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x v="2143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x v="2146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x v="2149"/>
    <b v="0"/>
    <n v="0"/>
    <b v="0"/>
    <s v="games/video games"/>
    <n v="0"/>
    <s v="0"/>
    <x v="6"/>
    <x v="17"/>
  </r>
  <r>
    <n v="2150"/>
    <s v="The Unknown Door"/>
    <s v="A pixel styled open world detective game."/>
    <x v="63"/>
    <n v="405"/>
    <x v="2"/>
    <x v="10"/>
    <s v="NOK"/>
    <x v="214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x v="2154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x v="2156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x v="2160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x v="2163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x v="2178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x v="2194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x v="2195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x v="2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x v="2214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x v="2246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x v="2253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x v="225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x v="2265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x v="2281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x v="2283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x v="2296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x v="2300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x v="2311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x v="2322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x v="2335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x v="2341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x v="2342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x v="2345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x v="2349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x v="235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x v="234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x v="23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x v="2353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x v="2354"/>
    <x v="2356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x v="2357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x v="2358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x v="2361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x v="2363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x v="2364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x v="236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x v="2369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x v="2371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x v="2371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x v="2375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x v="2377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x v="2378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x v="2377"/>
    <x v="2379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x v="2386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x v="2390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x v="2392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x v="2395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x v="2397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x v="2398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x v="2399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x v="2400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x v="2400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x v="2404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x v="2403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x v="2406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x v="2410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x v="2412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x v="2417"/>
    <b v="0"/>
    <n v="0"/>
    <b v="0"/>
    <s v="food/food trucks"/>
    <n v="0"/>
    <s v="0"/>
    <x v="7"/>
    <x v="19"/>
  </r>
  <r>
    <n v="2418"/>
    <s v="Mexican food truck"/>
    <s v="I want to start my food truck business."/>
    <x v="31"/>
    <n v="5"/>
    <x v="2"/>
    <x v="0"/>
    <s v="USD"/>
    <x v="2416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x v="241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x v="2419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x v="2420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x v="2422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x v="2426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x v="2426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x v="2429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x v="243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x v="2435"/>
    <x v="2437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x v="243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x v="2438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x v="2439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x v="246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x v="2474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x v="2476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x v="2489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x v="2503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x v="250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x v="2505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x v="2504"/>
    <x v="2507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x v="2508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x v="2511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x v="2512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x v="2516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x v="251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x v="2516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x v="2520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x v="2526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x v="2532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x v="2541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x v="2554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x v="2561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x v="2560"/>
    <x v="2563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x v="2564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x v="2566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x v="2572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x v="2573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x v="2574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x v="2575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x v="3"/>
    <n v="0"/>
    <x v="1"/>
    <x v="0"/>
    <s v="USD"/>
    <x v="2573"/>
    <x v="2576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x v="257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x v="2578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x v="2579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x v="2581"/>
    <x v="2584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x v="2583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x v="2590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x v="2593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x v="2592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x v="2600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x v="2615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x v="2625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x v="2626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x v="2642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x v="2645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x v="2651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x v="2658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x v="2655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x v="2664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x v="2679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x v="2676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x v="2686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x v="2687"/>
    <b v="0"/>
    <n v="0"/>
    <b v="0"/>
    <s v="food/food trucks"/>
    <n v="0"/>
    <s v="0"/>
    <x v="7"/>
    <x v="19"/>
  </r>
  <r>
    <n v="2688"/>
    <s v="Mac N Cheez Food Truck"/>
    <s v="The amazing gourmet Mac N Cheez Food Truck Campaigne!"/>
    <x v="63"/>
    <n v="74"/>
    <x v="2"/>
    <x v="0"/>
    <s v="USD"/>
    <x v="2684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x v="268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x v="2699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x v="2701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x v="2706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x v="271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x v="2722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x v="272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x v="2737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x v="2738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x v="2743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x v="2745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x v="2750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x v="2754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x v="2753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x v="2760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x v="2759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x v="2765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x v="2771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x v="2772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x v="2776"/>
    <x v="2780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x v="2782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x v="2784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x v="2785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x v="2797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x v="2803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x v="282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x v="2826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x v="2827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x v="2829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x v="2842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x v="2843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x v="2846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x v="2847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x v="2851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x v="2848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x v="2853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x v="2858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x v="2855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x v="286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x v="2865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x v="2868"/>
    <x v="2872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x v="2876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x v="288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x v="2888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x v="2889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x v="2890"/>
    <x v="2894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x v="2899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x v="2906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x v="2910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x v="293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x v="2943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x v="2945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x v="2950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x v="2954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x v="2958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x v="2959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x v="2960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x v="2964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x v="2968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x v="2976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x v="2985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x v="2989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x v="300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x v="3002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x v="3023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x v="3030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x v="3035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x v="3036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x v="3042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x v="3056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x v="3057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x v="3056"/>
    <x v="3061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x v="305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x v="3059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x v="3071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x v="3082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x v="3102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x v="3114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x v="3121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x v="3116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x v="3124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x v="3119"/>
    <x v="3125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x v="3124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x v="312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x v="3126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x v="3138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x v="3143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x v="3145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x v="314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x v="3151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x v="31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x v="3153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x v="3160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x v="3162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x v="3190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x v="3194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x v="3190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x v="3204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x v="3206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x v="3205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x v="3213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x v="3221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x v="322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x v="3240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x v="3244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x v="3256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x v="3258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x v="3263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x v="3284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x v="3277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x v="3294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x v="3301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x v="331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x v="3316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x v="3324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x v="333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x v="3352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x v="3385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x v="3395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x v="3421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x v="3435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x v="3445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x v="3448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x v="3466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x v="3455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x v="3458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x v="3467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x v="3499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x v="3507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x v="3508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x v="3518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x v="3521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x v="355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x v="3556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x v="3558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x v="3559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x v="3564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x v="3572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x v="3581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x v="3584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x v="3586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x v="3593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x v="3609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x v="3621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x v="3636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x v="3641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x v="3643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x v="363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x v="3634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x v="3644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x v="365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x v="3663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x v="3664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x v="3677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x v="3678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x v="3686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x v="3174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x v="3703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x v="3704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x v="3705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x v="3708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x v="3718"/>
    <x v="3733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x v="3720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x v="3722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x v="3741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x v="3728"/>
    <x v="3743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x v="3744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x v="3731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x v="3732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x v="3743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x v="3744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x v="3755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x v="375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x v="3762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x v="3790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x v="3774"/>
    <x v="3791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x v="78"/>
    <n v="35"/>
    <x v="2"/>
    <x v="0"/>
    <s v="USD"/>
    <x v="3775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x v="3782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x v="3802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x v="3786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x v="380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x v="381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x v="3831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x v="3835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x v="3842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x v="3843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x v="3863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x v="3847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x v="3849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x v="3872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x v="3873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x v="3874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x v="387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x v="3879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x v="3861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x v="3882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x v="3883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x v="3884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x v="3885"/>
    <b v="0"/>
    <n v="0"/>
    <b v="0"/>
    <s v="theater/musical"/>
    <n v="0"/>
    <s v="0"/>
    <x v="1"/>
    <x v="40"/>
  </r>
  <r>
    <n v="3886"/>
    <s v="a (Canceled)"/>
    <n v="1"/>
    <x v="3"/>
    <n v="0"/>
    <x v="1"/>
    <x v="2"/>
    <s v="AUD"/>
    <x v="3866"/>
    <x v="3886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x v="3871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x v="3892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x v="3903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x v="3"/>
    <n v="3"/>
    <x v="2"/>
    <x v="0"/>
    <s v="USD"/>
    <x v="3884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x v="3916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x v="3921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x v="3906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x v="3930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x v="3931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x v="3936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x v="3942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x v="3944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x v="3926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x v="3948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x v="3953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x v="395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x v="3956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x v="3963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x v="3975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x v="3961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x v="3968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x v="3989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x v="3971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x v="3974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x v="3997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x v="3980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x v="3983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x v="4012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x v="4014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x v="3997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x v="402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x v="4026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x v="4029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x v="4031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x v="4014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x v="4020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x v="4043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x v="4051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x v="4054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x v="4061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x v="407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x v="4076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x v="4078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x v="4080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x v="4086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x v="4065"/>
    <x v="4087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x v="4073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x v="409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x v="4098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x v="410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x v="4101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x v="4109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x v="4113"/>
    <b v="0"/>
    <n v="3"/>
    <b v="0"/>
    <s v="theater/plays"/>
    <n v="0"/>
    <n v="1"/>
    <x v="1"/>
    <x v="6"/>
  </r>
  <r>
    <m/>
    <m/>
    <m/>
    <x v="445"/>
    <m/>
    <x v="4"/>
    <x v="21"/>
    <m/>
    <x v="4092"/>
    <x v="4114"/>
    <m/>
    <m/>
    <m/>
    <m/>
    <m/>
    <m/>
    <x v="9"/>
    <x v="41"/>
  </r>
  <r>
    <m/>
    <m/>
    <m/>
    <x v="445"/>
    <m/>
    <x v="4"/>
    <x v="21"/>
    <m/>
    <x v="4092"/>
    <x v="4114"/>
    <m/>
    <m/>
    <m/>
    <m/>
    <m/>
    <m/>
    <x v="9"/>
    <x v="41"/>
  </r>
  <r>
    <m/>
    <m/>
    <m/>
    <x v="445"/>
    <m/>
    <x v="4"/>
    <x v="21"/>
    <m/>
    <x v="4092"/>
    <x v="4114"/>
    <m/>
    <m/>
    <m/>
    <m/>
    <m/>
    <m/>
    <x v="9"/>
    <x v="41"/>
  </r>
  <r>
    <m/>
    <m/>
    <m/>
    <x v="445"/>
    <m/>
    <x v="4"/>
    <x v="21"/>
    <m/>
    <x v="4092"/>
    <x v="4114"/>
    <m/>
    <m/>
    <m/>
    <m/>
    <m/>
    <m/>
    <x v="9"/>
    <x v="41"/>
  </r>
  <r>
    <m/>
    <m/>
    <m/>
    <x v="445"/>
    <m/>
    <x v="4"/>
    <x v="21"/>
    <m/>
    <x v="4092"/>
    <x v="4114"/>
    <m/>
    <m/>
    <m/>
    <m/>
    <m/>
    <m/>
    <x v="9"/>
    <x v="41"/>
  </r>
  <r>
    <m/>
    <m/>
    <m/>
    <x v="445"/>
    <m/>
    <x v="4"/>
    <x v="21"/>
    <m/>
    <x v="4092"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C7AFA-B1F4-462D-AE48-14B890C7591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6">
        <item x="1"/>
        <item x="2"/>
        <item x="3"/>
        <item x="0"/>
        <item x="4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 defaultSubtotal="0">
      <items count="10">
        <item x="0"/>
        <item x="7"/>
        <item x="6"/>
        <item x="5"/>
        <item x="4"/>
        <item x="8"/>
        <item x="3"/>
        <item x="2"/>
        <item x="1"/>
        <item h="1" x="9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F0790-04DB-456F-AE1E-29BC95A2E49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countASubtotal="1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countA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13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3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3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3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515E3-B0EA-440F-9772-72FF438E44D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4"/>
  </dataFields>
  <chartFormats count="6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55" zoomScaleNormal="55" workbookViewId="0">
      <selection activeCell="Q1" sqref="Q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6640625" customWidth="1"/>
    <col min="16" max="16" width="25.21875" customWidth="1"/>
    <col min="17" max="17" width="41.109375" customWidth="1"/>
    <col min="18" max="18" width="18.33203125" customWidth="1"/>
    <col min="19" max="19" width="30.88671875" customWidth="1"/>
    <col min="20" max="20" width="2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8364</v>
      </c>
      <c r="R1" s="5" t="s">
        <v>8308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IFERROR(ROUND(E2/L2,2),"0")</f>
        <v>63.92</v>
      </c>
      <c r="Q2" t="s">
        <v>8309</v>
      </c>
      <c r="R2" t="s">
        <v>8310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IFERROR(ROUND(E3/L3,2),"0")</f>
        <v>185.48</v>
      </c>
      <c r="Q3" t="s">
        <v>8309</v>
      </c>
      <c r="R3" t="s">
        <v>8310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0">
        <f t="shared" si="2"/>
        <v>42405.494016203702</v>
      </c>
      <c r="T4" s="10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0">
        <f t="shared" si="2"/>
        <v>41828.306793981479</v>
      </c>
      <c r="T5" s="10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0">
        <f t="shared" si="2"/>
        <v>42327.625914351847</v>
      </c>
      <c r="T6" s="10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0">
        <f t="shared" si="2"/>
        <v>42563.724618055552</v>
      </c>
      <c r="T7" s="10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0">
        <f t="shared" si="2"/>
        <v>41793.864004629628</v>
      </c>
      <c r="T8" s="10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0">
        <f t="shared" si="2"/>
        <v>42515.838738425919</v>
      </c>
      <c r="T9" s="10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0">
        <f t="shared" si="2"/>
        <v>42468.736249999994</v>
      </c>
      <c r="T10" s="10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0">
        <f t="shared" si="2"/>
        <v>42446.895185185182</v>
      </c>
      <c r="T11" s="10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0">
        <f t="shared" si="2"/>
        <v>41779.859710648147</v>
      </c>
      <c r="T12" s="10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0">
        <f t="shared" si="2"/>
        <v>42572.570162037031</v>
      </c>
      <c r="T13" s="10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0">
        <f t="shared" si="2"/>
        <v>41791.504918981482</v>
      </c>
      <c r="T14" s="10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0">
        <f t="shared" si="2"/>
        <v>42508.468854166662</v>
      </c>
      <c r="T15" s="10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0">
        <f t="shared" si="2"/>
        <v>41807.818148148144</v>
      </c>
      <c r="T16" s="10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0">
        <f t="shared" si="2"/>
        <v>42256.183541666665</v>
      </c>
      <c r="T17" s="10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0">
        <f t="shared" si="2"/>
        <v>41760.588090277779</v>
      </c>
      <c r="T18" s="10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0">
        <f t="shared" si="2"/>
        <v>41917.523402777777</v>
      </c>
      <c r="T19" s="10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0">
        <f t="shared" si="2"/>
        <v>41869.333981481475</v>
      </c>
      <c r="T20" s="10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0">
        <f t="shared" si="2"/>
        <v>42175.608032407406</v>
      </c>
      <c r="T21" s="10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0">
        <f t="shared" si="2"/>
        <v>42200.549907407403</v>
      </c>
      <c r="T22" s="10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0">
        <f t="shared" si="2"/>
        <v>41878.418854166666</v>
      </c>
      <c r="T23" s="10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0">
        <f t="shared" si="2"/>
        <v>41989.703009259254</v>
      </c>
      <c r="T24" s="10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0">
        <f t="shared" si="2"/>
        <v>42097.570613425924</v>
      </c>
      <c r="T25" s="10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0">
        <f t="shared" si="2"/>
        <v>42229.611840277772</v>
      </c>
      <c r="T26" s="10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0">
        <f t="shared" si="2"/>
        <v>42317.816678240742</v>
      </c>
      <c r="T27" s="10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0">
        <f t="shared" si="2"/>
        <v>41828.307222222218</v>
      </c>
      <c r="T28" s="10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0">
        <f t="shared" si="2"/>
        <v>41928.956400462957</v>
      </c>
      <c r="T29" s="10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0">
        <f t="shared" si="2"/>
        <v>42324.755601851844</v>
      </c>
      <c r="T30" s="10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0">
        <f t="shared" si="2"/>
        <v>41812.464907407404</v>
      </c>
      <c r="T31" s="10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0">
        <f t="shared" si="2"/>
        <v>41842.084664351853</v>
      </c>
      <c r="T32" s="10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0">
        <f t="shared" si="2"/>
        <v>42376.583726851844</v>
      </c>
      <c r="T33" s="10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0">
        <f t="shared" si="2"/>
        <v>42461.419178240736</v>
      </c>
      <c r="T34" s="10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0">
        <f t="shared" si="2"/>
        <v>42286.452557870369</v>
      </c>
      <c r="T35" s="10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0">
        <f t="shared" si="2"/>
        <v>41841.113437499997</v>
      </c>
      <c r="T36" s="10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0">
        <f t="shared" si="2"/>
        <v>42098.083495370367</v>
      </c>
      <c r="T37" s="10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0">
        <f t="shared" si="2"/>
        <v>42068.098668981482</v>
      </c>
      <c r="T38" s="10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0">
        <f t="shared" si="2"/>
        <v>42032.484710648147</v>
      </c>
      <c r="T39" s="10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0">
        <f t="shared" si="2"/>
        <v>41374.84888888889</v>
      </c>
      <c r="T40" s="10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0">
        <f t="shared" si="2"/>
        <v>41753.838749999995</v>
      </c>
      <c r="T41" s="10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0">
        <f t="shared" si="2"/>
        <v>41789.005648148144</v>
      </c>
      <c r="T42" s="10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0">
        <f t="shared" si="2"/>
        <v>41887.360578703701</v>
      </c>
      <c r="T43" s="10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0">
        <f t="shared" si="2"/>
        <v>41971.430856481478</v>
      </c>
      <c r="T44" s="10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0">
        <f t="shared" si="2"/>
        <v>41802.582013888888</v>
      </c>
      <c r="T45" s="10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0">
        <f t="shared" si="2"/>
        <v>41873.890474537031</v>
      </c>
      <c r="T46" s="10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0">
        <f t="shared" si="2"/>
        <v>42457.415590277778</v>
      </c>
      <c r="T47" s="10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0">
        <f t="shared" si="2"/>
        <v>42323.756643518514</v>
      </c>
      <c r="T48" s="10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0">
        <f t="shared" si="2"/>
        <v>41932.611192129625</v>
      </c>
      <c r="T49" s="10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0">
        <f t="shared" si="2"/>
        <v>42033.308564814812</v>
      </c>
      <c r="T50" s="10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0">
        <f t="shared" si="2"/>
        <v>42270.968113425923</v>
      </c>
      <c r="T51" s="10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0">
        <f t="shared" si="2"/>
        <v>41995.544652777775</v>
      </c>
      <c r="T52" s="10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0">
        <f t="shared" si="2"/>
        <v>42196.72033564814</v>
      </c>
      <c r="T53" s="10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0">
        <f t="shared" si="2"/>
        <v>41807.493587962963</v>
      </c>
      <c r="T54" s="10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0">
        <f t="shared" si="2"/>
        <v>41719.340798611105</v>
      </c>
      <c r="T55" s="10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0">
        <f t="shared" si="2"/>
        <v>42333.504872685182</v>
      </c>
      <c r="T56" s="10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0">
        <f t="shared" si="2"/>
        <v>42496.760601851849</v>
      </c>
      <c r="T57" s="10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0">
        <f t="shared" si="2"/>
        <v>42149.340555555558</v>
      </c>
      <c r="T58" s="10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0">
        <f t="shared" si="2"/>
        <v>42089.624560185184</v>
      </c>
      <c r="T59" s="10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0">
        <f t="shared" si="2"/>
        <v>41932.536712962959</v>
      </c>
      <c r="T60" s="10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0">
        <f t="shared" si="2"/>
        <v>42230.027499999997</v>
      </c>
      <c r="T61" s="10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0">
        <f t="shared" si="2"/>
        <v>41701.693483796298</v>
      </c>
      <c r="T62" s="10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0">
        <f t="shared" si="2"/>
        <v>41409.605983796289</v>
      </c>
      <c r="T63" s="10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10">
        <f t="shared" si="2"/>
        <v>41432.809965277775</v>
      </c>
      <c r="T66" s="10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IFERROR(ROUND(E67/L67,2),"0")</f>
        <v>132.05000000000001</v>
      </c>
      <c r="Q67" t="s">
        <v>8309</v>
      </c>
      <c r="R67" t="s">
        <v>8311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10">
        <f t="shared" si="6"/>
        <v>41207.801863425928</v>
      </c>
      <c r="T74" s="10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10">
        <f t="shared" si="6"/>
        <v>40996.936539351846</v>
      </c>
      <c r="T79" s="10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10">
        <f t="shared" si="6"/>
        <v>41099.950543981475</v>
      </c>
      <c r="T83" s="10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10">
        <f t="shared" si="6"/>
        <v>40322.331053240741</v>
      </c>
      <c r="T89" s="10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10">
        <f t="shared" si="6"/>
        <v>41402.543888888882</v>
      </c>
      <c r="T91" s="10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10">
        <f t="shared" si="6"/>
        <v>41214.586504629631</v>
      </c>
      <c r="T100" s="10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10">
        <f t="shared" si="6"/>
        <v>40987.568298611106</v>
      </c>
      <c r="T108" s="10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10">
        <f t="shared" si="6"/>
        <v>41717.834699074076</v>
      </c>
      <c r="T114" s="10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10">
        <f t="shared" si="6"/>
        <v>40918.530601851853</v>
      </c>
      <c r="T117" s="10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10">
        <f t="shared" si="6"/>
        <v>40738.860949074071</v>
      </c>
      <c r="T121" s="10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 t="str">
        <f t="shared" si="5"/>
        <v>0</v>
      </c>
      <c r="Q124" t="s">
        <v>8309</v>
      </c>
      <c r="R12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6">
        <f t="shared" si="5"/>
        <v>25.17</v>
      </c>
      <c r="Q125" t="s">
        <v>8309</v>
      </c>
      <c r="R125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 t="str">
        <f t="shared" si="5"/>
        <v>0</v>
      </c>
      <c r="Q126" t="s">
        <v>8309</v>
      </c>
      <c r="R126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6">
        <f t="shared" si="5"/>
        <v>11.67</v>
      </c>
      <c r="Q127" t="s">
        <v>8309</v>
      </c>
      <c r="R127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6">
        <f t="shared" si="5"/>
        <v>106.69</v>
      </c>
      <c r="Q128" t="s">
        <v>8309</v>
      </c>
      <c r="R128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6">
        <f t="shared" si="5"/>
        <v>311.17</v>
      </c>
      <c r="Q130" t="s">
        <v>8309</v>
      </c>
      <c r="R130" t="s">
        <v>8312</v>
      </c>
      <c r="S130" s="10">
        <f t="shared" si="6"/>
        <v>42628.019594907404</v>
      </c>
      <c r="T130" s="10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s="6" t="str">
        <f t="shared" ref="P131:P194" si="9">IFERROR(ROUND(E131/L131,2),"0")</f>
        <v>0</v>
      </c>
      <c r="Q131" t="s">
        <v>8309</v>
      </c>
      <c r="R131" t="s">
        <v>8312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 t="str">
        <f t="shared" si="9"/>
        <v>0</v>
      </c>
      <c r="Q132" t="s">
        <v>8309</v>
      </c>
      <c r="R132" t="s">
        <v>8312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 t="str">
        <f t="shared" si="9"/>
        <v>0</v>
      </c>
      <c r="Q133" t="s">
        <v>8309</v>
      </c>
      <c r="R133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6">
        <f t="shared" si="9"/>
        <v>94.51</v>
      </c>
      <c r="Q134" t="s">
        <v>8309</v>
      </c>
      <c r="R13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 t="str">
        <f t="shared" si="9"/>
        <v>0</v>
      </c>
      <c r="Q135" t="s">
        <v>8309</v>
      </c>
      <c r="R135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 t="str">
        <f t="shared" si="9"/>
        <v>0</v>
      </c>
      <c r="Q136" t="s">
        <v>8309</v>
      </c>
      <c r="R136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 t="str">
        <f t="shared" si="9"/>
        <v>0</v>
      </c>
      <c r="Q138" t="s">
        <v>8309</v>
      </c>
      <c r="R138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 t="str">
        <f t="shared" si="9"/>
        <v>0</v>
      </c>
      <c r="Q139" t="s">
        <v>8309</v>
      </c>
      <c r="R139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6">
        <f t="shared" si="9"/>
        <v>81.239999999999995</v>
      </c>
      <c r="Q140" t="s">
        <v>8309</v>
      </c>
      <c r="R140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 t="str">
        <f t="shared" si="9"/>
        <v>0</v>
      </c>
      <c r="Q142" t="s">
        <v>8309</v>
      </c>
      <c r="R142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6">
        <f t="shared" si="9"/>
        <v>46.18</v>
      </c>
      <c r="Q143" t="s">
        <v>8309</v>
      </c>
      <c r="R143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 t="str">
        <f t="shared" si="9"/>
        <v>0</v>
      </c>
      <c r="Q145" t="s">
        <v>8309</v>
      </c>
      <c r="R145" t="s">
        <v>8312</v>
      </c>
      <c r="S145" s="10">
        <f t="shared" si="10"/>
        <v>42558.855810185181</v>
      </c>
      <c r="T145" s="10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6">
        <f t="shared" si="9"/>
        <v>55.95</v>
      </c>
      <c r="Q146" t="s">
        <v>8309</v>
      </c>
      <c r="R146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6">
        <f t="shared" si="9"/>
        <v>37.56</v>
      </c>
      <c r="Q147" t="s">
        <v>8309</v>
      </c>
      <c r="R147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6">
        <f t="shared" si="9"/>
        <v>38.33</v>
      </c>
      <c r="Q148" t="s">
        <v>8309</v>
      </c>
      <c r="R148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 t="str">
        <f t="shared" si="9"/>
        <v>0</v>
      </c>
      <c r="Q149" t="s">
        <v>8309</v>
      </c>
      <c r="R149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6">
        <f t="shared" si="9"/>
        <v>15.33</v>
      </c>
      <c r="Q151" t="s">
        <v>8309</v>
      </c>
      <c r="R151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6">
        <f t="shared" si="9"/>
        <v>449.43</v>
      </c>
      <c r="Q152" t="s">
        <v>8309</v>
      </c>
      <c r="R152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41874.869212962956</v>
      </c>
      <c r="T154" s="10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6">
        <f t="shared" si="9"/>
        <v>13.33</v>
      </c>
      <c r="Q156" t="s">
        <v>8309</v>
      </c>
      <c r="R156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 t="str">
        <f t="shared" si="9"/>
        <v>0</v>
      </c>
      <c r="Q160" t="s">
        <v>8309</v>
      </c>
      <c r="R160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42514.226215277777</v>
      </c>
      <c r="T161" s="10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 t="str">
        <f t="shared" si="9"/>
        <v>0</v>
      </c>
      <c r="Q162" t="s">
        <v>8309</v>
      </c>
      <c r="R162" t="s">
        <v>8313</v>
      </c>
      <c r="S162" s="10">
        <f t="shared" si="10"/>
        <v>42171.70475694444</v>
      </c>
      <c r="T162" s="10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 t="str">
        <f t="shared" si="9"/>
        <v>0</v>
      </c>
      <c r="Q165" t="s">
        <v>8309</v>
      </c>
      <c r="R165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6">
        <f t="shared" si="9"/>
        <v>91.43</v>
      </c>
      <c r="Q166" t="s">
        <v>8309</v>
      </c>
      <c r="R166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 t="str">
        <f t="shared" si="9"/>
        <v>0</v>
      </c>
      <c r="Q167" t="s">
        <v>8309</v>
      </c>
      <c r="R167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6">
        <f t="shared" si="9"/>
        <v>108.33</v>
      </c>
      <c r="Q170" t="s">
        <v>8309</v>
      </c>
      <c r="R170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 t="str">
        <f t="shared" si="9"/>
        <v>0</v>
      </c>
      <c r="Q174" t="s">
        <v>8309</v>
      </c>
      <c r="R174" t="s">
        <v>8313</v>
      </c>
      <c r="S174" s="10">
        <f t="shared" si="10"/>
        <v>42047.186608796292</v>
      </c>
      <c r="T174" s="10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 t="str">
        <f t="shared" si="9"/>
        <v>0</v>
      </c>
      <c r="Q175" t="s">
        <v>8309</v>
      </c>
      <c r="R175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 t="str">
        <f t="shared" si="9"/>
        <v>0</v>
      </c>
      <c r="Q176" t="s">
        <v>8309</v>
      </c>
      <c r="R176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6">
        <f t="shared" si="9"/>
        <v>49.88</v>
      </c>
      <c r="Q177" t="s">
        <v>8309</v>
      </c>
      <c r="R177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 t="str">
        <f t="shared" si="9"/>
        <v>0</v>
      </c>
      <c r="Q178" t="s">
        <v>8309</v>
      </c>
      <c r="R178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6">
        <f t="shared" si="9"/>
        <v>25.71</v>
      </c>
      <c r="Q179" t="s">
        <v>8309</v>
      </c>
      <c r="R179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 t="str">
        <f t="shared" si="9"/>
        <v>0</v>
      </c>
      <c r="Q180" t="s">
        <v>8309</v>
      </c>
      <c r="R180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6">
        <f t="shared" si="9"/>
        <v>30.85</v>
      </c>
      <c r="Q182" t="s">
        <v>8309</v>
      </c>
      <c r="R182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 t="str">
        <f t="shared" si="9"/>
        <v>0</v>
      </c>
      <c r="Q184" t="s">
        <v>8309</v>
      </c>
      <c r="R18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 t="str">
        <f t="shared" si="9"/>
        <v>0</v>
      </c>
      <c r="Q188" t="s">
        <v>8309</v>
      </c>
      <c r="R188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 t="str">
        <f t="shared" si="9"/>
        <v>0</v>
      </c>
      <c r="Q190" t="s">
        <v>8309</v>
      </c>
      <c r="R190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6">
        <f t="shared" si="9"/>
        <v>83.33</v>
      </c>
      <c r="Q193" t="s">
        <v>8309</v>
      </c>
      <c r="R193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6">
        <f t="shared" si="9"/>
        <v>5.67</v>
      </c>
      <c r="Q194" t="s">
        <v>8309</v>
      </c>
      <c r="R194" t="s">
        <v>8313</v>
      </c>
      <c r="S194" s="10">
        <f t="shared" si="10"/>
        <v>41899.583703703705</v>
      </c>
      <c r="T194" s="10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s="6" t="str">
        <f t="shared" ref="P195:P258" si="13">IFERROR(ROUND(E195/L195,2),"0")</f>
        <v>0</v>
      </c>
      <c r="Q195" t="s">
        <v>8309</v>
      </c>
      <c r="R195" t="s">
        <v>8313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 t="str">
        <f t="shared" si="13"/>
        <v>0</v>
      </c>
      <c r="Q197" t="s">
        <v>8309</v>
      </c>
      <c r="R197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6">
        <f t="shared" si="13"/>
        <v>77.11</v>
      </c>
      <c r="Q198" t="s">
        <v>8309</v>
      </c>
      <c r="R198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 t="str">
        <f t="shared" si="13"/>
        <v>0</v>
      </c>
      <c r="Q201" t="s">
        <v>8309</v>
      </c>
      <c r="R201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6">
        <f t="shared" si="13"/>
        <v>87.31</v>
      </c>
      <c r="Q202" t="s">
        <v>8309</v>
      </c>
      <c r="R202" t="s">
        <v>8313</v>
      </c>
      <c r="S202" s="10">
        <f t="shared" si="14"/>
        <v>41866.875034722216</v>
      </c>
      <c r="T202" s="10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6">
        <f t="shared" si="13"/>
        <v>54.29</v>
      </c>
      <c r="Q203" t="s">
        <v>8309</v>
      </c>
      <c r="R203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 t="str">
        <f t="shared" si="13"/>
        <v>0</v>
      </c>
      <c r="Q204" t="s">
        <v>8309</v>
      </c>
      <c r="R20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6">
        <f t="shared" si="13"/>
        <v>117.68</v>
      </c>
      <c r="Q206" t="s">
        <v>8309</v>
      </c>
      <c r="R206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6">
        <f t="shared" si="13"/>
        <v>76.47</v>
      </c>
      <c r="Q207" t="s">
        <v>8309</v>
      </c>
      <c r="R207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 t="str">
        <f t="shared" si="13"/>
        <v>0</v>
      </c>
      <c r="Q208" t="s">
        <v>8309</v>
      </c>
      <c r="R208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6">
        <f t="shared" si="13"/>
        <v>163.85</v>
      </c>
      <c r="Q209" t="s">
        <v>8309</v>
      </c>
      <c r="R209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 t="str">
        <f t="shared" si="13"/>
        <v>0</v>
      </c>
      <c r="Q210" t="s">
        <v>8309</v>
      </c>
      <c r="R210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 t="str">
        <f t="shared" si="13"/>
        <v>0</v>
      </c>
      <c r="Q211" t="s">
        <v>8309</v>
      </c>
      <c r="R211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6">
        <f t="shared" si="13"/>
        <v>91.82</v>
      </c>
      <c r="Q212" t="s">
        <v>8309</v>
      </c>
      <c r="R212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6">
        <f t="shared" si="13"/>
        <v>185.83</v>
      </c>
      <c r="Q213" t="s">
        <v>8309</v>
      </c>
      <c r="R213" t="s">
        <v>8313</v>
      </c>
      <c r="S213" s="10">
        <f t="shared" si="14"/>
        <v>42235.951585648145</v>
      </c>
      <c r="T213" s="10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6">
        <f t="shared" si="13"/>
        <v>331.54</v>
      </c>
      <c r="Q218" t="s">
        <v>8309</v>
      </c>
      <c r="R218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6">
        <f t="shared" si="13"/>
        <v>314.29000000000002</v>
      </c>
      <c r="Q219" t="s">
        <v>8309</v>
      </c>
      <c r="R219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6">
        <f t="shared" si="13"/>
        <v>115.99</v>
      </c>
      <c r="Q221" t="s">
        <v>8309</v>
      </c>
      <c r="R221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 t="str">
        <f t="shared" si="13"/>
        <v>0</v>
      </c>
      <c r="Q223" t="s">
        <v>8309</v>
      </c>
      <c r="R223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 t="str">
        <f t="shared" si="13"/>
        <v>0</v>
      </c>
      <c r="Q225" t="s">
        <v>8309</v>
      </c>
      <c r="R225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 t="str">
        <f t="shared" si="13"/>
        <v>0</v>
      </c>
      <c r="Q226" t="s">
        <v>8309</v>
      </c>
      <c r="R226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 t="str">
        <f t="shared" si="13"/>
        <v>0</v>
      </c>
      <c r="Q227" t="s">
        <v>8309</v>
      </c>
      <c r="R227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 t="str">
        <f t="shared" si="13"/>
        <v>0</v>
      </c>
      <c r="Q229" t="s">
        <v>8309</v>
      </c>
      <c r="R229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 t="str">
        <f t="shared" si="13"/>
        <v>0</v>
      </c>
      <c r="Q230" t="s">
        <v>8309</v>
      </c>
      <c r="R230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 t="str">
        <f t="shared" si="13"/>
        <v>0</v>
      </c>
      <c r="Q231" t="s">
        <v>8309</v>
      </c>
      <c r="R231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42129.568877314814</v>
      </c>
      <c r="T232" s="10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 t="str">
        <f t="shared" si="13"/>
        <v>0</v>
      </c>
      <c r="Q233" t="s">
        <v>8309</v>
      </c>
      <c r="R233" t="s">
        <v>8313</v>
      </c>
      <c r="S233" s="10">
        <f t="shared" si="14"/>
        <v>42341.75059027777</v>
      </c>
      <c r="T233" s="10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6">
        <f t="shared" si="13"/>
        <v>15.71</v>
      </c>
      <c r="Q234" t="s">
        <v>8309</v>
      </c>
      <c r="R23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 t="str">
        <f t="shared" si="13"/>
        <v>0</v>
      </c>
      <c r="Q235" t="s">
        <v>8309</v>
      </c>
      <c r="R235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 t="str">
        <f t="shared" si="13"/>
        <v>0</v>
      </c>
      <c r="Q237" t="s">
        <v>8309</v>
      </c>
      <c r="R237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 t="str">
        <f t="shared" si="13"/>
        <v>0</v>
      </c>
      <c r="Q238" t="s">
        <v>8309</v>
      </c>
      <c r="R238" t="s">
        <v>8313</v>
      </c>
      <c r="S238" s="10">
        <f t="shared" si="14"/>
        <v>42320.876145833332</v>
      </c>
      <c r="T238" s="10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 t="str">
        <f t="shared" si="13"/>
        <v>0</v>
      </c>
      <c r="Q240" t="s">
        <v>8309</v>
      </c>
      <c r="R240" t="s">
        <v>8313</v>
      </c>
      <c r="S240" s="10">
        <f t="shared" si="14"/>
        <v>42713.754166666666</v>
      </c>
      <c r="T240" s="10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42296.901967592588</v>
      </c>
      <c r="T241" s="10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6">
        <f t="shared" si="13"/>
        <v>117.85</v>
      </c>
      <c r="Q242" t="s">
        <v>8309</v>
      </c>
      <c r="R242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6">
        <f t="shared" si="13"/>
        <v>109.04</v>
      </c>
      <c r="Q243" t="s">
        <v>8309</v>
      </c>
      <c r="R243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6">
        <f t="shared" si="13"/>
        <v>73.02</v>
      </c>
      <c r="Q244" t="s">
        <v>8309</v>
      </c>
      <c r="R24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6">
        <f t="shared" si="13"/>
        <v>78.2</v>
      </c>
      <c r="Q245" t="s">
        <v>8309</v>
      </c>
      <c r="R245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6">
        <f t="shared" si="13"/>
        <v>47.4</v>
      </c>
      <c r="Q246" t="s">
        <v>8309</v>
      </c>
      <c r="R246" t="s">
        <v>8314</v>
      </c>
      <c r="S246" s="10">
        <f t="shared" si="14"/>
        <v>40213.115266203698</v>
      </c>
      <c r="T246" s="10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6">
        <f t="shared" si="13"/>
        <v>54.02</v>
      </c>
      <c r="Q247" t="s">
        <v>8309</v>
      </c>
      <c r="R247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6">
        <f t="shared" si="13"/>
        <v>68.489999999999995</v>
      </c>
      <c r="Q248" t="s">
        <v>8309</v>
      </c>
      <c r="R248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6">
        <f t="shared" si="13"/>
        <v>108.15</v>
      </c>
      <c r="Q249" t="s">
        <v>8309</v>
      </c>
      <c r="R249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6">
        <f t="shared" si="13"/>
        <v>589.95000000000005</v>
      </c>
      <c r="Q250" t="s">
        <v>8309</v>
      </c>
      <c r="R250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6">
        <f t="shared" si="13"/>
        <v>48.05</v>
      </c>
      <c r="Q251" t="s">
        <v>8309</v>
      </c>
      <c r="R251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6">
        <f t="shared" si="13"/>
        <v>72.48</v>
      </c>
      <c r="Q252" t="s">
        <v>8309</v>
      </c>
      <c r="R252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6">
        <f t="shared" si="13"/>
        <v>57.08</v>
      </c>
      <c r="Q253" t="s">
        <v>8309</v>
      </c>
      <c r="R253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6">
        <f t="shared" si="13"/>
        <v>85.44</v>
      </c>
      <c r="Q254" t="s">
        <v>8309</v>
      </c>
      <c r="R254" t="s">
        <v>8314</v>
      </c>
      <c r="S254" s="10">
        <f t="shared" si="14"/>
        <v>40266.454374999994</v>
      </c>
      <c r="T254" s="10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6">
        <f t="shared" si="13"/>
        <v>215.86</v>
      </c>
      <c r="Q255" t="s">
        <v>8309</v>
      </c>
      <c r="R255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6">
        <f t="shared" si="13"/>
        <v>89.39</v>
      </c>
      <c r="Q256" t="s">
        <v>8309</v>
      </c>
      <c r="R256" t="s">
        <v>8314</v>
      </c>
      <c r="S256" s="10">
        <f t="shared" si="14"/>
        <v>42263.744328703702</v>
      </c>
      <c r="T256" s="10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6">
        <f t="shared" si="13"/>
        <v>45.42</v>
      </c>
      <c r="Q257" t="s">
        <v>8309</v>
      </c>
      <c r="R257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6">
        <f t="shared" si="13"/>
        <v>65.760000000000005</v>
      </c>
      <c r="Q258" t="s">
        <v>8309</v>
      </c>
      <c r="R258" t="s">
        <v>8314</v>
      </c>
      <c r="S258" s="10">
        <f t="shared" si="14"/>
        <v>41319.560960648145</v>
      </c>
      <c r="T258" s="10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 s="6">
        <f t="shared" ref="P259:P322" si="17">IFERROR(ROUND(E259/L259,2),"0")</f>
        <v>66.7</v>
      </c>
      <c r="Q259" t="s">
        <v>8309</v>
      </c>
      <c r="R259" t="s">
        <v>8314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6">
        <f t="shared" si="17"/>
        <v>83.35</v>
      </c>
      <c r="Q260" t="s">
        <v>8309</v>
      </c>
      <c r="R260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6">
        <f t="shared" si="17"/>
        <v>105.05</v>
      </c>
      <c r="Q261" t="s">
        <v>8309</v>
      </c>
      <c r="R261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6">
        <f t="shared" si="17"/>
        <v>120.91</v>
      </c>
      <c r="Q262" t="s">
        <v>8309</v>
      </c>
      <c r="R262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6">
        <f t="shared" si="17"/>
        <v>97.64</v>
      </c>
      <c r="Q263" t="s">
        <v>8309</v>
      </c>
      <c r="R263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6">
        <f t="shared" si="17"/>
        <v>41.38</v>
      </c>
      <c r="Q264" t="s">
        <v>8309</v>
      </c>
      <c r="R26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6">
        <f t="shared" si="17"/>
        <v>30.65</v>
      </c>
      <c r="Q265" t="s">
        <v>8309</v>
      </c>
      <c r="R265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6">
        <f t="shared" si="17"/>
        <v>64.95</v>
      </c>
      <c r="Q266" t="s">
        <v>8309</v>
      </c>
      <c r="R266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6">
        <f t="shared" si="17"/>
        <v>95.78</v>
      </c>
      <c r="Q267" t="s">
        <v>8309</v>
      </c>
      <c r="R267" t="s">
        <v>8314</v>
      </c>
      <c r="S267" s="10">
        <f t="shared" si="18"/>
        <v>40267.03738425926</v>
      </c>
      <c r="T267" s="10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6">
        <f t="shared" si="17"/>
        <v>40.42</v>
      </c>
      <c r="Q268" t="s">
        <v>8309</v>
      </c>
      <c r="R268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6">
        <f t="shared" si="17"/>
        <v>78.58</v>
      </c>
      <c r="Q269" t="s">
        <v>8309</v>
      </c>
      <c r="R269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6">
        <f t="shared" si="17"/>
        <v>50.18</v>
      </c>
      <c r="Q270" t="s">
        <v>8309</v>
      </c>
      <c r="R270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6">
        <f t="shared" si="17"/>
        <v>92.25</v>
      </c>
      <c r="Q271" t="s">
        <v>8309</v>
      </c>
      <c r="R271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6">
        <f t="shared" si="17"/>
        <v>57.54</v>
      </c>
      <c r="Q272" t="s">
        <v>8309</v>
      </c>
      <c r="R272" t="s">
        <v>8314</v>
      </c>
      <c r="S272" s="10">
        <f t="shared" si="18"/>
        <v>40637.658217592594</v>
      </c>
      <c r="T272" s="10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6">
        <f t="shared" si="17"/>
        <v>109.42</v>
      </c>
      <c r="Q273" t="s">
        <v>8309</v>
      </c>
      <c r="R273" t="s">
        <v>8314</v>
      </c>
      <c r="S273" s="10">
        <f t="shared" si="18"/>
        <v>41611.891909722217</v>
      </c>
      <c r="T273" s="10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6">
        <f t="shared" si="17"/>
        <v>81.89</v>
      </c>
      <c r="Q274" t="s">
        <v>8309</v>
      </c>
      <c r="R27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6">
        <f t="shared" si="17"/>
        <v>45.67</v>
      </c>
      <c r="Q275" t="s">
        <v>8309</v>
      </c>
      <c r="R275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6">
        <f t="shared" si="17"/>
        <v>55.22</v>
      </c>
      <c r="Q276" t="s">
        <v>8309</v>
      </c>
      <c r="R276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6">
        <f t="shared" si="17"/>
        <v>65.3</v>
      </c>
      <c r="Q277" t="s">
        <v>8309</v>
      </c>
      <c r="R277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6">
        <f t="shared" si="17"/>
        <v>95.23</v>
      </c>
      <c r="Q278" t="s">
        <v>8309</v>
      </c>
      <c r="R278" t="s">
        <v>8314</v>
      </c>
      <c r="S278" s="10">
        <f t="shared" si="18"/>
        <v>40966.873541666668</v>
      </c>
      <c r="T278" s="10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6">
        <f t="shared" si="17"/>
        <v>75.44</v>
      </c>
      <c r="Q279" t="s">
        <v>8309</v>
      </c>
      <c r="R279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6">
        <f t="shared" si="17"/>
        <v>97.82</v>
      </c>
      <c r="Q280" t="s">
        <v>8309</v>
      </c>
      <c r="R280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6">
        <f t="shared" si="17"/>
        <v>87.69</v>
      </c>
      <c r="Q281" t="s">
        <v>8309</v>
      </c>
      <c r="R281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6">
        <f t="shared" si="17"/>
        <v>54.75</v>
      </c>
      <c r="Q282" t="s">
        <v>8309</v>
      </c>
      <c r="R282" t="s">
        <v>8314</v>
      </c>
      <c r="S282" s="10">
        <f t="shared" si="18"/>
        <v>41744.382349537038</v>
      </c>
      <c r="T282" s="10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6">
        <f t="shared" si="17"/>
        <v>83.95</v>
      </c>
      <c r="Q283" t="s">
        <v>8309</v>
      </c>
      <c r="R283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6">
        <f t="shared" si="17"/>
        <v>254.39</v>
      </c>
      <c r="Q284" t="s">
        <v>8309</v>
      </c>
      <c r="R28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6">
        <f t="shared" si="17"/>
        <v>101.83</v>
      </c>
      <c r="Q285" t="s">
        <v>8309</v>
      </c>
      <c r="R285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6">
        <f t="shared" si="17"/>
        <v>55.07</v>
      </c>
      <c r="Q286" t="s">
        <v>8309</v>
      </c>
      <c r="R286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6">
        <f t="shared" si="17"/>
        <v>56.9</v>
      </c>
      <c r="Q287" t="s">
        <v>8309</v>
      </c>
      <c r="R287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6">
        <f t="shared" si="17"/>
        <v>121.28</v>
      </c>
      <c r="Q288" t="s">
        <v>8309</v>
      </c>
      <c r="R288" t="s">
        <v>8314</v>
      </c>
      <c r="S288" s="10">
        <f t="shared" si="18"/>
        <v>41313.607916666668</v>
      </c>
      <c r="T288" s="10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6">
        <f t="shared" si="17"/>
        <v>91.19</v>
      </c>
      <c r="Q289" t="s">
        <v>8309</v>
      </c>
      <c r="R289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6">
        <f t="shared" si="17"/>
        <v>115.45</v>
      </c>
      <c r="Q290" t="s">
        <v>8309</v>
      </c>
      <c r="R290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6">
        <f t="shared" si="17"/>
        <v>67.77</v>
      </c>
      <c r="Q291" t="s">
        <v>8309</v>
      </c>
      <c r="R291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6">
        <f t="shared" si="17"/>
        <v>28.58</v>
      </c>
      <c r="Q292" t="s">
        <v>8309</v>
      </c>
      <c r="R292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6">
        <f t="shared" si="17"/>
        <v>46.88</v>
      </c>
      <c r="Q293" t="s">
        <v>8309</v>
      </c>
      <c r="R293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6">
        <f t="shared" si="17"/>
        <v>154.41999999999999</v>
      </c>
      <c r="Q294" t="s">
        <v>8309</v>
      </c>
      <c r="R29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6">
        <f t="shared" si="17"/>
        <v>201.22</v>
      </c>
      <c r="Q295" t="s">
        <v>8309</v>
      </c>
      <c r="R295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6">
        <f t="shared" si="17"/>
        <v>100.08</v>
      </c>
      <c r="Q297" t="s">
        <v>8309</v>
      </c>
      <c r="R297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6">
        <f t="shared" si="17"/>
        <v>230.09</v>
      </c>
      <c r="Q298" t="s">
        <v>8309</v>
      </c>
      <c r="R298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6">
        <f t="shared" si="17"/>
        <v>141.75</v>
      </c>
      <c r="Q299" t="s">
        <v>8309</v>
      </c>
      <c r="R299" t="s">
        <v>8314</v>
      </c>
      <c r="S299" s="10">
        <f t="shared" si="18"/>
        <v>42089.519687499997</v>
      </c>
      <c r="T299" s="10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6">
        <f t="shared" si="17"/>
        <v>56.34</v>
      </c>
      <c r="Q300" t="s">
        <v>8309</v>
      </c>
      <c r="R300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6">
        <f t="shared" si="17"/>
        <v>73.34</v>
      </c>
      <c r="Q301" t="s">
        <v>8309</v>
      </c>
      <c r="R301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6">
        <f t="shared" si="17"/>
        <v>85.34</v>
      </c>
      <c r="Q302" t="s">
        <v>8309</v>
      </c>
      <c r="R302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6">
        <f t="shared" si="17"/>
        <v>61.5</v>
      </c>
      <c r="Q303" t="s">
        <v>8309</v>
      </c>
      <c r="R303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6">
        <f t="shared" si="17"/>
        <v>93.02</v>
      </c>
      <c r="Q304" t="s">
        <v>8309</v>
      </c>
      <c r="R30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6">
        <f t="shared" si="17"/>
        <v>50.29</v>
      </c>
      <c r="Q305" t="s">
        <v>8309</v>
      </c>
      <c r="R305" t="s">
        <v>8314</v>
      </c>
      <c r="S305" s="10">
        <f t="shared" si="18"/>
        <v>41031.862800925919</v>
      </c>
      <c r="T305" s="10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6">
        <f t="shared" si="17"/>
        <v>106.43</v>
      </c>
      <c r="Q306" t="s">
        <v>8309</v>
      </c>
      <c r="R306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6">
        <f t="shared" si="17"/>
        <v>51.72</v>
      </c>
      <c r="Q307" t="s">
        <v>8309</v>
      </c>
      <c r="R307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6">
        <f t="shared" si="17"/>
        <v>36.61</v>
      </c>
      <c r="Q308" t="s">
        <v>8309</v>
      </c>
      <c r="R308" t="s">
        <v>8314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6">
        <f t="shared" si="17"/>
        <v>42.52</v>
      </c>
      <c r="Q309" t="s">
        <v>8309</v>
      </c>
      <c r="R309" t="s">
        <v>8314</v>
      </c>
      <c r="S309" s="10">
        <f t="shared" si="18"/>
        <v>41282.736122685186</v>
      </c>
      <c r="T309" s="10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6">
        <f t="shared" si="17"/>
        <v>62.71</v>
      </c>
      <c r="Q310" t="s">
        <v>8309</v>
      </c>
      <c r="R310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6">
        <f t="shared" si="17"/>
        <v>89.96</v>
      </c>
      <c r="Q311" t="s">
        <v>8309</v>
      </c>
      <c r="R311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6">
        <f t="shared" si="17"/>
        <v>28.92</v>
      </c>
      <c r="Q312" t="s">
        <v>8309</v>
      </c>
      <c r="R312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6">
        <f t="shared" si="17"/>
        <v>138.80000000000001</v>
      </c>
      <c r="Q313" t="s">
        <v>8309</v>
      </c>
      <c r="R313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6">
        <f t="shared" si="17"/>
        <v>61.3</v>
      </c>
      <c r="Q314" t="s">
        <v>8309</v>
      </c>
      <c r="R31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6">
        <f t="shared" si="17"/>
        <v>80.2</v>
      </c>
      <c r="Q315" t="s">
        <v>8309</v>
      </c>
      <c r="R315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6">
        <f t="shared" si="17"/>
        <v>32.1</v>
      </c>
      <c r="Q316" t="s">
        <v>8309</v>
      </c>
      <c r="R316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6">
        <f t="shared" si="17"/>
        <v>200.89</v>
      </c>
      <c r="Q317" t="s">
        <v>8309</v>
      </c>
      <c r="R317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6">
        <f t="shared" si="17"/>
        <v>108.01</v>
      </c>
      <c r="Q318" t="s">
        <v>8309</v>
      </c>
      <c r="R318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6">
        <f t="shared" si="17"/>
        <v>95.7</v>
      </c>
      <c r="Q319" t="s">
        <v>8309</v>
      </c>
      <c r="R319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6">
        <f t="shared" si="17"/>
        <v>49.88</v>
      </c>
      <c r="Q320" t="s">
        <v>8309</v>
      </c>
      <c r="R320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6">
        <f t="shared" si="17"/>
        <v>110.47</v>
      </c>
      <c r="Q321" t="s">
        <v>8309</v>
      </c>
      <c r="R321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6">
        <f t="shared" si="17"/>
        <v>134.91</v>
      </c>
      <c r="Q322" t="s">
        <v>8309</v>
      </c>
      <c r="R322" t="s">
        <v>8314</v>
      </c>
      <c r="S322" s="10">
        <f t="shared" si="18"/>
        <v>42331.34297453703</v>
      </c>
      <c r="T322" s="10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 s="6">
        <f t="shared" ref="P323:P386" si="21">IFERROR(ROUND(E323/L323,2),"0")</f>
        <v>106.62</v>
      </c>
      <c r="Q323" t="s">
        <v>8309</v>
      </c>
      <c r="R323" t="s">
        <v>8314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6">
        <f t="shared" si="21"/>
        <v>145.04</v>
      </c>
      <c r="Q324" t="s">
        <v>8309</v>
      </c>
      <c r="R32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6">
        <f t="shared" si="21"/>
        <v>114.59</v>
      </c>
      <c r="Q325" t="s">
        <v>8309</v>
      </c>
      <c r="R325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6">
        <f t="shared" si="21"/>
        <v>105.32</v>
      </c>
      <c r="Q326" t="s">
        <v>8309</v>
      </c>
      <c r="R326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6">
        <f t="shared" si="21"/>
        <v>70.92</v>
      </c>
      <c r="Q327" t="s">
        <v>8309</v>
      </c>
      <c r="R327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6">
        <f t="shared" si="21"/>
        <v>147.16999999999999</v>
      </c>
      <c r="Q328" t="s">
        <v>8309</v>
      </c>
      <c r="R328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6">
        <f t="shared" si="21"/>
        <v>160.47</v>
      </c>
      <c r="Q329" t="s">
        <v>8309</v>
      </c>
      <c r="R329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6">
        <f t="shared" si="21"/>
        <v>156.05000000000001</v>
      </c>
      <c r="Q330" t="s">
        <v>8309</v>
      </c>
      <c r="R330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6">
        <f t="shared" si="21"/>
        <v>63.17</v>
      </c>
      <c r="Q331" t="s">
        <v>8309</v>
      </c>
      <c r="R331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6">
        <f t="shared" si="21"/>
        <v>104.82</v>
      </c>
      <c r="Q332" t="s">
        <v>8309</v>
      </c>
      <c r="R332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6">
        <f t="shared" si="21"/>
        <v>97.36</v>
      </c>
      <c r="Q333" t="s">
        <v>8309</v>
      </c>
      <c r="R333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6">
        <f t="shared" si="21"/>
        <v>203.63</v>
      </c>
      <c r="Q334" t="s">
        <v>8309</v>
      </c>
      <c r="R33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6">
        <f t="shared" si="21"/>
        <v>188.31</v>
      </c>
      <c r="Q335" t="s">
        <v>8309</v>
      </c>
      <c r="R335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6">
        <f t="shared" si="21"/>
        <v>146.65</v>
      </c>
      <c r="Q336" t="s">
        <v>8309</v>
      </c>
      <c r="R336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6">
        <f t="shared" si="21"/>
        <v>109.19</v>
      </c>
      <c r="Q337" t="s">
        <v>8309</v>
      </c>
      <c r="R337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6">
        <f t="shared" si="21"/>
        <v>59.25</v>
      </c>
      <c r="Q338" t="s">
        <v>8309</v>
      </c>
      <c r="R338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6">
        <f t="shared" si="21"/>
        <v>97.9</v>
      </c>
      <c r="Q339" t="s">
        <v>8309</v>
      </c>
      <c r="R339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6">
        <f t="shared" si="21"/>
        <v>70</v>
      </c>
      <c r="Q340" t="s">
        <v>8309</v>
      </c>
      <c r="R340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6">
        <f t="shared" si="21"/>
        <v>72.87</v>
      </c>
      <c r="Q341" t="s">
        <v>8309</v>
      </c>
      <c r="R341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6">
        <f t="shared" si="21"/>
        <v>146.35</v>
      </c>
      <c r="Q342" t="s">
        <v>8309</v>
      </c>
      <c r="R342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6">
        <f t="shared" si="21"/>
        <v>67.91</v>
      </c>
      <c r="Q343" t="s">
        <v>8309</v>
      </c>
      <c r="R343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6">
        <f t="shared" si="21"/>
        <v>169.85</v>
      </c>
      <c r="Q344" t="s">
        <v>8309</v>
      </c>
      <c r="R34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6">
        <f t="shared" si="21"/>
        <v>58.41</v>
      </c>
      <c r="Q345" t="s">
        <v>8309</v>
      </c>
      <c r="R345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6">
        <f t="shared" si="21"/>
        <v>119.99</v>
      </c>
      <c r="Q346" t="s">
        <v>8309</v>
      </c>
      <c r="R346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6">
        <f t="shared" si="21"/>
        <v>99.86</v>
      </c>
      <c r="Q347" t="s">
        <v>8309</v>
      </c>
      <c r="R347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6">
        <f t="shared" si="21"/>
        <v>90.58</v>
      </c>
      <c r="Q348" t="s">
        <v>8309</v>
      </c>
      <c r="R348" t="s">
        <v>8314</v>
      </c>
      <c r="S348" s="10">
        <f t="shared" si="22"/>
        <v>42261.291909722218</v>
      </c>
      <c r="T348" s="10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6">
        <f t="shared" si="21"/>
        <v>117.77</v>
      </c>
      <c r="Q349" t="s">
        <v>8309</v>
      </c>
      <c r="R349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6">
        <f t="shared" si="21"/>
        <v>86.55</v>
      </c>
      <c r="Q350" t="s">
        <v>8309</v>
      </c>
      <c r="R350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6">
        <f t="shared" si="21"/>
        <v>71.900000000000006</v>
      </c>
      <c r="Q351" t="s">
        <v>8309</v>
      </c>
      <c r="R351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6">
        <f t="shared" si="21"/>
        <v>129.82</v>
      </c>
      <c r="Q352" t="s">
        <v>8309</v>
      </c>
      <c r="R352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6">
        <f t="shared" si="21"/>
        <v>44.91</v>
      </c>
      <c r="Q353" t="s">
        <v>8309</v>
      </c>
      <c r="R353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6">
        <f t="shared" si="21"/>
        <v>40.76</v>
      </c>
      <c r="Q354" t="s">
        <v>8309</v>
      </c>
      <c r="R35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6">
        <f t="shared" si="21"/>
        <v>103.52</v>
      </c>
      <c r="Q355" t="s">
        <v>8309</v>
      </c>
      <c r="R355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6">
        <f t="shared" si="21"/>
        <v>125.45</v>
      </c>
      <c r="Q356" t="s">
        <v>8309</v>
      </c>
      <c r="R356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6">
        <f t="shared" si="21"/>
        <v>246.61</v>
      </c>
      <c r="Q357" t="s">
        <v>8309</v>
      </c>
      <c r="R357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6">
        <f t="shared" si="21"/>
        <v>79.400000000000006</v>
      </c>
      <c r="Q358" t="s">
        <v>8309</v>
      </c>
      <c r="R358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6">
        <f t="shared" si="21"/>
        <v>86.14</v>
      </c>
      <c r="Q359" t="s">
        <v>8309</v>
      </c>
      <c r="R359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6">
        <f t="shared" si="21"/>
        <v>193.05</v>
      </c>
      <c r="Q360" t="s">
        <v>8309</v>
      </c>
      <c r="R360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6">
        <f t="shared" si="21"/>
        <v>84.02</v>
      </c>
      <c r="Q361" t="s">
        <v>8309</v>
      </c>
      <c r="R361" t="s">
        <v>8314</v>
      </c>
      <c r="S361" s="10">
        <f t="shared" si="22"/>
        <v>41934.86215277778</v>
      </c>
      <c r="T361" s="10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6">
        <f t="shared" si="21"/>
        <v>139.83000000000001</v>
      </c>
      <c r="Q362" t="s">
        <v>8309</v>
      </c>
      <c r="R362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6">
        <f t="shared" si="21"/>
        <v>109.82</v>
      </c>
      <c r="Q363" t="s">
        <v>8309</v>
      </c>
      <c r="R363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6">
        <f t="shared" si="21"/>
        <v>139.53</v>
      </c>
      <c r="Q364" t="s">
        <v>8309</v>
      </c>
      <c r="R36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6">
        <f t="shared" si="21"/>
        <v>347.85</v>
      </c>
      <c r="Q365" t="s">
        <v>8309</v>
      </c>
      <c r="R365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6">
        <f t="shared" si="21"/>
        <v>68.239999999999995</v>
      </c>
      <c r="Q366" t="s">
        <v>8309</v>
      </c>
      <c r="R366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6">
        <f t="shared" si="21"/>
        <v>239.94</v>
      </c>
      <c r="Q367" t="s">
        <v>8309</v>
      </c>
      <c r="R367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6">
        <f t="shared" si="21"/>
        <v>287.31</v>
      </c>
      <c r="Q368" t="s">
        <v>8309</v>
      </c>
      <c r="R368" t="s">
        <v>8314</v>
      </c>
      <c r="S368" s="10">
        <f t="shared" si="22"/>
        <v>41019.584699074076</v>
      </c>
      <c r="T368" s="10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6">
        <f t="shared" si="21"/>
        <v>86.85</v>
      </c>
      <c r="Q369" t="s">
        <v>8309</v>
      </c>
      <c r="R369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6">
        <f t="shared" si="21"/>
        <v>81.849999999999994</v>
      </c>
      <c r="Q370" t="s">
        <v>8309</v>
      </c>
      <c r="R370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6">
        <f t="shared" si="21"/>
        <v>42.87</v>
      </c>
      <c r="Q371" t="s">
        <v>8309</v>
      </c>
      <c r="R371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6">
        <f t="shared" si="21"/>
        <v>709.42</v>
      </c>
      <c r="Q372" t="s">
        <v>8309</v>
      </c>
      <c r="R372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6">
        <f t="shared" si="21"/>
        <v>161.26</v>
      </c>
      <c r="Q373" t="s">
        <v>8309</v>
      </c>
      <c r="R373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6">
        <f t="shared" si="21"/>
        <v>41.78</v>
      </c>
      <c r="Q374" t="s">
        <v>8309</v>
      </c>
      <c r="R37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6">
        <f t="shared" si="21"/>
        <v>89.89</v>
      </c>
      <c r="Q375" t="s">
        <v>8309</v>
      </c>
      <c r="R375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6">
        <f t="shared" si="21"/>
        <v>45.05</v>
      </c>
      <c r="Q376" t="s">
        <v>8309</v>
      </c>
      <c r="R376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6">
        <f t="shared" si="21"/>
        <v>42.86</v>
      </c>
      <c r="Q377" t="s">
        <v>8309</v>
      </c>
      <c r="R377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6">
        <f t="shared" si="21"/>
        <v>54.08</v>
      </c>
      <c r="Q378" t="s">
        <v>8309</v>
      </c>
      <c r="R378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6">
        <f t="shared" si="21"/>
        <v>103.22</v>
      </c>
      <c r="Q379" t="s">
        <v>8309</v>
      </c>
      <c r="R379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6">
        <f t="shared" si="21"/>
        <v>40.4</v>
      </c>
      <c r="Q380" t="s">
        <v>8309</v>
      </c>
      <c r="R380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6">
        <f t="shared" si="21"/>
        <v>116.86</v>
      </c>
      <c r="Q381" t="s">
        <v>8309</v>
      </c>
      <c r="R381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6">
        <f t="shared" si="21"/>
        <v>115.51</v>
      </c>
      <c r="Q382" t="s">
        <v>8309</v>
      </c>
      <c r="R382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6">
        <f t="shared" si="21"/>
        <v>104.31</v>
      </c>
      <c r="Q383" t="s">
        <v>8309</v>
      </c>
      <c r="R383" t="s">
        <v>8314</v>
      </c>
      <c r="S383" s="10">
        <f t="shared" si="22"/>
        <v>41085.48978009259</v>
      </c>
      <c r="T383" s="10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6">
        <f t="shared" si="21"/>
        <v>69.77</v>
      </c>
      <c r="Q384" t="s">
        <v>8309</v>
      </c>
      <c r="R38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6">
        <f t="shared" si="21"/>
        <v>43.02</v>
      </c>
      <c r="Q385" t="s">
        <v>8309</v>
      </c>
      <c r="R385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6">
        <f t="shared" si="21"/>
        <v>58.54</v>
      </c>
      <c r="Q386" t="s">
        <v>8309</v>
      </c>
      <c r="R386" t="s">
        <v>8314</v>
      </c>
      <c r="S386" s="10">
        <f t="shared" si="22"/>
        <v>41980.573460648149</v>
      </c>
      <c r="T386" s="10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 s="6">
        <f t="shared" ref="P387:P450" si="25">IFERROR(ROUND(E387/L387,2),"0")</f>
        <v>111.8</v>
      </c>
      <c r="Q387" t="s">
        <v>8309</v>
      </c>
      <c r="R387" t="s">
        <v>8314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6">
        <f t="shared" si="25"/>
        <v>46.23</v>
      </c>
      <c r="Q388" t="s">
        <v>8309</v>
      </c>
      <c r="R388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6">
        <f t="shared" si="25"/>
        <v>144.69</v>
      </c>
      <c r="Q389" t="s">
        <v>8309</v>
      </c>
      <c r="R389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6">
        <f t="shared" si="25"/>
        <v>88.85</v>
      </c>
      <c r="Q390" t="s">
        <v>8309</v>
      </c>
      <c r="R390" t="s">
        <v>8314</v>
      </c>
      <c r="S390" s="10">
        <f t="shared" si="26"/>
        <v>42548.86782407407</v>
      </c>
      <c r="T390" s="10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6">
        <f t="shared" si="25"/>
        <v>81.75</v>
      </c>
      <c r="Q391" t="s">
        <v>8309</v>
      </c>
      <c r="R391" t="s">
        <v>8314</v>
      </c>
      <c r="S391" s="10">
        <f t="shared" si="26"/>
        <v>41673.854745370372</v>
      </c>
      <c r="T391" s="10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6">
        <f t="shared" si="25"/>
        <v>71.430000000000007</v>
      </c>
      <c r="Q392" t="s">
        <v>8309</v>
      </c>
      <c r="R392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6">
        <f t="shared" si="25"/>
        <v>104.26</v>
      </c>
      <c r="Q393" t="s">
        <v>8309</v>
      </c>
      <c r="R393" t="s">
        <v>8314</v>
      </c>
      <c r="S393" s="10">
        <f t="shared" si="26"/>
        <v>40864.833923611106</v>
      </c>
      <c r="T393" s="10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6">
        <f t="shared" si="25"/>
        <v>90.62</v>
      </c>
      <c r="Q394" t="s">
        <v>8309</v>
      </c>
      <c r="R39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6">
        <f t="shared" si="25"/>
        <v>157.33000000000001</v>
      </c>
      <c r="Q395" t="s">
        <v>8309</v>
      </c>
      <c r="R395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6">
        <f t="shared" si="25"/>
        <v>58.72</v>
      </c>
      <c r="Q397" t="s">
        <v>8309</v>
      </c>
      <c r="R397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6">
        <f t="shared" si="25"/>
        <v>81.63</v>
      </c>
      <c r="Q398" t="s">
        <v>8309</v>
      </c>
      <c r="R398" t="s">
        <v>8314</v>
      </c>
      <c r="S398" s="10">
        <f t="shared" si="26"/>
        <v>41082.356550925928</v>
      </c>
      <c r="T398" s="10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6">
        <f t="shared" si="25"/>
        <v>56.46</v>
      </c>
      <c r="Q399" t="s">
        <v>8309</v>
      </c>
      <c r="R399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6">
        <f t="shared" si="25"/>
        <v>140.1</v>
      </c>
      <c r="Q400" t="s">
        <v>8309</v>
      </c>
      <c r="R400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6">
        <f t="shared" si="25"/>
        <v>224.85</v>
      </c>
      <c r="Q401" t="s">
        <v>8309</v>
      </c>
      <c r="R401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6">
        <f t="shared" si="25"/>
        <v>181.13</v>
      </c>
      <c r="Q402" t="s">
        <v>8309</v>
      </c>
      <c r="R402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6">
        <f t="shared" si="25"/>
        <v>711.04</v>
      </c>
      <c r="Q403" t="s">
        <v>8309</v>
      </c>
      <c r="R403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6">
        <f t="shared" si="25"/>
        <v>65.88</v>
      </c>
      <c r="Q404" t="s">
        <v>8309</v>
      </c>
      <c r="R40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6">
        <f t="shared" si="25"/>
        <v>75.19</v>
      </c>
      <c r="Q405" t="s">
        <v>8309</v>
      </c>
      <c r="R405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6">
        <f t="shared" si="25"/>
        <v>133.13999999999999</v>
      </c>
      <c r="Q406" t="s">
        <v>8309</v>
      </c>
      <c r="R406" t="s">
        <v>8314</v>
      </c>
      <c r="S406" s="10">
        <f t="shared" si="26"/>
        <v>41646.419699074067</v>
      </c>
      <c r="T406" s="10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6">
        <f t="shared" si="25"/>
        <v>86.16</v>
      </c>
      <c r="Q408" t="s">
        <v>8309</v>
      </c>
      <c r="R408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6">
        <f t="shared" si="25"/>
        <v>92.32</v>
      </c>
      <c r="Q409" t="s">
        <v>8309</v>
      </c>
      <c r="R409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6">
        <f t="shared" si="25"/>
        <v>160.16</v>
      </c>
      <c r="Q410" t="s">
        <v>8309</v>
      </c>
      <c r="R410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6">
        <f t="shared" si="25"/>
        <v>183.29</v>
      </c>
      <c r="Q412" t="s">
        <v>8309</v>
      </c>
      <c r="R412" t="s">
        <v>8314</v>
      </c>
      <c r="S412" s="10">
        <f t="shared" si="26"/>
        <v>42113.773113425923</v>
      </c>
      <c r="T412" s="10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6">
        <f t="shared" si="25"/>
        <v>125.79</v>
      </c>
      <c r="Q413" t="s">
        <v>8309</v>
      </c>
      <c r="R413" t="s">
        <v>8314</v>
      </c>
      <c r="S413" s="10">
        <f t="shared" si="26"/>
        <v>41597.967638888884</v>
      </c>
      <c r="T413" s="10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6">
        <f t="shared" si="25"/>
        <v>57.65</v>
      </c>
      <c r="Q414" t="s">
        <v>8309</v>
      </c>
      <c r="R41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6">
        <f t="shared" si="25"/>
        <v>78.66</v>
      </c>
      <c r="Q415" t="s">
        <v>8309</v>
      </c>
      <c r="R415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6">
        <f t="shared" si="25"/>
        <v>91.48</v>
      </c>
      <c r="Q416" t="s">
        <v>8309</v>
      </c>
      <c r="R416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6">
        <f t="shared" si="25"/>
        <v>68.099999999999994</v>
      </c>
      <c r="Q417" t="s">
        <v>8309</v>
      </c>
      <c r="R417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6">
        <f t="shared" si="25"/>
        <v>48.09</v>
      </c>
      <c r="Q418" t="s">
        <v>8309</v>
      </c>
      <c r="R418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6">
        <f t="shared" si="25"/>
        <v>202.42</v>
      </c>
      <c r="Q419" t="s">
        <v>8309</v>
      </c>
      <c r="R419" t="s">
        <v>8314</v>
      </c>
      <c r="S419" s="10">
        <f t="shared" si="26"/>
        <v>41360.762268518512</v>
      </c>
      <c r="T419" s="10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6">
        <f t="shared" si="25"/>
        <v>110.07</v>
      </c>
      <c r="Q421" t="s">
        <v>8309</v>
      </c>
      <c r="R421" t="s">
        <v>8314</v>
      </c>
      <c r="S421" s="10">
        <f t="shared" si="26"/>
        <v>41394.634108796294</v>
      </c>
      <c r="T421" s="10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6">
        <f t="shared" si="25"/>
        <v>4.83</v>
      </c>
      <c r="Q422" t="s">
        <v>8309</v>
      </c>
      <c r="R422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6">
        <f t="shared" si="25"/>
        <v>50.17</v>
      </c>
      <c r="Q423" t="s">
        <v>8309</v>
      </c>
      <c r="R423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6">
        <f t="shared" si="25"/>
        <v>35.83</v>
      </c>
      <c r="Q424" t="s">
        <v>8309</v>
      </c>
      <c r="R424" t="s">
        <v>8315</v>
      </c>
      <c r="S424" s="10">
        <f t="shared" si="26"/>
        <v>41863.052048611113</v>
      </c>
      <c r="T424" s="10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6">
        <f t="shared" si="25"/>
        <v>11.77</v>
      </c>
      <c r="Q425" t="s">
        <v>8309</v>
      </c>
      <c r="R425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6">
        <f t="shared" si="25"/>
        <v>16.63</v>
      </c>
      <c r="Q428" t="s">
        <v>8309</v>
      </c>
      <c r="R428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 t="str">
        <f t="shared" si="25"/>
        <v>0</v>
      </c>
      <c r="Q429" t="s">
        <v>8309</v>
      </c>
      <c r="R429" t="s">
        <v>8315</v>
      </c>
      <c r="S429" s="10">
        <f t="shared" si="26"/>
        <v>42285.700694444444</v>
      </c>
      <c r="T429" s="10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 t="str">
        <f t="shared" si="25"/>
        <v>0</v>
      </c>
      <c r="Q431" t="s">
        <v>8309</v>
      </c>
      <c r="R431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6">
        <f t="shared" si="25"/>
        <v>51.88</v>
      </c>
      <c r="Q433" t="s">
        <v>8309</v>
      </c>
      <c r="R433" t="s">
        <v>8315</v>
      </c>
      <c r="S433" s="10">
        <f t="shared" si="26"/>
        <v>42526.662997685184</v>
      </c>
      <c r="T433" s="10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 t="str">
        <f t="shared" si="25"/>
        <v>0</v>
      </c>
      <c r="Q435" t="s">
        <v>8309</v>
      </c>
      <c r="R435" t="s">
        <v>8315</v>
      </c>
      <c r="S435" s="10">
        <f t="shared" si="26"/>
        <v>42228.421550925923</v>
      </c>
      <c r="T435" s="10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 t="str">
        <f t="shared" si="25"/>
        <v>0</v>
      </c>
      <c r="Q438" t="s">
        <v>8309</v>
      </c>
      <c r="R438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 t="str">
        <f t="shared" si="25"/>
        <v>0</v>
      </c>
      <c r="Q439" t="s">
        <v>8309</v>
      </c>
      <c r="R439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6">
        <f t="shared" si="25"/>
        <v>170.55</v>
      </c>
      <c r="Q440" t="s">
        <v>8309</v>
      </c>
      <c r="R440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 t="str">
        <f t="shared" si="25"/>
        <v>0</v>
      </c>
      <c r="Q441" t="s">
        <v>8309</v>
      </c>
      <c r="R441" t="s">
        <v>8315</v>
      </c>
      <c r="S441" s="10">
        <f t="shared" si="26"/>
        <v>41919.553449074076</v>
      </c>
      <c r="T441" s="10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 t="str">
        <f t="shared" si="25"/>
        <v>0</v>
      </c>
      <c r="Q443" t="s">
        <v>8309</v>
      </c>
      <c r="R443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6">
        <f t="shared" si="25"/>
        <v>393.59</v>
      </c>
      <c r="Q444" t="s">
        <v>8309</v>
      </c>
      <c r="R44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6">
        <f t="shared" si="25"/>
        <v>47.88</v>
      </c>
      <c r="Q448" t="s">
        <v>8309</v>
      </c>
      <c r="R448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6">
        <f t="shared" si="25"/>
        <v>20.5</v>
      </c>
      <c r="Q450" t="s">
        <v>8309</v>
      </c>
      <c r="R450" t="s">
        <v>8315</v>
      </c>
      <c r="S450" s="10">
        <f t="shared" si="26"/>
        <v>41753.549710648142</v>
      </c>
      <c r="T450" s="10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 s="6">
        <f t="shared" ref="P451:P514" si="29">IFERROR(ROUND(E451/L451,2),"0")</f>
        <v>9</v>
      </c>
      <c r="Q451" t="s">
        <v>8309</v>
      </c>
      <c r="R451" t="s">
        <v>8315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6">
        <f t="shared" si="29"/>
        <v>56.57</v>
      </c>
      <c r="Q452" t="s">
        <v>8309</v>
      </c>
      <c r="R452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 t="str">
        <f t="shared" si="29"/>
        <v>0</v>
      </c>
      <c r="Q453" t="s">
        <v>8309</v>
      </c>
      <c r="R453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42107.49554398148</v>
      </c>
      <c r="T454" s="10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40970.794236111113</v>
      </c>
      <c r="T457" s="10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6">
        <f t="shared" si="29"/>
        <v>20.329999999999998</v>
      </c>
      <c r="Q458" t="s">
        <v>8309</v>
      </c>
      <c r="R458" t="s">
        <v>8315</v>
      </c>
      <c r="S458" s="10">
        <f t="shared" si="30"/>
        <v>41547.486122685186</v>
      </c>
      <c r="T458" s="10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 t="str">
        <f t="shared" si="29"/>
        <v>0</v>
      </c>
      <c r="Q459" t="s">
        <v>8309</v>
      </c>
      <c r="R459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6">
        <f t="shared" si="29"/>
        <v>16.760000000000002</v>
      </c>
      <c r="Q460" t="s">
        <v>8309</v>
      </c>
      <c r="R460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 t="str">
        <f t="shared" si="29"/>
        <v>0</v>
      </c>
      <c r="Q463" t="s">
        <v>8309</v>
      </c>
      <c r="R463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 t="str">
        <f t="shared" si="29"/>
        <v>0</v>
      </c>
      <c r="Q464" t="s">
        <v>8309</v>
      </c>
      <c r="R464" t="s">
        <v>8315</v>
      </c>
      <c r="S464" s="10">
        <f t="shared" si="30"/>
        <v>40704.918298611105</v>
      </c>
      <c r="T464" s="10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6">
        <f t="shared" si="29"/>
        <v>113.64</v>
      </c>
      <c r="Q465" t="s">
        <v>8309</v>
      </c>
      <c r="R465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42488.640451388885</v>
      </c>
      <c r="T466" s="10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6">
        <f t="shared" si="29"/>
        <v>110.64</v>
      </c>
      <c r="Q469" t="s">
        <v>8309</v>
      </c>
      <c r="R469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 t="str">
        <f t="shared" si="29"/>
        <v>0</v>
      </c>
      <c r="Q470" t="s">
        <v>8309</v>
      </c>
      <c r="R470" t="s">
        <v>8315</v>
      </c>
      <c r="S470" s="10">
        <f t="shared" si="30"/>
        <v>41040.959293981483</v>
      </c>
      <c r="T470" s="10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 t="str">
        <f t="shared" si="29"/>
        <v>0</v>
      </c>
      <c r="Q471" t="s">
        <v>8309</v>
      </c>
      <c r="R471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6">
        <f t="shared" si="29"/>
        <v>38.479999999999997</v>
      </c>
      <c r="Q473" t="s">
        <v>8309</v>
      </c>
      <c r="R473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 t="str">
        <f t="shared" si="29"/>
        <v>0</v>
      </c>
      <c r="Q477" t="s">
        <v>8309</v>
      </c>
      <c r="R477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6">
        <f t="shared" si="29"/>
        <v>39.57</v>
      </c>
      <c r="Q478" t="s">
        <v>8309</v>
      </c>
      <c r="R478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 t="str">
        <f t="shared" si="29"/>
        <v>0</v>
      </c>
      <c r="Q479" t="s">
        <v>8309</v>
      </c>
      <c r="R479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 t="str">
        <f t="shared" si="29"/>
        <v>0</v>
      </c>
      <c r="Q480" t="s">
        <v>8309</v>
      </c>
      <c r="R480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6">
        <f t="shared" si="29"/>
        <v>55.46</v>
      </c>
      <c r="Q482" t="s">
        <v>8309</v>
      </c>
      <c r="R482" t="s">
        <v>8315</v>
      </c>
      <c r="S482" s="10">
        <f t="shared" si="30"/>
        <v>41465.29184027778</v>
      </c>
      <c r="T482" s="10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6">
        <f t="shared" si="29"/>
        <v>87.14</v>
      </c>
      <c r="Q483" t="s">
        <v>8309</v>
      </c>
      <c r="R483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42447.688541666663</v>
      </c>
      <c r="T484" s="10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6">
        <f t="shared" si="29"/>
        <v>51.22</v>
      </c>
      <c r="Q485" t="s">
        <v>8309</v>
      </c>
      <c r="R485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6">
        <f t="shared" si="29"/>
        <v>13.55</v>
      </c>
      <c r="Q486" t="s">
        <v>8309</v>
      </c>
      <c r="R486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6">
        <f t="shared" si="29"/>
        <v>66.52</v>
      </c>
      <c r="Q487" t="s">
        <v>8309</v>
      </c>
      <c r="R487" t="s">
        <v>8315</v>
      </c>
      <c r="S487" s="10">
        <f t="shared" si="30"/>
        <v>41381.297442129631</v>
      </c>
      <c r="T487" s="10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 t="str">
        <f t="shared" si="29"/>
        <v>0</v>
      </c>
      <c r="Q489" t="s">
        <v>8309</v>
      </c>
      <c r="R489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 t="str">
        <f t="shared" si="29"/>
        <v>0</v>
      </c>
      <c r="Q490" t="s">
        <v>8309</v>
      </c>
      <c r="R490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6">
        <f t="shared" si="29"/>
        <v>71.67</v>
      </c>
      <c r="Q491" t="s">
        <v>8309</v>
      </c>
      <c r="R491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 t="str">
        <f t="shared" si="29"/>
        <v>0</v>
      </c>
      <c r="Q492" t="s">
        <v>8309</v>
      </c>
      <c r="R492" t="s">
        <v>8315</v>
      </c>
      <c r="S492" s="10">
        <f t="shared" si="30"/>
        <v>41113.760243055549</v>
      </c>
      <c r="T492" s="10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 t="str">
        <f t="shared" si="29"/>
        <v>0</v>
      </c>
      <c r="Q493" t="s">
        <v>8309</v>
      </c>
      <c r="R493" t="s">
        <v>8315</v>
      </c>
      <c r="S493" s="10">
        <f t="shared" si="30"/>
        <v>42366.774293981478</v>
      </c>
      <c r="T493" s="10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 t="str">
        <f t="shared" si="29"/>
        <v>0</v>
      </c>
      <c r="Q494" t="s">
        <v>8309</v>
      </c>
      <c r="R49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 t="str">
        <f t="shared" si="29"/>
        <v>0</v>
      </c>
      <c r="Q495" t="s">
        <v>8309</v>
      </c>
      <c r="R495" t="s">
        <v>8315</v>
      </c>
      <c r="S495" s="10">
        <f t="shared" si="30"/>
        <v>42114.517800925925</v>
      </c>
      <c r="T495" s="10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6">
        <f t="shared" si="29"/>
        <v>10.33</v>
      </c>
      <c r="Q496" t="s">
        <v>8309</v>
      </c>
      <c r="R496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 t="str">
        <f t="shared" si="29"/>
        <v>0</v>
      </c>
      <c r="Q497" t="s">
        <v>8309</v>
      </c>
      <c r="R497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6">
        <f t="shared" si="29"/>
        <v>136.09</v>
      </c>
      <c r="Q500" t="s">
        <v>8309</v>
      </c>
      <c r="R500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6">
        <f t="shared" si="29"/>
        <v>73.459999999999994</v>
      </c>
      <c r="Q501" t="s">
        <v>8309</v>
      </c>
      <c r="R501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40247.677673611106</v>
      </c>
      <c r="T502" s="10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 t="str">
        <f t="shared" si="29"/>
        <v>0</v>
      </c>
      <c r="Q503" t="s">
        <v>8309</v>
      </c>
      <c r="R503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6">
        <f t="shared" si="29"/>
        <v>12.67</v>
      </c>
      <c r="Q505" t="s">
        <v>8309</v>
      </c>
      <c r="R505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6">
        <f t="shared" si="29"/>
        <v>3.71</v>
      </c>
      <c r="Q507" t="s">
        <v>8309</v>
      </c>
      <c r="R507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6">
        <f t="shared" si="29"/>
        <v>133.33000000000001</v>
      </c>
      <c r="Q510" t="s">
        <v>8309</v>
      </c>
      <c r="R510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 t="str">
        <f t="shared" si="29"/>
        <v>0</v>
      </c>
      <c r="Q512" t="s">
        <v>8309</v>
      </c>
      <c r="R512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42649.533877314818</v>
      </c>
      <c r="T514" s="10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 s="6">
        <f t="shared" ref="P515:P578" si="33">IFERROR(ROUND(E515/L515,2),"0")</f>
        <v>102.38</v>
      </c>
      <c r="Q515" t="s">
        <v>8309</v>
      </c>
      <c r="R515" t="s">
        <v>8315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6">
        <f t="shared" si="33"/>
        <v>16.670000000000002</v>
      </c>
      <c r="Q516" t="s">
        <v>8309</v>
      </c>
      <c r="R516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6">
        <f t="shared" si="33"/>
        <v>725.03</v>
      </c>
      <c r="Q517" t="s">
        <v>8309</v>
      </c>
      <c r="R517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 t="str">
        <f t="shared" si="33"/>
        <v>0</v>
      </c>
      <c r="Q518" t="s">
        <v>8309</v>
      </c>
      <c r="R518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6">
        <f t="shared" si="33"/>
        <v>68.33</v>
      </c>
      <c r="Q519" t="s">
        <v>8309</v>
      </c>
      <c r="R519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 t="str">
        <f t="shared" si="33"/>
        <v>0</v>
      </c>
      <c r="Q520" t="s">
        <v>8309</v>
      </c>
      <c r="R520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6">
        <f t="shared" si="33"/>
        <v>39.229999999999997</v>
      </c>
      <c r="Q521" t="s">
        <v>8309</v>
      </c>
      <c r="R521" t="s">
        <v>8315</v>
      </c>
      <c r="S521" s="10">
        <f t="shared" si="34"/>
        <v>41218.183113425919</v>
      </c>
      <c r="T521" s="10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6">
        <f t="shared" si="33"/>
        <v>150.15</v>
      </c>
      <c r="Q522" t="s">
        <v>8316</v>
      </c>
      <c r="R522" t="s">
        <v>8317</v>
      </c>
      <c r="S522" s="10">
        <f t="shared" si="34"/>
        <v>42318.493761574071</v>
      </c>
      <c r="T522" s="10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6">
        <f t="shared" si="33"/>
        <v>93.43</v>
      </c>
      <c r="Q523" t="s">
        <v>8316</v>
      </c>
      <c r="R523" t="s">
        <v>8317</v>
      </c>
      <c r="S523" s="10">
        <f t="shared" si="34"/>
        <v>42645.884479166663</v>
      </c>
      <c r="T523" s="10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6">
        <f t="shared" si="33"/>
        <v>110.97</v>
      </c>
      <c r="Q524" t="s">
        <v>8316</v>
      </c>
      <c r="R524" t="s">
        <v>8317</v>
      </c>
      <c r="S524" s="10">
        <f t="shared" si="34"/>
        <v>42429.832465277774</v>
      </c>
      <c r="T524" s="10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6">
        <f t="shared" si="33"/>
        <v>71.790000000000006</v>
      </c>
      <c r="Q525" t="s">
        <v>8316</v>
      </c>
      <c r="R525" t="s">
        <v>8317</v>
      </c>
      <c r="S525" s="10">
        <f t="shared" si="34"/>
        <v>42237.924490740734</v>
      </c>
      <c r="T525" s="10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6">
        <f t="shared" si="33"/>
        <v>29.26</v>
      </c>
      <c r="Q526" t="s">
        <v>8316</v>
      </c>
      <c r="R526" t="s">
        <v>8317</v>
      </c>
      <c r="S526" s="10">
        <f t="shared" si="34"/>
        <v>42492.508900462963</v>
      </c>
      <c r="T526" s="10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41850.192604166667</v>
      </c>
      <c r="T527" s="10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6">
        <f t="shared" si="33"/>
        <v>74.349999999999994</v>
      </c>
      <c r="Q528" t="s">
        <v>8316</v>
      </c>
      <c r="R528" t="s">
        <v>8317</v>
      </c>
      <c r="S528" s="10">
        <f t="shared" si="34"/>
        <v>42192.383611111109</v>
      </c>
      <c r="T528" s="10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6">
        <f t="shared" si="33"/>
        <v>63.83</v>
      </c>
      <c r="Q529" t="s">
        <v>8316</v>
      </c>
      <c r="R529" t="s">
        <v>8317</v>
      </c>
      <c r="S529" s="10">
        <f t="shared" si="34"/>
        <v>42752.997291666667</v>
      </c>
      <c r="T529" s="10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6">
        <f t="shared" si="33"/>
        <v>44.33</v>
      </c>
      <c r="Q530" t="s">
        <v>8316</v>
      </c>
      <c r="R530" t="s">
        <v>8317</v>
      </c>
      <c r="S530" s="10">
        <f t="shared" si="34"/>
        <v>42155.71188657407</v>
      </c>
      <c r="T530" s="10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6">
        <f t="shared" si="33"/>
        <v>86.94</v>
      </c>
      <c r="Q531" t="s">
        <v>8316</v>
      </c>
      <c r="R531" t="s">
        <v>8317</v>
      </c>
      <c r="S531" s="10">
        <f t="shared" si="34"/>
        <v>42724.822847222218</v>
      </c>
      <c r="T531" s="10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6">
        <f t="shared" si="33"/>
        <v>126.55</v>
      </c>
      <c r="Q532" t="s">
        <v>8316</v>
      </c>
      <c r="R532" t="s">
        <v>8317</v>
      </c>
      <c r="S532" s="10">
        <f t="shared" si="34"/>
        <v>42157.382731481477</v>
      </c>
      <c r="T532" s="10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6">
        <f t="shared" si="33"/>
        <v>129.03</v>
      </c>
      <c r="Q533" t="s">
        <v>8316</v>
      </c>
      <c r="R533" t="s">
        <v>8317</v>
      </c>
      <c r="S533" s="10">
        <f t="shared" si="34"/>
        <v>42675.856817129628</v>
      </c>
      <c r="T533" s="10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6">
        <f t="shared" si="33"/>
        <v>71.239999999999995</v>
      </c>
      <c r="Q534" t="s">
        <v>8316</v>
      </c>
      <c r="R534" t="s">
        <v>8317</v>
      </c>
      <c r="S534" s="10">
        <f t="shared" si="34"/>
        <v>42472.798703703702</v>
      </c>
      <c r="T534" s="10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6">
        <f t="shared" si="33"/>
        <v>117.88</v>
      </c>
      <c r="Q535" t="s">
        <v>8316</v>
      </c>
      <c r="R535" t="s">
        <v>8317</v>
      </c>
      <c r="S535" s="10">
        <f t="shared" si="34"/>
        <v>42482.226446759254</v>
      </c>
      <c r="T535" s="10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6">
        <f t="shared" si="33"/>
        <v>327.08</v>
      </c>
      <c r="Q536" t="s">
        <v>8316</v>
      </c>
      <c r="R536" t="s">
        <v>8317</v>
      </c>
      <c r="S536" s="10">
        <f t="shared" si="34"/>
        <v>42270.602662037032</v>
      </c>
      <c r="T536" s="10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6">
        <f t="shared" si="33"/>
        <v>34.75</v>
      </c>
      <c r="Q537" t="s">
        <v>8316</v>
      </c>
      <c r="R537" t="s">
        <v>8317</v>
      </c>
      <c r="S537" s="10">
        <f t="shared" si="34"/>
        <v>42711.336863425924</v>
      </c>
      <c r="T537" s="10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6">
        <f t="shared" si="33"/>
        <v>100.06</v>
      </c>
      <c r="Q538" t="s">
        <v>8316</v>
      </c>
      <c r="R538" t="s">
        <v>8317</v>
      </c>
      <c r="S538" s="10">
        <f t="shared" si="34"/>
        <v>42179.136655092589</v>
      </c>
      <c r="T538" s="10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6">
        <f t="shared" si="33"/>
        <v>40.85</v>
      </c>
      <c r="Q539" t="s">
        <v>8316</v>
      </c>
      <c r="R539" t="s">
        <v>8317</v>
      </c>
      <c r="S539" s="10">
        <f t="shared" si="34"/>
        <v>42282.560081018521</v>
      </c>
      <c r="T539" s="10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6">
        <f t="shared" si="33"/>
        <v>252.02</v>
      </c>
      <c r="Q540" t="s">
        <v>8316</v>
      </c>
      <c r="R540" t="s">
        <v>8317</v>
      </c>
      <c r="S540" s="10">
        <f t="shared" si="34"/>
        <v>42473.586377314808</v>
      </c>
      <c r="T540" s="10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6">
        <f t="shared" si="33"/>
        <v>25.16</v>
      </c>
      <c r="Q541" t="s">
        <v>8316</v>
      </c>
      <c r="R541" t="s">
        <v>8317</v>
      </c>
      <c r="S541" s="10">
        <f t="shared" si="34"/>
        <v>42534.841516203705</v>
      </c>
      <c r="T541" s="10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42009.608865740738</v>
      </c>
      <c r="T542" s="10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42275.838356481479</v>
      </c>
      <c r="T543" s="10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42433.529120370367</v>
      </c>
      <c r="T544" s="10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41913.88381944444</v>
      </c>
      <c r="T545" s="10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42525.448611111111</v>
      </c>
      <c r="T546" s="10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6">
        <f t="shared" si="33"/>
        <v>402.71</v>
      </c>
      <c r="Q547" t="s">
        <v>8318</v>
      </c>
      <c r="R547" t="s">
        <v>8319</v>
      </c>
      <c r="S547" s="10">
        <f t="shared" si="34"/>
        <v>42283.38413194444</v>
      </c>
      <c r="T547" s="10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42249.459664351853</v>
      </c>
      <c r="T548" s="10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 t="str">
        <f t="shared" si="33"/>
        <v>0</v>
      </c>
      <c r="Q549" t="s">
        <v>8318</v>
      </c>
      <c r="R549" t="s">
        <v>8319</v>
      </c>
      <c r="S549" s="10">
        <f t="shared" si="34"/>
        <v>42380.488009259258</v>
      </c>
      <c r="T549" s="10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42276.695</v>
      </c>
      <c r="T550" s="10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42163.428495370368</v>
      </c>
      <c r="T551" s="10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42753.47042824074</v>
      </c>
      <c r="T552" s="10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6">
        <f t="shared" si="33"/>
        <v>135.04</v>
      </c>
      <c r="Q553" t="s">
        <v>8318</v>
      </c>
      <c r="R553" t="s">
        <v>8319</v>
      </c>
      <c r="S553" s="10">
        <f t="shared" si="34"/>
        <v>42173.067407407405</v>
      </c>
      <c r="T553" s="10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 t="str">
        <f t="shared" si="33"/>
        <v>0</v>
      </c>
      <c r="Q554" t="s">
        <v>8318</v>
      </c>
      <c r="R554" t="s">
        <v>8319</v>
      </c>
      <c r="S554" s="10">
        <f t="shared" si="34"/>
        <v>42318.408518518518</v>
      </c>
      <c r="T554" s="10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41927.511469907404</v>
      </c>
      <c r="T555" s="10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6">
        <f t="shared" si="33"/>
        <v>64.36</v>
      </c>
      <c r="Q556" t="s">
        <v>8318</v>
      </c>
      <c r="R556" t="s">
        <v>8319</v>
      </c>
      <c r="S556" s="10">
        <f t="shared" si="34"/>
        <v>41901.476527777777</v>
      </c>
      <c r="T556" s="10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 t="str">
        <f t="shared" si="33"/>
        <v>0</v>
      </c>
      <c r="Q557" t="s">
        <v>8318</v>
      </c>
      <c r="R557" t="s">
        <v>8319</v>
      </c>
      <c r="S557" s="10">
        <f t="shared" si="34"/>
        <v>42503.145173611112</v>
      </c>
      <c r="T557" s="10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42345.651817129627</v>
      </c>
      <c r="T558" s="10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42676.733831018515</v>
      </c>
      <c r="T559" s="10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 t="str">
        <f t="shared" si="33"/>
        <v>0</v>
      </c>
      <c r="Q560" t="s">
        <v>8318</v>
      </c>
      <c r="R560" t="s">
        <v>8319</v>
      </c>
      <c r="S560" s="10">
        <f t="shared" si="34"/>
        <v>42057.674826388888</v>
      </c>
      <c r="T560" s="10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42321.074768518512</v>
      </c>
      <c r="T561" s="10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41960.563020833331</v>
      </c>
      <c r="T562" s="10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42268.450381944444</v>
      </c>
      <c r="T563" s="10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 t="str">
        <f t="shared" si="33"/>
        <v>0</v>
      </c>
      <c r="Q564" t="s">
        <v>8318</v>
      </c>
      <c r="R564" t="s">
        <v>8319</v>
      </c>
      <c r="S564" s="10">
        <f t="shared" si="34"/>
        <v>42692.180729166663</v>
      </c>
      <c r="T564" s="10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42021.861655092587</v>
      </c>
      <c r="T565" s="10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42411.734664351847</v>
      </c>
      <c r="T566" s="10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 t="str">
        <f t="shared" si="33"/>
        <v>0</v>
      </c>
      <c r="Q567" t="s">
        <v>8318</v>
      </c>
      <c r="R567" t="s">
        <v>8319</v>
      </c>
      <c r="S567" s="10">
        <f t="shared" si="34"/>
        <v>42165.576956018514</v>
      </c>
      <c r="T567" s="10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42535.476076388884</v>
      </c>
      <c r="T568" s="10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 t="str">
        <f t="shared" si="33"/>
        <v>0</v>
      </c>
      <c r="Q569" t="s">
        <v>8318</v>
      </c>
      <c r="R569" t="s">
        <v>8319</v>
      </c>
      <c r="S569" s="10">
        <f t="shared" si="34"/>
        <v>41975.634189814817</v>
      </c>
      <c r="T569" s="10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42348.713229166664</v>
      </c>
      <c r="T570" s="10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42340.639027777775</v>
      </c>
      <c r="T571" s="10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42388.589918981474</v>
      </c>
      <c r="T572" s="10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42192.607905092591</v>
      </c>
      <c r="T573" s="10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 t="str">
        <f t="shared" si="33"/>
        <v>0</v>
      </c>
      <c r="Q574" t="s">
        <v>8318</v>
      </c>
      <c r="R574" t="s">
        <v>8319</v>
      </c>
      <c r="S574" s="10">
        <f t="shared" si="34"/>
        <v>42282.507962962962</v>
      </c>
      <c r="T574" s="10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6">
        <f t="shared" si="33"/>
        <v>38.44</v>
      </c>
      <c r="Q575" t="s">
        <v>8318</v>
      </c>
      <c r="R575" t="s">
        <v>8319</v>
      </c>
      <c r="S575" s="10">
        <f t="shared" si="34"/>
        <v>41962.841793981475</v>
      </c>
      <c r="T575" s="10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42632.235034722216</v>
      </c>
      <c r="T576" s="10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42138.484293981477</v>
      </c>
      <c r="T577" s="10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42031.263333333329</v>
      </c>
      <c r="T578" s="10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 s="6">
        <f t="shared" ref="P579:P642" si="37">IFERROR(ROUND(E579/L579,2),"0")</f>
        <v>10</v>
      </c>
      <c r="Q579" t="s">
        <v>8318</v>
      </c>
      <c r="R579" t="s">
        <v>8319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42230.370289351849</v>
      </c>
      <c r="T580" s="10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41968.643784722219</v>
      </c>
      <c r="T581" s="10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42605.699849537035</v>
      </c>
      <c r="T582" s="10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 t="str">
        <f t="shared" si="37"/>
        <v>0</v>
      </c>
      <c r="Q583" t="s">
        <v>8318</v>
      </c>
      <c r="R583" t="s">
        <v>8319</v>
      </c>
      <c r="S583" s="10">
        <f t="shared" si="38"/>
        <v>42187.804444444446</v>
      </c>
      <c r="T583" s="10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 t="str">
        <f t="shared" si="37"/>
        <v>0</v>
      </c>
      <c r="Q584" t="s">
        <v>8318</v>
      </c>
      <c r="R584" t="s">
        <v>8319</v>
      </c>
      <c r="S584" s="10">
        <f t="shared" si="38"/>
        <v>42055.531469907401</v>
      </c>
      <c r="T584" s="10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42052.730173611104</v>
      </c>
      <c r="T585" s="10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42049.508287037032</v>
      </c>
      <c r="T586" s="10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 t="str">
        <f t="shared" si="37"/>
        <v>0</v>
      </c>
      <c r="Q587" t="s">
        <v>8318</v>
      </c>
      <c r="R587" t="s">
        <v>8319</v>
      </c>
      <c r="S587" s="10">
        <f t="shared" si="38"/>
        <v>42283.182604166665</v>
      </c>
      <c r="T587" s="10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42020.645914351851</v>
      </c>
      <c r="T588" s="10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6">
        <f t="shared" si="37"/>
        <v>389.29</v>
      </c>
      <c r="Q589" t="s">
        <v>8318</v>
      </c>
      <c r="R589" t="s">
        <v>8319</v>
      </c>
      <c r="S589" s="10">
        <f t="shared" si="38"/>
        <v>42080.548993055556</v>
      </c>
      <c r="T589" s="10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42178.406238425923</v>
      </c>
      <c r="T591" s="10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6">
        <f t="shared" si="37"/>
        <v>24.78</v>
      </c>
      <c r="Q592" t="s">
        <v>8318</v>
      </c>
      <c r="R592" t="s">
        <v>8319</v>
      </c>
      <c r="S592" s="10">
        <f t="shared" si="38"/>
        <v>42377.34642361111</v>
      </c>
      <c r="T592" s="10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42177.334837962961</v>
      </c>
      <c r="T593" s="10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41946.023842592593</v>
      </c>
      <c r="T594" s="10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6">
        <f t="shared" si="37"/>
        <v>16.43</v>
      </c>
      <c r="Q595" t="s">
        <v>8318</v>
      </c>
      <c r="R595" t="s">
        <v>8319</v>
      </c>
      <c r="S595" s="10">
        <f t="shared" si="38"/>
        <v>42070.469270833331</v>
      </c>
      <c r="T595" s="10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42446.571828703702</v>
      </c>
      <c r="T596" s="10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42082.861550925925</v>
      </c>
      <c r="T597" s="10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42646.688564814809</v>
      </c>
      <c r="T598" s="10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42545.496932870366</v>
      </c>
      <c r="T599" s="10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6">
        <f t="shared" si="37"/>
        <v>121.43</v>
      </c>
      <c r="Q600" t="s">
        <v>8318</v>
      </c>
      <c r="R600" t="s">
        <v>8319</v>
      </c>
      <c r="S600" s="10">
        <f t="shared" si="38"/>
        <v>41947.793761574074</v>
      </c>
      <c r="T600" s="10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42047.604189814818</v>
      </c>
      <c r="T601" s="10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42073.589837962958</v>
      </c>
      <c r="T602" s="10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6">
        <f t="shared" si="37"/>
        <v>23.33</v>
      </c>
      <c r="Q603" t="s">
        <v>8318</v>
      </c>
      <c r="R603" t="s">
        <v>8319</v>
      </c>
      <c r="S603" s="10">
        <f t="shared" si="38"/>
        <v>41969.64975694444</v>
      </c>
      <c r="T603" s="10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 t="str">
        <f t="shared" si="37"/>
        <v>0</v>
      </c>
      <c r="Q604" t="s">
        <v>8318</v>
      </c>
      <c r="R604" t="s">
        <v>8319</v>
      </c>
      <c r="S604" s="10">
        <f t="shared" si="38"/>
        <v>42143.585821759254</v>
      </c>
      <c r="T604" s="10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6">
        <f t="shared" si="37"/>
        <v>45.39</v>
      </c>
      <c r="Q605" t="s">
        <v>8318</v>
      </c>
      <c r="R605" t="s">
        <v>8319</v>
      </c>
      <c r="S605" s="10">
        <f t="shared" si="38"/>
        <v>41835.430821759255</v>
      </c>
      <c r="T605" s="10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 t="str">
        <f t="shared" si="37"/>
        <v>0</v>
      </c>
      <c r="Q606" t="s">
        <v>8318</v>
      </c>
      <c r="R606" t="s">
        <v>8319</v>
      </c>
      <c r="S606" s="10">
        <f t="shared" si="38"/>
        <v>41848.827037037037</v>
      </c>
      <c r="T606" s="10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6">
        <f t="shared" si="37"/>
        <v>16.38</v>
      </c>
      <c r="Q607" t="s">
        <v>8318</v>
      </c>
      <c r="R607" t="s">
        <v>8319</v>
      </c>
      <c r="S607" s="10">
        <f t="shared" si="38"/>
        <v>42194.149398148147</v>
      </c>
      <c r="T607" s="10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42102.442233796297</v>
      </c>
      <c r="T608" s="10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 t="str">
        <f t="shared" si="37"/>
        <v>0</v>
      </c>
      <c r="Q609" t="s">
        <v>8318</v>
      </c>
      <c r="R609" t="s">
        <v>8319</v>
      </c>
      <c r="S609" s="10">
        <f t="shared" si="38"/>
        <v>42300.617314814815</v>
      </c>
      <c r="T609" s="10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42140.712731481479</v>
      </c>
      <c r="T610" s="10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42306.825740740744</v>
      </c>
      <c r="T611" s="10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 t="str">
        <f t="shared" si="37"/>
        <v>0</v>
      </c>
      <c r="Q612" t="s">
        <v>8318</v>
      </c>
      <c r="R612" t="s">
        <v>8319</v>
      </c>
      <c r="S612" s="10">
        <f t="shared" si="38"/>
        <v>42086.622523148144</v>
      </c>
      <c r="T612" s="10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 t="str">
        <f t="shared" si="37"/>
        <v>0</v>
      </c>
      <c r="Q613" t="s">
        <v>8318</v>
      </c>
      <c r="R613" t="s">
        <v>8319</v>
      </c>
      <c r="S613" s="10">
        <f t="shared" si="38"/>
        <v>42328.352280092593</v>
      </c>
      <c r="T613" s="10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 t="str">
        <f t="shared" si="37"/>
        <v>0</v>
      </c>
      <c r="Q614" t="s">
        <v>8318</v>
      </c>
      <c r="R614" t="s">
        <v>8319</v>
      </c>
      <c r="S614" s="10">
        <f t="shared" si="38"/>
        <v>42584.823449074072</v>
      </c>
      <c r="T614" s="10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6">
        <f t="shared" si="37"/>
        <v>105.93</v>
      </c>
      <c r="Q615" t="s">
        <v>8318</v>
      </c>
      <c r="R615" t="s">
        <v>8319</v>
      </c>
      <c r="S615" s="10">
        <f t="shared" si="38"/>
        <v>42247.288425925923</v>
      </c>
      <c r="T615" s="10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 t="str">
        <f t="shared" si="37"/>
        <v>0</v>
      </c>
      <c r="Q616" t="s">
        <v>8318</v>
      </c>
      <c r="R616" t="s">
        <v>8319</v>
      </c>
      <c r="S616" s="10">
        <f t="shared" si="38"/>
        <v>42514.853472222218</v>
      </c>
      <c r="T616" s="10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 t="str">
        <f t="shared" si="37"/>
        <v>0</v>
      </c>
      <c r="Q617" t="s">
        <v>8318</v>
      </c>
      <c r="R617" t="s">
        <v>8319</v>
      </c>
      <c r="S617" s="10">
        <f t="shared" si="38"/>
        <v>42241.913877314808</v>
      </c>
      <c r="T617" s="10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 t="str">
        <f t="shared" si="37"/>
        <v>0</v>
      </c>
      <c r="Q618" t="s">
        <v>8318</v>
      </c>
      <c r="R618" t="s">
        <v>8319</v>
      </c>
      <c r="S618" s="10">
        <f t="shared" si="38"/>
        <v>42761.167905092589</v>
      </c>
      <c r="T618" s="10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42087.134756944441</v>
      </c>
      <c r="T619" s="10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 t="str">
        <f t="shared" si="37"/>
        <v>0</v>
      </c>
      <c r="Q620" t="s">
        <v>8318</v>
      </c>
      <c r="R620" t="s">
        <v>8319</v>
      </c>
      <c r="S620" s="10">
        <f t="shared" si="38"/>
        <v>42317.60188657407</v>
      </c>
      <c r="T620" s="10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41908.442013888889</v>
      </c>
      <c r="T621" s="10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41831.508541666662</v>
      </c>
      <c r="T622" s="10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42528.779363425921</v>
      </c>
      <c r="T623" s="10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6">
        <f t="shared" si="37"/>
        <v>37.89</v>
      </c>
      <c r="Q624" t="s">
        <v>8318</v>
      </c>
      <c r="R624" t="s">
        <v>8319</v>
      </c>
      <c r="S624" s="10">
        <f t="shared" si="38"/>
        <v>42532.566412037035</v>
      </c>
      <c r="T624" s="10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 t="str">
        <f t="shared" si="37"/>
        <v>0</v>
      </c>
      <c r="Q625" t="s">
        <v>8318</v>
      </c>
      <c r="R625" t="s">
        <v>8319</v>
      </c>
      <c r="S625" s="10">
        <f t="shared" si="38"/>
        <v>42121.800891203697</v>
      </c>
      <c r="T625" s="10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 t="str">
        <f t="shared" si="37"/>
        <v>0</v>
      </c>
      <c r="Q626" t="s">
        <v>8318</v>
      </c>
      <c r="R626" t="s">
        <v>8319</v>
      </c>
      <c r="S626" s="10">
        <f t="shared" si="38"/>
        <v>42108.78056712963</v>
      </c>
      <c r="T626" s="10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 t="str">
        <f t="shared" si="37"/>
        <v>0</v>
      </c>
      <c r="Q627" t="s">
        <v>8318</v>
      </c>
      <c r="R627" t="s">
        <v>8319</v>
      </c>
      <c r="S627" s="10">
        <f t="shared" si="38"/>
        <v>42790.687233796292</v>
      </c>
      <c r="T627" s="10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6">
        <f t="shared" si="37"/>
        <v>111.41</v>
      </c>
      <c r="Q628" t="s">
        <v>8318</v>
      </c>
      <c r="R628" t="s">
        <v>8319</v>
      </c>
      <c r="S628" s="10">
        <f t="shared" si="38"/>
        <v>42198.351145833331</v>
      </c>
      <c r="T628" s="10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42384.098506944443</v>
      </c>
      <c r="T629" s="10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 t="str">
        <f t="shared" si="37"/>
        <v>0</v>
      </c>
      <c r="Q630" t="s">
        <v>8318</v>
      </c>
      <c r="R630" t="s">
        <v>8319</v>
      </c>
      <c r="S630" s="10">
        <f t="shared" si="38"/>
        <v>41803.484456018516</v>
      </c>
      <c r="T630" s="10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6">
        <f t="shared" si="37"/>
        <v>116.67</v>
      </c>
      <c r="Q631" t="s">
        <v>8318</v>
      </c>
      <c r="R631" t="s">
        <v>8319</v>
      </c>
      <c r="S631" s="10">
        <f t="shared" si="38"/>
        <v>42474.429490740738</v>
      </c>
      <c r="T631" s="10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42223.411122685182</v>
      </c>
      <c r="T632" s="10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6">
        <f t="shared" si="37"/>
        <v>76.67</v>
      </c>
      <c r="Q633" t="s">
        <v>8318</v>
      </c>
      <c r="R633" t="s">
        <v>8319</v>
      </c>
      <c r="S633" s="10">
        <f t="shared" si="38"/>
        <v>42489.563993055555</v>
      </c>
      <c r="T633" s="10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 t="str">
        <f t="shared" si="37"/>
        <v>0</v>
      </c>
      <c r="Q634" t="s">
        <v>8318</v>
      </c>
      <c r="R634" t="s">
        <v>8319</v>
      </c>
      <c r="S634" s="10">
        <f t="shared" si="38"/>
        <v>42303.450983796291</v>
      </c>
      <c r="T634" s="10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42507.090995370367</v>
      </c>
      <c r="T635" s="10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42031.720243055555</v>
      </c>
      <c r="T636" s="10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42075.883819444447</v>
      </c>
      <c r="T637" s="10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42131.247106481482</v>
      </c>
      <c r="T638" s="10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 t="str">
        <f t="shared" si="37"/>
        <v>0</v>
      </c>
      <c r="Q639" t="s">
        <v>8318</v>
      </c>
      <c r="R639" t="s">
        <v>8319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42759.384976851848</v>
      </c>
      <c r="T640" s="10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41865.374942129631</v>
      </c>
      <c r="T641" s="10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42683.211979166663</v>
      </c>
      <c r="T642" s="10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 s="6">
        <f t="shared" ref="P643:P706" si="41">IFERROR(ROUND(E643/L643,2),"0")</f>
        <v>151.32</v>
      </c>
      <c r="Q643" t="s">
        <v>8318</v>
      </c>
      <c r="R643" t="s">
        <v>8320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6">
        <f t="shared" si="41"/>
        <v>134.36000000000001</v>
      </c>
      <c r="Q644" t="s">
        <v>8318</v>
      </c>
      <c r="R644" t="s">
        <v>8320</v>
      </c>
      <c r="S644" s="10">
        <f t="shared" si="42"/>
        <v>42199.442986111106</v>
      </c>
      <c r="T644" s="10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6">
        <f t="shared" si="41"/>
        <v>174.03</v>
      </c>
      <c r="Q645" t="s">
        <v>8318</v>
      </c>
      <c r="R645" t="s">
        <v>8320</v>
      </c>
      <c r="S645" s="10">
        <f t="shared" si="42"/>
        <v>42100.43373842592</v>
      </c>
      <c r="T645" s="10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6">
        <f t="shared" si="41"/>
        <v>73.489999999999995</v>
      </c>
      <c r="Q646" t="s">
        <v>8318</v>
      </c>
      <c r="R646" t="s">
        <v>8320</v>
      </c>
      <c r="S646" s="10">
        <f t="shared" si="42"/>
        <v>41898.457627314812</v>
      </c>
      <c r="T646" s="10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6">
        <f t="shared" si="41"/>
        <v>23.52</v>
      </c>
      <c r="Q647" t="s">
        <v>8318</v>
      </c>
      <c r="R647" t="s">
        <v>8320</v>
      </c>
      <c r="S647" s="10">
        <f t="shared" si="42"/>
        <v>42563.817986111106</v>
      </c>
      <c r="T647" s="10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6">
        <f t="shared" si="41"/>
        <v>39.07</v>
      </c>
      <c r="Q648" t="s">
        <v>8318</v>
      </c>
      <c r="R648" t="s">
        <v>8320</v>
      </c>
      <c r="S648" s="10">
        <f t="shared" si="42"/>
        <v>41832.644293981481</v>
      </c>
      <c r="T648" s="10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6">
        <f t="shared" si="41"/>
        <v>125.94</v>
      </c>
      <c r="Q649" t="s">
        <v>8318</v>
      </c>
      <c r="R649" t="s">
        <v>8320</v>
      </c>
      <c r="S649" s="10">
        <f t="shared" si="42"/>
        <v>42416.559594907405</v>
      </c>
      <c r="T649" s="10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41891.485046296293</v>
      </c>
      <c r="T650" s="10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6">
        <f t="shared" si="41"/>
        <v>42.67</v>
      </c>
      <c r="Q651" t="s">
        <v>8318</v>
      </c>
      <c r="R651" t="s">
        <v>8320</v>
      </c>
      <c r="S651" s="10">
        <f t="shared" si="42"/>
        <v>41877.703854166662</v>
      </c>
      <c r="T651" s="10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6">
        <f t="shared" si="41"/>
        <v>35.130000000000003</v>
      </c>
      <c r="Q652" t="s">
        <v>8318</v>
      </c>
      <c r="R652" t="s">
        <v>8320</v>
      </c>
      <c r="S652" s="10">
        <f t="shared" si="42"/>
        <v>41931.828518518516</v>
      </c>
      <c r="T652" s="10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6">
        <f t="shared" si="41"/>
        <v>239.35</v>
      </c>
      <c r="Q653" t="s">
        <v>8318</v>
      </c>
      <c r="R653" t="s">
        <v>8320</v>
      </c>
      <c r="S653" s="10">
        <f t="shared" si="42"/>
        <v>41955.809155092589</v>
      </c>
      <c r="T653" s="10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6">
        <f t="shared" si="41"/>
        <v>107.64</v>
      </c>
      <c r="Q654" t="s">
        <v>8318</v>
      </c>
      <c r="R654" t="s">
        <v>8320</v>
      </c>
      <c r="S654" s="10">
        <f t="shared" si="42"/>
        <v>42675.482060185182</v>
      </c>
      <c r="T654" s="10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6">
        <f t="shared" si="41"/>
        <v>95.83</v>
      </c>
      <c r="Q655" t="s">
        <v>8318</v>
      </c>
      <c r="R655" t="s">
        <v>8320</v>
      </c>
      <c r="S655" s="10">
        <f t="shared" si="42"/>
        <v>42199.410185185181</v>
      </c>
      <c r="T655" s="10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6">
        <f t="shared" si="41"/>
        <v>31.66</v>
      </c>
      <c r="Q656" t="s">
        <v>8318</v>
      </c>
      <c r="R656" t="s">
        <v>8320</v>
      </c>
      <c r="S656" s="10">
        <f t="shared" si="42"/>
        <v>42163.748993055553</v>
      </c>
      <c r="T656" s="10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6">
        <f t="shared" si="41"/>
        <v>42.89</v>
      </c>
      <c r="Q657" t="s">
        <v>8318</v>
      </c>
      <c r="R657" t="s">
        <v>8320</v>
      </c>
      <c r="S657" s="10">
        <f t="shared" si="42"/>
        <v>42045.748981481483</v>
      </c>
      <c r="T657" s="10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6">
        <f t="shared" si="41"/>
        <v>122.74</v>
      </c>
      <c r="Q658" t="s">
        <v>8318</v>
      </c>
      <c r="R658" t="s">
        <v>8320</v>
      </c>
      <c r="S658" s="10">
        <f t="shared" si="42"/>
        <v>42417.596284722218</v>
      </c>
      <c r="T658" s="10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6">
        <f t="shared" si="41"/>
        <v>190.45</v>
      </c>
      <c r="Q659" t="s">
        <v>8318</v>
      </c>
      <c r="R659" t="s">
        <v>8320</v>
      </c>
      <c r="S659" s="10">
        <f t="shared" si="42"/>
        <v>42331.637407407405</v>
      </c>
      <c r="T659" s="10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6">
        <f t="shared" si="41"/>
        <v>109.34</v>
      </c>
      <c r="Q660" t="s">
        <v>8318</v>
      </c>
      <c r="R660" t="s">
        <v>8320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6">
        <f t="shared" si="41"/>
        <v>143.66999999999999</v>
      </c>
      <c r="Q661" t="s">
        <v>8318</v>
      </c>
      <c r="R661" t="s">
        <v>8320</v>
      </c>
      <c r="S661" s="10">
        <f t="shared" si="42"/>
        <v>42209.385358796295</v>
      </c>
      <c r="T661" s="10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6">
        <f t="shared" si="41"/>
        <v>84.94</v>
      </c>
      <c r="Q662" t="s">
        <v>8318</v>
      </c>
      <c r="R662" t="s">
        <v>8320</v>
      </c>
      <c r="S662" s="10">
        <f t="shared" si="42"/>
        <v>41922.533321759256</v>
      </c>
      <c r="T662" s="10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6">
        <f t="shared" si="41"/>
        <v>10.56</v>
      </c>
      <c r="Q663" t="s">
        <v>8318</v>
      </c>
      <c r="R663" t="s">
        <v>8320</v>
      </c>
      <c r="S663" s="10">
        <f t="shared" si="42"/>
        <v>42636.437025462961</v>
      </c>
      <c r="T663" s="10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41990.229710648149</v>
      </c>
      <c r="T664" s="10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42173.634907407402</v>
      </c>
      <c r="T665" s="10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6">
        <f t="shared" si="41"/>
        <v>31.17</v>
      </c>
      <c r="Q666" t="s">
        <v>8318</v>
      </c>
      <c r="R666" t="s">
        <v>8320</v>
      </c>
      <c r="S666" s="10">
        <f t="shared" si="42"/>
        <v>42077.458043981482</v>
      </c>
      <c r="T666" s="10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6">
        <f t="shared" si="41"/>
        <v>155.33000000000001</v>
      </c>
      <c r="Q667" t="s">
        <v>8318</v>
      </c>
      <c r="R667" t="s">
        <v>8320</v>
      </c>
      <c r="S667" s="10">
        <f t="shared" si="42"/>
        <v>42688.503020833326</v>
      </c>
      <c r="T667" s="10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41838.623819444438</v>
      </c>
      <c r="T668" s="10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6">
        <f t="shared" si="41"/>
        <v>178.93</v>
      </c>
      <c r="Q669" t="s">
        <v>8318</v>
      </c>
      <c r="R669" t="s">
        <v>8320</v>
      </c>
      <c r="S669" s="10">
        <f t="shared" si="42"/>
        <v>42632.165081018517</v>
      </c>
      <c r="T669" s="10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42090.622939814813</v>
      </c>
      <c r="T670" s="10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42527.417337962957</v>
      </c>
      <c r="T671" s="10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6">
        <f t="shared" si="41"/>
        <v>85</v>
      </c>
      <c r="Q672" t="s">
        <v>8318</v>
      </c>
      <c r="R672" t="s">
        <v>8320</v>
      </c>
      <c r="S672" s="10">
        <f t="shared" si="42"/>
        <v>42506.501388888886</v>
      </c>
      <c r="T672" s="10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6">
        <f t="shared" si="41"/>
        <v>788.53</v>
      </c>
      <c r="Q673" t="s">
        <v>8318</v>
      </c>
      <c r="R673" t="s">
        <v>8320</v>
      </c>
      <c r="S673" s="10">
        <f t="shared" si="42"/>
        <v>41984.484398148146</v>
      </c>
      <c r="T673" s="10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6">
        <f t="shared" si="41"/>
        <v>50.3</v>
      </c>
      <c r="Q674" t="s">
        <v>8318</v>
      </c>
      <c r="R674" t="s">
        <v>8320</v>
      </c>
      <c r="S674" s="10">
        <f t="shared" si="42"/>
        <v>41974.011157407404</v>
      </c>
      <c r="T674" s="10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6">
        <f t="shared" si="41"/>
        <v>68.33</v>
      </c>
      <c r="Q675" t="s">
        <v>8318</v>
      </c>
      <c r="R675" t="s">
        <v>8320</v>
      </c>
      <c r="S675" s="10">
        <f t="shared" si="42"/>
        <v>41838.6321412037</v>
      </c>
      <c r="T675" s="10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41802.907719907402</v>
      </c>
      <c r="T676" s="10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6">
        <f t="shared" si="41"/>
        <v>34.270000000000003</v>
      </c>
      <c r="Q677" t="s">
        <v>8318</v>
      </c>
      <c r="R677" t="s">
        <v>8320</v>
      </c>
      <c r="S677" s="10">
        <f t="shared" si="42"/>
        <v>41975.722268518519</v>
      </c>
      <c r="T677" s="10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6">
        <f t="shared" si="41"/>
        <v>61.29</v>
      </c>
      <c r="Q678" t="s">
        <v>8318</v>
      </c>
      <c r="R678" t="s">
        <v>8320</v>
      </c>
      <c r="S678" s="10">
        <f t="shared" si="42"/>
        <v>42012.559965277775</v>
      </c>
      <c r="T678" s="10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42504.195543981477</v>
      </c>
      <c r="T679" s="10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6">
        <f t="shared" si="41"/>
        <v>65.180000000000007</v>
      </c>
      <c r="Q680" t="s">
        <v>8318</v>
      </c>
      <c r="R680" t="s">
        <v>8320</v>
      </c>
      <c r="S680" s="10">
        <f t="shared" si="42"/>
        <v>42481.168263888881</v>
      </c>
      <c r="T680" s="10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6">
        <f t="shared" si="41"/>
        <v>93.9</v>
      </c>
      <c r="Q681" t="s">
        <v>8318</v>
      </c>
      <c r="R681" t="s">
        <v>8320</v>
      </c>
      <c r="S681" s="10">
        <f t="shared" si="42"/>
        <v>42556.487372685187</v>
      </c>
      <c r="T681" s="10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6">
        <f t="shared" si="41"/>
        <v>150.65</v>
      </c>
      <c r="Q682" t="s">
        <v>8318</v>
      </c>
      <c r="R682" t="s">
        <v>8320</v>
      </c>
      <c r="S682" s="10">
        <f t="shared" si="42"/>
        <v>41864.293182870366</v>
      </c>
      <c r="T682" s="10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42639.597268518519</v>
      </c>
      <c r="T683" s="10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42778.556967592587</v>
      </c>
      <c r="T684" s="10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6">
        <f t="shared" si="41"/>
        <v>99.33</v>
      </c>
      <c r="Q685" t="s">
        <v>8318</v>
      </c>
      <c r="R685" t="s">
        <v>8320</v>
      </c>
      <c r="S685" s="10">
        <f t="shared" si="42"/>
        <v>42634.691712962966</v>
      </c>
      <c r="T685" s="10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6">
        <f t="shared" si="41"/>
        <v>177.39</v>
      </c>
      <c r="Q686" t="s">
        <v>8318</v>
      </c>
      <c r="R686" t="s">
        <v>8320</v>
      </c>
      <c r="S686" s="10">
        <f t="shared" si="42"/>
        <v>41809.26494212963</v>
      </c>
      <c r="T686" s="10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41971.658240740733</v>
      </c>
      <c r="T687" s="10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 t="str">
        <f t="shared" si="41"/>
        <v>0</v>
      </c>
      <c r="Q688" t="s">
        <v>8318</v>
      </c>
      <c r="R688" t="s">
        <v>8320</v>
      </c>
      <c r="S688" s="10">
        <f t="shared" si="42"/>
        <v>42189.464930555558</v>
      </c>
      <c r="T688" s="10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6">
        <f t="shared" si="41"/>
        <v>591.66999999999996</v>
      </c>
      <c r="Q689" t="s">
        <v>8318</v>
      </c>
      <c r="R689" t="s">
        <v>8320</v>
      </c>
      <c r="S689" s="10">
        <f t="shared" si="42"/>
        <v>42711.542280092595</v>
      </c>
      <c r="T689" s="10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42261.896446759252</v>
      </c>
      <c r="T690" s="10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6">
        <f t="shared" si="41"/>
        <v>343.15</v>
      </c>
      <c r="Q691" t="s">
        <v>8318</v>
      </c>
      <c r="R691" t="s">
        <v>8320</v>
      </c>
      <c r="S691" s="10">
        <f t="shared" si="42"/>
        <v>42675.459456018514</v>
      </c>
      <c r="T691" s="10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6">
        <f t="shared" si="41"/>
        <v>72.59</v>
      </c>
      <c r="Q692" t="s">
        <v>8318</v>
      </c>
      <c r="R692" t="s">
        <v>8320</v>
      </c>
      <c r="S692" s="10">
        <f t="shared" si="42"/>
        <v>42579.426400462959</v>
      </c>
      <c r="T692" s="10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42157.819976851846</v>
      </c>
      <c r="T693" s="10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6">
        <f t="shared" si="41"/>
        <v>6.5</v>
      </c>
      <c r="Q694" t="s">
        <v>8318</v>
      </c>
      <c r="R694" t="s">
        <v>8320</v>
      </c>
      <c r="S694" s="10">
        <f t="shared" si="42"/>
        <v>42696.167395833334</v>
      </c>
      <c r="T694" s="10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6">
        <f t="shared" si="41"/>
        <v>119.39</v>
      </c>
      <c r="Q695" t="s">
        <v>8318</v>
      </c>
      <c r="R695" t="s">
        <v>8320</v>
      </c>
      <c r="S695" s="10">
        <f t="shared" si="42"/>
        <v>42094.599849537037</v>
      </c>
      <c r="T695" s="10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6">
        <f t="shared" si="41"/>
        <v>84.29</v>
      </c>
      <c r="Q696" t="s">
        <v>8318</v>
      </c>
      <c r="R696" t="s">
        <v>8320</v>
      </c>
      <c r="S696" s="10">
        <f t="shared" si="42"/>
        <v>42737.455543981479</v>
      </c>
      <c r="T696" s="10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6">
        <f t="shared" si="41"/>
        <v>90.86</v>
      </c>
      <c r="Q697" t="s">
        <v>8318</v>
      </c>
      <c r="R697" t="s">
        <v>8320</v>
      </c>
      <c r="S697" s="10">
        <f t="shared" si="42"/>
        <v>41913.312731481477</v>
      </c>
      <c r="T697" s="10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41815.718773148146</v>
      </c>
      <c r="T698" s="10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6">
        <f t="shared" si="41"/>
        <v>20.34</v>
      </c>
      <c r="Q699" t="s">
        <v>8318</v>
      </c>
      <c r="R699" t="s">
        <v>8320</v>
      </c>
      <c r="S699" s="10">
        <f t="shared" si="42"/>
        <v>42388.314687500002</v>
      </c>
      <c r="T699" s="10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6">
        <f t="shared" si="41"/>
        <v>530.69000000000005</v>
      </c>
      <c r="Q700" t="s">
        <v>8318</v>
      </c>
      <c r="R700" t="s">
        <v>8320</v>
      </c>
      <c r="S700" s="10">
        <f t="shared" si="42"/>
        <v>41866.722743055558</v>
      </c>
      <c r="T700" s="10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6">
        <f t="shared" si="41"/>
        <v>120.39</v>
      </c>
      <c r="Q701" t="s">
        <v>8318</v>
      </c>
      <c r="R701" t="s">
        <v>8320</v>
      </c>
      <c r="S701" s="10">
        <f t="shared" si="42"/>
        <v>41563.277175925927</v>
      </c>
      <c r="T701" s="10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42715.480104166665</v>
      </c>
      <c r="T702" s="10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6">
        <f t="shared" si="41"/>
        <v>291.33</v>
      </c>
      <c r="Q703" t="s">
        <v>8318</v>
      </c>
      <c r="R703" t="s">
        <v>8320</v>
      </c>
      <c r="S703" s="10">
        <f t="shared" si="42"/>
        <v>41813.454629629625</v>
      </c>
      <c r="T703" s="10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6">
        <f t="shared" si="41"/>
        <v>124.92</v>
      </c>
      <c r="Q704" t="s">
        <v>8318</v>
      </c>
      <c r="R704" t="s">
        <v>8320</v>
      </c>
      <c r="S704" s="10">
        <f t="shared" si="42"/>
        <v>42668.518368055556</v>
      </c>
      <c r="T704" s="10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6">
        <f t="shared" si="41"/>
        <v>119.57</v>
      </c>
      <c r="Q705" t="s">
        <v>8318</v>
      </c>
      <c r="R705" t="s">
        <v>8320</v>
      </c>
      <c r="S705" s="10">
        <f t="shared" si="42"/>
        <v>42711.742465277777</v>
      </c>
      <c r="T705" s="10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42725.984583333331</v>
      </c>
      <c r="T706" s="10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 s="6">
        <f t="shared" ref="P707:P770" si="45">IFERROR(ROUND(E707/L707,2),"0")</f>
        <v>195.4</v>
      </c>
      <c r="Q707" t="s">
        <v>8318</v>
      </c>
      <c r="R707" t="s">
        <v>8320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 t="str">
        <f t="shared" si="45"/>
        <v>0</v>
      </c>
      <c r="Q708" t="s">
        <v>8318</v>
      </c>
      <c r="R708" t="s">
        <v>8320</v>
      </c>
      <c r="S708" s="10">
        <f t="shared" si="46"/>
        <v>42676.786840277775</v>
      </c>
      <c r="T708" s="10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6">
        <f t="shared" si="45"/>
        <v>117.7</v>
      </c>
      <c r="Q709" t="s">
        <v>8318</v>
      </c>
      <c r="R709" t="s">
        <v>8320</v>
      </c>
      <c r="S709" s="10">
        <f t="shared" si="46"/>
        <v>42696.45517361111</v>
      </c>
      <c r="T709" s="10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6">
        <f t="shared" si="45"/>
        <v>23.95</v>
      </c>
      <c r="Q710" t="s">
        <v>8318</v>
      </c>
      <c r="R710" t="s">
        <v>8320</v>
      </c>
      <c r="S710" s="10">
        <f t="shared" si="46"/>
        <v>41835.372685185182</v>
      </c>
      <c r="T710" s="10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41947.832858796297</v>
      </c>
      <c r="T711" s="10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 t="str">
        <f t="shared" si="45"/>
        <v>0</v>
      </c>
      <c r="Q712" t="s">
        <v>8318</v>
      </c>
      <c r="R712" t="s">
        <v>8320</v>
      </c>
      <c r="S712" s="10">
        <f t="shared" si="46"/>
        <v>41837.776643518519</v>
      </c>
      <c r="T712" s="10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6">
        <f t="shared" si="45"/>
        <v>99.97</v>
      </c>
      <c r="Q713" t="s">
        <v>8318</v>
      </c>
      <c r="R713" t="s">
        <v>8320</v>
      </c>
      <c r="S713" s="10">
        <f t="shared" si="46"/>
        <v>42678.250787037039</v>
      </c>
      <c r="T713" s="10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42384.472592592589</v>
      </c>
      <c r="T714" s="10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42496.320972222216</v>
      </c>
      <c r="T715" s="10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6">
        <f t="shared" si="45"/>
        <v>80.319999999999993</v>
      </c>
      <c r="Q716" t="s">
        <v>8318</v>
      </c>
      <c r="R716" t="s">
        <v>8320</v>
      </c>
      <c r="S716" s="10">
        <f t="shared" si="46"/>
        <v>42734.579652777778</v>
      </c>
      <c r="T716" s="10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42272.8824074074</v>
      </c>
      <c r="T717" s="10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6">
        <f t="shared" si="45"/>
        <v>44.69</v>
      </c>
      <c r="Q718" t="s">
        <v>8318</v>
      </c>
      <c r="R718" t="s">
        <v>8320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41857.645856481475</v>
      </c>
      <c r="T719" s="10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42752.637118055551</v>
      </c>
      <c r="T720" s="10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42408.83189814815</v>
      </c>
      <c r="T721" s="10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6">
        <f t="shared" si="45"/>
        <v>66.709999999999994</v>
      </c>
      <c r="Q722" t="s">
        <v>8321</v>
      </c>
      <c r="R722" t="s">
        <v>8322</v>
      </c>
      <c r="S722" s="10">
        <f t="shared" si="46"/>
        <v>40909.440868055557</v>
      </c>
      <c r="T722" s="10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6">
        <f t="shared" si="45"/>
        <v>84.14</v>
      </c>
      <c r="Q723" t="s">
        <v>8321</v>
      </c>
      <c r="R723" t="s">
        <v>8322</v>
      </c>
      <c r="S723" s="10">
        <f t="shared" si="46"/>
        <v>41807.363506944443</v>
      </c>
      <c r="T723" s="10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6">
        <f t="shared" si="45"/>
        <v>215.73</v>
      </c>
      <c r="Q724" t="s">
        <v>8321</v>
      </c>
      <c r="R724" t="s">
        <v>8322</v>
      </c>
      <c r="S724" s="10">
        <f t="shared" si="46"/>
        <v>40977.596967592588</v>
      </c>
      <c r="T724" s="10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42184.608206018514</v>
      </c>
      <c r="T725" s="10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6">
        <f t="shared" si="45"/>
        <v>51.63</v>
      </c>
      <c r="Q726" t="s">
        <v>8321</v>
      </c>
      <c r="R726" t="s">
        <v>8322</v>
      </c>
      <c r="S726" s="10">
        <f t="shared" si="46"/>
        <v>40694.430127314808</v>
      </c>
      <c r="T726" s="10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6">
        <f t="shared" si="45"/>
        <v>143.36000000000001</v>
      </c>
      <c r="Q727" t="s">
        <v>8321</v>
      </c>
      <c r="R727" t="s">
        <v>8322</v>
      </c>
      <c r="S727" s="10">
        <f t="shared" si="46"/>
        <v>42321.417962962958</v>
      </c>
      <c r="T727" s="10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6">
        <f t="shared" si="45"/>
        <v>72.430000000000007</v>
      </c>
      <c r="Q728" t="s">
        <v>8321</v>
      </c>
      <c r="R728" t="s">
        <v>8322</v>
      </c>
      <c r="S728" s="10">
        <f t="shared" si="46"/>
        <v>41345.834340277775</v>
      </c>
      <c r="T728" s="10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6">
        <f t="shared" si="45"/>
        <v>36.53</v>
      </c>
      <c r="Q729" t="s">
        <v>8321</v>
      </c>
      <c r="R729" t="s">
        <v>8322</v>
      </c>
      <c r="S729" s="10">
        <f t="shared" si="46"/>
        <v>41246.811909722222</v>
      </c>
      <c r="T729" s="10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6">
        <f t="shared" si="45"/>
        <v>60.9</v>
      </c>
      <c r="Q730" t="s">
        <v>8321</v>
      </c>
      <c r="R730" t="s">
        <v>8322</v>
      </c>
      <c r="S730" s="10">
        <f t="shared" si="46"/>
        <v>40731.629131944443</v>
      </c>
      <c r="T730" s="10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41110.97755787037</v>
      </c>
      <c r="T731" s="10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6">
        <f t="shared" si="45"/>
        <v>99.77</v>
      </c>
      <c r="Q732" t="s">
        <v>8321</v>
      </c>
      <c r="R732" t="s">
        <v>8322</v>
      </c>
      <c r="S732" s="10">
        <f t="shared" si="46"/>
        <v>40854.536932870367</v>
      </c>
      <c r="T732" s="10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6">
        <f t="shared" si="45"/>
        <v>88.73</v>
      </c>
      <c r="Q733" t="s">
        <v>8321</v>
      </c>
      <c r="R733" t="s">
        <v>8322</v>
      </c>
      <c r="S733" s="10">
        <f t="shared" si="46"/>
        <v>40879.587349537032</v>
      </c>
      <c r="T733" s="10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6">
        <f t="shared" si="45"/>
        <v>4.92</v>
      </c>
      <c r="Q734" t="s">
        <v>8321</v>
      </c>
      <c r="R734" t="s">
        <v>8322</v>
      </c>
      <c r="S734" s="10">
        <f t="shared" si="46"/>
        <v>41486.21598379629</v>
      </c>
      <c r="T734" s="10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6">
        <f t="shared" si="45"/>
        <v>17.82</v>
      </c>
      <c r="Q735" t="s">
        <v>8321</v>
      </c>
      <c r="R735" t="s">
        <v>8322</v>
      </c>
      <c r="S735" s="10">
        <f t="shared" si="46"/>
        <v>41598.211712962962</v>
      </c>
      <c r="T735" s="10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6">
        <f t="shared" si="45"/>
        <v>187.19</v>
      </c>
      <c r="Q736" t="s">
        <v>8321</v>
      </c>
      <c r="R736" t="s">
        <v>8322</v>
      </c>
      <c r="S736" s="10">
        <f t="shared" si="46"/>
        <v>42101.956249999996</v>
      </c>
      <c r="T736" s="10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6">
        <f t="shared" si="45"/>
        <v>234.81</v>
      </c>
      <c r="Q737" t="s">
        <v>8321</v>
      </c>
      <c r="R737" t="s">
        <v>8322</v>
      </c>
      <c r="S737" s="10">
        <f t="shared" si="46"/>
        <v>41945.821134259255</v>
      </c>
      <c r="T737" s="10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6">
        <f t="shared" si="45"/>
        <v>105.05</v>
      </c>
      <c r="Q738" t="s">
        <v>8321</v>
      </c>
      <c r="R738" t="s">
        <v>8322</v>
      </c>
      <c r="S738" s="10">
        <f t="shared" si="46"/>
        <v>41579.525925925926</v>
      </c>
      <c r="T738" s="10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6">
        <f t="shared" si="45"/>
        <v>56.67</v>
      </c>
      <c r="Q739" t="s">
        <v>8321</v>
      </c>
      <c r="R739" t="s">
        <v>8322</v>
      </c>
      <c r="S739" s="10">
        <f t="shared" si="46"/>
        <v>41667.066979166666</v>
      </c>
      <c r="T739" s="10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6">
        <f t="shared" si="45"/>
        <v>39.049999999999997</v>
      </c>
      <c r="Q740" t="s">
        <v>8321</v>
      </c>
      <c r="R740" t="s">
        <v>8322</v>
      </c>
      <c r="S740" s="10">
        <f t="shared" si="46"/>
        <v>41943.39576388889</v>
      </c>
      <c r="T740" s="10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6">
        <f t="shared" si="45"/>
        <v>68.349999999999994</v>
      </c>
      <c r="Q741" t="s">
        <v>8321</v>
      </c>
      <c r="R741" t="s">
        <v>8322</v>
      </c>
      <c r="S741" s="10">
        <f t="shared" si="46"/>
        <v>41829.294317129628</v>
      </c>
      <c r="T741" s="10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6">
        <f t="shared" si="45"/>
        <v>169.58</v>
      </c>
      <c r="Q742" t="s">
        <v>8321</v>
      </c>
      <c r="R742" t="s">
        <v>8322</v>
      </c>
      <c r="S742" s="10">
        <f t="shared" si="46"/>
        <v>42161.93844907407</v>
      </c>
      <c r="T742" s="10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6">
        <f t="shared" si="45"/>
        <v>141.41999999999999</v>
      </c>
      <c r="Q743" t="s">
        <v>8321</v>
      </c>
      <c r="R743" t="s">
        <v>8322</v>
      </c>
      <c r="S743" s="10">
        <f t="shared" si="46"/>
        <v>41401.439884259256</v>
      </c>
      <c r="T743" s="10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6">
        <f t="shared" si="45"/>
        <v>67.39</v>
      </c>
      <c r="Q744" t="s">
        <v>8321</v>
      </c>
      <c r="R744" t="s">
        <v>8322</v>
      </c>
      <c r="S744" s="10">
        <f t="shared" si="46"/>
        <v>41689.709629629629</v>
      </c>
      <c r="T744" s="10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6">
        <f t="shared" si="45"/>
        <v>54.27</v>
      </c>
      <c r="Q745" t="s">
        <v>8321</v>
      </c>
      <c r="R745" t="s">
        <v>8322</v>
      </c>
      <c r="S745" s="10">
        <f t="shared" si="46"/>
        <v>40990.500983796293</v>
      </c>
      <c r="T745" s="10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6">
        <f t="shared" si="45"/>
        <v>82.52</v>
      </c>
      <c r="Q746" t="s">
        <v>8321</v>
      </c>
      <c r="R746" t="s">
        <v>8322</v>
      </c>
      <c r="S746" s="10">
        <f t="shared" si="46"/>
        <v>41226.748877314814</v>
      </c>
      <c r="T746" s="10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6">
        <f t="shared" si="45"/>
        <v>53.73</v>
      </c>
      <c r="Q747" t="s">
        <v>8321</v>
      </c>
      <c r="R747" t="s">
        <v>8322</v>
      </c>
      <c r="S747" s="10">
        <f t="shared" si="46"/>
        <v>41367.363946759258</v>
      </c>
      <c r="T747" s="10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6">
        <f t="shared" si="45"/>
        <v>34.21</v>
      </c>
      <c r="Q748" t="s">
        <v>8321</v>
      </c>
      <c r="R748" t="s">
        <v>8322</v>
      </c>
      <c r="S748" s="10">
        <f t="shared" si="46"/>
        <v>41156.834594907406</v>
      </c>
      <c r="T748" s="10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6">
        <f t="shared" si="45"/>
        <v>127.33</v>
      </c>
      <c r="Q749" t="s">
        <v>8321</v>
      </c>
      <c r="R749" t="s">
        <v>8322</v>
      </c>
      <c r="S749" s="10">
        <f t="shared" si="46"/>
        <v>41988.340497685182</v>
      </c>
      <c r="T749" s="10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6">
        <f t="shared" si="45"/>
        <v>45.57</v>
      </c>
      <c r="Q750" t="s">
        <v>8321</v>
      </c>
      <c r="R750" t="s">
        <v>8322</v>
      </c>
      <c r="S750" s="10">
        <f t="shared" si="46"/>
        <v>41831.638495370367</v>
      </c>
      <c r="T750" s="10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6">
        <f t="shared" si="45"/>
        <v>95.96</v>
      </c>
      <c r="Q751" t="s">
        <v>8321</v>
      </c>
      <c r="R751" t="s">
        <v>8322</v>
      </c>
      <c r="S751" s="10">
        <f t="shared" si="46"/>
        <v>42733.732986111114</v>
      </c>
      <c r="T751" s="10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6">
        <f t="shared" si="45"/>
        <v>77.27</v>
      </c>
      <c r="Q752" t="s">
        <v>8321</v>
      </c>
      <c r="R752" t="s">
        <v>8322</v>
      </c>
      <c r="S752" s="10">
        <f t="shared" si="46"/>
        <v>41299.669814814813</v>
      </c>
      <c r="T752" s="10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6">
        <f t="shared" si="45"/>
        <v>57.34</v>
      </c>
      <c r="Q753" t="s">
        <v>8321</v>
      </c>
      <c r="R753" t="s">
        <v>8322</v>
      </c>
      <c r="S753" s="10">
        <f t="shared" si="46"/>
        <v>40713.422164351847</v>
      </c>
      <c r="T753" s="10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6">
        <f t="shared" si="45"/>
        <v>53.19</v>
      </c>
      <c r="Q754" t="s">
        <v>8321</v>
      </c>
      <c r="R754" t="s">
        <v>8322</v>
      </c>
      <c r="S754" s="10">
        <f t="shared" si="46"/>
        <v>42639.213159722225</v>
      </c>
      <c r="T754" s="10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6">
        <f t="shared" si="45"/>
        <v>492.31</v>
      </c>
      <c r="Q755" t="s">
        <v>8321</v>
      </c>
      <c r="R755" t="s">
        <v>8322</v>
      </c>
      <c r="S755" s="10">
        <f t="shared" si="46"/>
        <v>42019.381840277776</v>
      </c>
      <c r="T755" s="10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6">
        <f t="shared" si="45"/>
        <v>42.35</v>
      </c>
      <c r="Q756" t="s">
        <v>8321</v>
      </c>
      <c r="R756" t="s">
        <v>8322</v>
      </c>
      <c r="S756" s="10">
        <f t="shared" si="46"/>
        <v>41249.54075231481</v>
      </c>
      <c r="T756" s="10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6">
        <f t="shared" si="45"/>
        <v>37.47</v>
      </c>
      <c r="Q757" t="s">
        <v>8321</v>
      </c>
      <c r="R757" t="s">
        <v>8322</v>
      </c>
      <c r="S757" s="10">
        <f t="shared" si="46"/>
        <v>41383.396724537037</v>
      </c>
      <c r="T757" s="10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6">
        <f t="shared" si="45"/>
        <v>37.450000000000003</v>
      </c>
      <c r="Q758" t="s">
        <v>8321</v>
      </c>
      <c r="R758" t="s">
        <v>8322</v>
      </c>
      <c r="S758" s="10">
        <f t="shared" si="46"/>
        <v>40590.558553240735</v>
      </c>
      <c r="T758" s="10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6">
        <f t="shared" si="45"/>
        <v>33.06</v>
      </c>
      <c r="Q759" t="s">
        <v>8321</v>
      </c>
      <c r="R759" t="s">
        <v>8322</v>
      </c>
      <c r="S759" s="10">
        <f t="shared" si="46"/>
        <v>41234.846226851849</v>
      </c>
      <c r="T759" s="10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6">
        <f t="shared" si="45"/>
        <v>134.21</v>
      </c>
      <c r="Q760" t="s">
        <v>8321</v>
      </c>
      <c r="R760" t="s">
        <v>8322</v>
      </c>
      <c r="S760" s="10">
        <f t="shared" si="46"/>
        <v>40429.628101851849</v>
      </c>
      <c r="T760" s="10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6">
        <f t="shared" si="45"/>
        <v>51.47</v>
      </c>
      <c r="Q761" t="s">
        <v>8321</v>
      </c>
      <c r="R761" t="s">
        <v>8322</v>
      </c>
      <c r="S761" s="10">
        <f t="shared" si="46"/>
        <v>41789.121979166666</v>
      </c>
      <c r="T761" s="10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 t="str">
        <f t="shared" si="45"/>
        <v>0</v>
      </c>
      <c r="Q762" t="s">
        <v>8321</v>
      </c>
      <c r="R762" t="s">
        <v>8323</v>
      </c>
      <c r="S762" s="10">
        <f t="shared" si="46"/>
        <v>42670.555706018517</v>
      </c>
      <c r="T762" s="10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6">
        <f t="shared" si="45"/>
        <v>39.17</v>
      </c>
      <c r="Q763" t="s">
        <v>8321</v>
      </c>
      <c r="R763" t="s">
        <v>8323</v>
      </c>
      <c r="S763" s="10">
        <f t="shared" si="46"/>
        <v>41642.543124999997</v>
      </c>
      <c r="T763" s="10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 t="str">
        <f t="shared" si="45"/>
        <v>0</v>
      </c>
      <c r="Q764" t="s">
        <v>8321</v>
      </c>
      <c r="R764" t="s">
        <v>8323</v>
      </c>
      <c r="S764" s="10">
        <f t="shared" si="46"/>
        <v>42690.65011574074</v>
      </c>
      <c r="T764" s="10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41471.238518518519</v>
      </c>
      <c r="T765" s="10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 t="str">
        <f t="shared" si="45"/>
        <v>0</v>
      </c>
      <c r="Q766" t="s">
        <v>8321</v>
      </c>
      <c r="R766" t="s">
        <v>8323</v>
      </c>
      <c r="S766" s="10">
        <f t="shared" si="46"/>
        <v>42226.964826388888</v>
      </c>
      <c r="T766" s="10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6">
        <f t="shared" si="45"/>
        <v>57.3</v>
      </c>
      <c r="Q767" t="s">
        <v>8321</v>
      </c>
      <c r="R767" t="s">
        <v>8323</v>
      </c>
      <c r="S767" s="10">
        <f t="shared" si="46"/>
        <v>41901.334305555552</v>
      </c>
      <c r="T767" s="10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 t="str">
        <f t="shared" si="45"/>
        <v>0</v>
      </c>
      <c r="Q768" t="s">
        <v>8321</v>
      </c>
      <c r="R768" t="s">
        <v>8323</v>
      </c>
      <c r="S768" s="10">
        <f t="shared" si="46"/>
        <v>42021.57503472222</v>
      </c>
      <c r="T768" s="10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42114.935300925928</v>
      </c>
      <c r="T769" s="10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6" t="str">
        <f t="shared" si="45"/>
        <v>0</v>
      </c>
      <c r="Q770" t="s">
        <v>8321</v>
      </c>
      <c r="R770" t="s">
        <v>8323</v>
      </c>
      <c r="S770" s="10">
        <f t="shared" si="46"/>
        <v>41593.998726851853</v>
      </c>
      <c r="T770" s="10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 s="6">
        <f t="shared" ref="P771:P834" si="49">IFERROR(ROUND(E771/L771,2),"0")</f>
        <v>31.85</v>
      </c>
      <c r="Q771" t="s">
        <v>8321</v>
      </c>
      <c r="R771" t="s">
        <v>8323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 t="str">
        <f t="shared" si="49"/>
        <v>0</v>
      </c>
      <c r="Q772" t="s">
        <v>8321</v>
      </c>
      <c r="R772" t="s">
        <v>8323</v>
      </c>
      <c r="S772" s="10">
        <f t="shared" si="50"/>
        <v>41289.791307870364</v>
      </c>
      <c r="T772" s="10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42349.615763888891</v>
      </c>
      <c r="T773" s="10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40067.848599537036</v>
      </c>
      <c r="T774" s="10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42100.527604166666</v>
      </c>
      <c r="T775" s="10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41663.571967592587</v>
      </c>
      <c r="T776" s="10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40862.851793981477</v>
      </c>
      <c r="T777" s="10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6">
        <f t="shared" si="49"/>
        <v>63.12</v>
      </c>
      <c r="Q778" t="s">
        <v>8321</v>
      </c>
      <c r="R778" t="s">
        <v>8323</v>
      </c>
      <c r="S778" s="10">
        <f t="shared" si="50"/>
        <v>42250.477372685178</v>
      </c>
      <c r="T778" s="10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41456.772881944438</v>
      </c>
      <c r="T779" s="10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41729.493981481479</v>
      </c>
      <c r="T780" s="10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6">
        <f t="shared" si="49"/>
        <v>66.67</v>
      </c>
      <c r="Q781" t="s">
        <v>8321</v>
      </c>
      <c r="R781" t="s">
        <v>8323</v>
      </c>
      <c r="S781" s="10">
        <f t="shared" si="50"/>
        <v>40436.475752314815</v>
      </c>
      <c r="T781" s="10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6">
        <f t="shared" si="49"/>
        <v>38.520000000000003</v>
      </c>
      <c r="Q782" t="s">
        <v>8324</v>
      </c>
      <c r="R782" t="s">
        <v>8325</v>
      </c>
      <c r="S782" s="10">
        <f t="shared" si="50"/>
        <v>40636.465567129628</v>
      </c>
      <c r="T782" s="10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6">
        <f t="shared" si="49"/>
        <v>42.61</v>
      </c>
      <c r="Q783" t="s">
        <v>8324</v>
      </c>
      <c r="R783" t="s">
        <v>8325</v>
      </c>
      <c r="S783" s="10">
        <f t="shared" si="50"/>
        <v>41402.792523148142</v>
      </c>
      <c r="T783" s="10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41116.549791666665</v>
      </c>
      <c r="T784" s="10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6">
        <f t="shared" si="49"/>
        <v>63.49</v>
      </c>
      <c r="Q785" t="s">
        <v>8324</v>
      </c>
      <c r="R785" t="s">
        <v>8325</v>
      </c>
      <c r="S785" s="10">
        <f t="shared" si="50"/>
        <v>40987.565381944441</v>
      </c>
      <c r="T785" s="10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41674.941192129627</v>
      </c>
      <c r="T786" s="10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6">
        <f t="shared" si="49"/>
        <v>31.14</v>
      </c>
      <c r="Q787" t="s">
        <v>8324</v>
      </c>
      <c r="R787" t="s">
        <v>8325</v>
      </c>
      <c r="S787" s="10">
        <f t="shared" si="50"/>
        <v>41303.38559027778</v>
      </c>
      <c r="T787" s="10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6">
        <f t="shared" si="49"/>
        <v>162.27000000000001</v>
      </c>
      <c r="Q788" t="s">
        <v>8324</v>
      </c>
      <c r="R788" t="s">
        <v>8325</v>
      </c>
      <c r="S788" s="10">
        <f t="shared" si="50"/>
        <v>40982.847615740735</v>
      </c>
      <c r="T788" s="10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6">
        <f t="shared" si="49"/>
        <v>80.59</v>
      </c>
      <c r="Q789" t="s">
        <v>8324</v>
      </c>
      <c r="R789" t="s">
        <v>8325</v>
      </c>
      <c r="S789" s="10">
        <f t="shared" si="50"/>
        <v>41549.419282407405</v>
      </c>
      <c r="T789" s="10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6">
        <f t="shared" si="49"/>
        <v>59.85</v>
      </c>
      <c r="Q790" t="s">
        <v>8324</v>
      </c>
      <c r="R790" t="s">
        <v>8325</v>
      </c>
      <c r="S790" s="10">
        <f t="shared" si="50"/>
        <v>41058.798472222217</v>
      </c>
      <c r="T790" s="10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6">
        <f t="shared" si="49"/>
        <v>132.86000000000001</v>
      </c>
      <c r="Q791" t="s">
        <v>8324</v>
      </c>
      <c r="R791" t="s">
        <v>8325</v>
      </c>
      <c r="S791" s="10">
        <f t="shared" si="50"/>
        <v>41276.977777777771</v>
      </c>
      <c r="T791" s="10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6">
        <f t="shared" si="49"/>
        <v>92.55</v>
      </c>
      <c r="Q792" t="s">
        <v>8324</v>
      </c>
      <c r="R792" t="s">
        <v>8325</v>
      </c>
      <c r="S792" s="10">
        <f t="shared" si="50"/>
        <v>41275.839571759258</v>
      </c>
      <c r="T792" s="10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6">
        <f t="shared" si="49"/>
        <v>60.86</v>
      </c>
      <c r="Q793" t="s">
        <v>8324</v>
      </c>
      <c r="R793" t="s">
        <v>8325</v>
      </c>
      <c r="S793" s="10">
        <f t="shared" si="50"/>
        <v>41557.572291666664</v>
      </c>
      <c r="T793" s="10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6">
        <f t="shared" si="49"/>
        <v>41.85</v>
      </c>
      <c r="Q794" t="s">
        <v>8324</v>
      </c>
      <c r="R794" t="s">
        <v>8325</v>
      </c>
      <c r="S794" s="10">
        <f t="shared" si="50"/>
        <v>41555.665312499994</v>
      </c>
      <c r="T794" s="10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6">
        <f t="shared" si="49"/>
        <v>88.33</v>
      </c>
      <c r="Q795" t="s">
        <v>8324</v>
      </c>
      <c r="R795" t="s">
        <v>8325</v>
      </c>
      <c r="S795" s="10">
        <f t="shared" si="50"/>
        <v>41442.532916666663</v>
      </c>
      <c r="T795" s="10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6">
        <f t="shared" si="49"/>
        <v>158.96</v>
      </c>
      <c r="Q796" t="s">
        <v>8324</v>
      </c>
      <c r="R796" t="s">
        <v>8325</v>
      </c>
      <c r="S796" s="10">
        <f t="shared" si="50"/>
        <v>40735.906678240739</v>
      </c>
      <c r="T796" s="10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6">
        <f t="shared" si="49"/>
        <v>85.05</v>
      </c>
      <c r="Q797" t="s">
        <v>8324</v>
      </c>
      <c r="R797" t="s">
        <v>8325</v>
      </c>
      <c r="S797" s="10">
        <f t="shared" si="50"/>
        <v>40963.404699074068</v>
      </c>
      <c r="T797" s="10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6">
        <f t="shared" si="49"/>
        <v>112.61</v>
      </c>
      <c r="Q798" t="s">
        <v>8324</v>
      </c>
      <c r="R798" t="s">
        <v>8325</v>
      </c>
      <c r="S798" s="10">
        <f t="shared" si="50"/>
        <v>41502.674594907403</v>
      </c>
      <c r="T798" s="10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6">
        <f t="shared" si="49"/>
        <v>45.44</v>
      </c>
      <c r="Q799" t="s">
        <v>8324</v>
      </c>
      <c r="R799" t="s">
        <v>8325</v>
      </c>
      <c r="S799" s="10">
        <f t="shared" si="50"/>
        <v>40996.785740740735</v>
      </c>
      <c r="T799" s="10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6">
        <f t="shared" si="49"/>
        <v>46.22</v>
      </c>
      <c r="Q800" t="s">
        <v>8324</v>
      </c>
      <c r="R800" t="s">
        <v>8325</v>
      </c>
      <c r="S800" s="10">
        <f t="shared" si="50"/>
        <v>41882.381793981483</v>
      </c>
      <c r="T800" s="10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6">
        <f t="shared" si="49"/>
        <v>178.61</v>
      </c>
      <c r="Q801" t="s">
        <v>8324</v>
      </c>
      <c r="R801" t="s">
        <v>8325</v>
      </c>
      <c r="S801" s="10">
        <f t="shared" si="50"/>
        <v>40996.458865740737</v>
      </c>
      <c r="T801" s="10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41863.225162037037</v>
      </c>
      <c r="T802" s="10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6">
        <f t="shared" si="49"/>
        <v>43.73</v>
      </c>
      <c r="Q803" t="s">
        <v>8324</v>
      </c>
      <c r="R803" t="s">
        <v>8325</v>
      </c>
      <c r="S803" s="10">
        <f t="shared" si="50"/>
        <v>40695.587037037032</v>
      </c>
      <c r="T803" s="10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6">
        <f t="shared" si="49"/>
        <v>81.069999999999993</v>
      </c>
      <c r="Q804" t="s">
        <v>8324</v>
      </c>
      <c r="R804" t="s">
        <v>8325</v>
      </c>
      <c r="S804" s="10">
        <f t="shared" si="50"/>
        <v>41122.813935185179</v>
      </c>
      <c r="T804" s="10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6">
        <f t="shared" si="49"/>
        <v>74.61</v>
      </c>
      <c r="Q805" t="s">
        <v>8324</v>
      </c>
      <c r="R805" t="s">
        <v>8325</v>
      </c>
      <c r="S805" s="10">
        <f t="shared" si="50"/>
        <v>40665.741643518515</v>
      </c>
      <c r="T805" s="10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6">
        <f t="shared" si="49"/>
        <v>305.56</v>
      </c>
      <c r="Q806" t="s">
        <v>8324</v>
      </c>
      <c r="R806" t="s">
        <v>8325</v>
      </c>
      <c r="S806" s="10">
        <f t="shared" si="50"/>
        <v>40729.897291666661</v>
      </c>
      <c r="T806" s="10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6">
        <f t="shared" si="49"/>
        <v>58.33</v>
      </c>
      <c r="Q807" t="s">
        <v>8324</v>
      </c>
      <c r="R807" t="s">
        <v>8325</v>
      </c>
      <c r="S807" s="10">
        <f t="shared" si="50"/>
        <v>40690.614722222221</v>
      </c>
      <c r="T807" s="10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6">
        <f t="shared" si="49"/>
        <v>117.68</v>
      </c>
      <c r="Q808" t="s">
        <v>8324</v>
      </c>
      <c r="R808" t="s">
        <v>8325</v>
      </c>
      <c r="S808" s="10">
        <f t="shared" si="50"/>
        <v>40763.483090277776</v>
      </c>
      <c r="T808" s="10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6">
        <f t="shared" si="49"/>
        <v>73.77</v>
      </c>
      <c r="Q809" t="s">
        <v>8324</v>
      </c>
      <c r="R809" t="s">
        <v>8325</v>
      </c>
      <c r="S809" s="10">
        <f t="shared" si="50"/>
        <v>42759.420266203706</v>
      </c>
      <c r="T809" s="10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6">
        <f t="shared" si="49"/>
        <v>104.65</v>
      </c>
      <c r="Q810" t="s">
        <v>8324</v>
      </c>
      <c r="R810" t="s">
        <v>8325</v>
      </c>
      <c r="S810" s="10">
        <f t="shared" si="50"/>
        <v>41961.892199074071</v>
      </c>
      <c r="T810" s="10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6">
        <f t="shared" si="49"/>
        <v>79.83</v>
      </c>
      <c r="Q811" t="s">
        <v>8324</v>
      </c>
      <c r="R811" t="s">
        <v>8325</v>
      </c>
      <c r="S811" s="10">
        <f t="shared" si="50"/>
        <v>41628.625347222223</v>
      </c>
      <c r="T811" s="10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6">
        <f t="shared" si="49"/>
        <v>58.33</v>
      </c>
      <c r="Q812" t="s">
        <v>8324</v>
      </c>
      <c r="R812" t="s">
        <v>8325</v>
      </c>
      <c r="S812" s="10">
        <f t="shared" si="50"/>
        <v>41122.847939814812</v>
      </c>
      <c r="T812" s="10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6">
        <f t="shared" si="49"/>
        <v>86.67</v>
      </c>
      <c r="Q813" t="s">
        <v>8324</v>
      </c>
      <c r="R813" t="s">
        <v>8325</v>
      </c>
      <c r="S813" s="10">
        <f t="shared" si="50"/>
        <v>41443.435208333329</v>
      </c>
      <c r="T813" s="10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6">
        <f t="shared" si="49"/>
        <v>27.61</v>
      </c>
      <c r="Q814" t="s">
        <v>8324</v>
      </c>
      <c r="R814" t="s">
        <v>8325</v>
      </c>
      <c r="S814" s="10">
        <f t="shared" si="50"/>
        <v>41281.809629629628</v>
      </c>
      <c r="T814" s="10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6">
        <f t="shared" si="49"/>
        <v>25</v>
      </c>
      <c r="Q815" t="s">
        <v>8324</v>
      </c>
      <c r="R815" t="s">
        <v>8325</v>
      </c>
      <c r="S815" s="10">
        <f t="shared" si="50"/>
        <v>41080.751909722218</v>
      </c>
      <c r="T815" s="10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6">
        <f t="shared" si="49"/>
        <v>45.46</v>
      </c>
      <c r="Q816" t="s">
        <v>8324</v>
      </c>
      <c r="R816" t="s">
        <v>8325</v>
      </c>
      <c r="S816" s="10">
        <f t="shared" si="50"/>
        <v>40679.534733796296</v>
      </c>
      <c r="T816" s="10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6">
        <f t="shared" si="49"/>
        <v>99.53</v>
      </c>
      <c r="Q817" t="s">
        <v>8324</v>
      </c>
      <c r="R817" t="s">
        <v>8325</v>
      </c>
      <c r="S817" s="10">
        <f t="shared" si="50"/>
        <v>41914.70952546296</v>
      </c>
      <c r="T817" s="10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41341.662534722222</v>
      </c>
      <c r="T818" s="10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6">
        <f t="shared" si="49"/>
        <v>89.42</v>
      </c>
      <c r="Q819" t="s">
        <v>8324</v>
      </c>
      <c r="R819" t="s">
        <v>8325</v>
      </c>
      <c r="S819" s="10">
        <f t="shared" si="50"/>
        <v>40925.391331018516</v>
      </c>
      <c r="T819" s="10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6">
        <f t="shared" si="49"/>
        <v>28.68</v>
      </c>
      <c r="Q820" t="s">
        <v>8324</v>
      </c>
      <c r="R820" t="s">
        <v>8325</v>
      </c>
      <c r="S820" s="10">
        <f t="shared" si="50"/>
        <v>41120.67454861111</v>
      </c>
      <c r="T820" s="10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6">
        <f t="shared" si="49"/>
        <v>31.07</v>
      </c>
      <c r="Q821" t="s">
        <v>8324</v>
      </c>
      <c r="R821" t="s">
        <v>8325</v>
      </c>
      <c r="S821" s="10">
        <f t="shared" si="50"/>
        <v>41619.789976851847</v>
      </c>
      <c r="T821" s="10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6">
        <f t="shared" si="49"/>
        <v>70.55</v>
      </c>
      <c r="Q822" t="s">
        <v>8324</v>
      </c>
      <c r="R822" t="s">
        <v>8325</v>
      </c>
      <c r="S822" s="10">
        <f t="shared" si="50"/>
        <v>41768.633587962962</v>
      </c>
      <c r="T822" s="10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6">
        <f t="shared" si="49"/>
        <v>224.13</v>
      </c>
      <c r="Q823" t="s">
        <v>8324</v>
      </c>
      <c r="R823" t="s">
        <v>8325</v>
      </c>
      <c r="S823" s="10">
        <f t="shared" si="50"/>
        <v>42093.71371527778</v>
      </c>
      <c r="T823" s="10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6">
        <f t="shared" si="49"/>
        <v>51.81</v>
      </c>
      <c r="Q824" t="s">
        <v>8324</v>
      </c>
      <c r="R824" t="s">
        <v>8325</v>
      </c>
      <c r="S824" s="10">
        <f t="shared" si="50"/>
        <v>41157.739004629628</v>
      </c>
      <c r="T824" s="10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6">
        <f t="shared" si="49"/>
        <v>43.52</v>
      </c>
      <c r="Q825" t="s">
        <v>8324</v>
      </c>
      <c r="R825" t="s">
        <v>8325</v>
      </c>
      <c r="S825" s="10">
        <f t="shared" si="50"/>
        <v>42055.764490740738</v>
      </c>
      <c r="T825" s="10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6">
        <f t="shared" si="49"/>
        <v>39.82</v>
      </c>
      <c r="Q826" t="s">
        <v>8324</v>
      </c>
      <c r="R826" t="s">
        <v>8325</v>
      </c>
      <c r="S826" s="10">
        <f t="shared" si="50"/>
        <v>40250.033773148149</v>
      </c>
      <c r="T826" s="10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6">
        <f t="shared" si="49"/>
        <v>126.81</v>
      </c>
      <c r="Q827" t="s">
        <v>8324</v>
      </c>
      <c r="R827" t="s">
        <v>8325</v>
      </c>
      <c r="S827" s="10">
        <f t="shared" si="50"/>
        <v>41186.098194444443</v>
      </c>
      <c r="T827" s="10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6">
        <f t="shared" si="49"/>
        <v>113.88</v>
      </c>
      <c r="Q828" t="s">
        <v>8324</v>
      </c>
      <c r="R828" t="s">
        <v>8325</v>
      </c>
      <c r="S828" s="10">
        <f t="shared" si="50"/>
        <v>40972.830208333333</v>
      </c>
      <c r="T828" s="10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6">
        <f t="shared" si="49"/>
        <v>28.18</v>
      </c>
      <c r="Q829" t="s">
        <v>8324</v>
      </c>
      <c r="R829" t="s">
        <v>8325</v>
      </c>
      <c r="S829" s="10">
        <f t="shared" si="50"/>
        <v>40927.265127314815</v>
      </c>
      <c r="T829" s="10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6">
        <f t="shared" si="49"/>
        <v>36.61</v>
      </c>
      <c r="Q830" t="s">
        <v>8324</v>
      </c>
      <c r="R830" t="s">
        <v>8325</v>
      </c>
      <c r="S830" s="10">
        <f t="shared" si="50"/>
        <v>41072.842384259253</v>
      </c>
      <c r="T830" s="10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42504.593055555553</v>
      </c>
      <c r="T831" s="10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6">
        <f t="shared" si="49"/>
        <v>60.66</v>
      </c>
      <c r="Q832" t="s">
        <v>8324</v>
      </c>
      <c r="R832" t="s">
        <v>8325</v>
      </c>
      <c r="S832" s="10">
        <f t="shared" si="50"/>
        <v>41325.317418981482</v>
      </c>
      <c r="T832" s="10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40996.438587962963</v>
      </c>
      <c r="T833" s="10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6">
        <f t="shared" si="49"/>
        <v>97.99</v>
      </c>
      <c r="Q834" t="s">
        <v>8324</v>
      </c>
      <c r="R834" t="s">
        <v>8325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 s="6">
        <f t="shared" ref="P835:P898" si="53">IFERROR(ROUND(E835/L835,2),"0")</f>
        <v>148.78</v>
      </c>
      <c r="Q835" t="s">
        <v>8324</v>
      </c>
      <c r="R835" t="s">
        <v>8325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41422.614490740736</v>
      </c>
      <c r="T836" s="10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6">
        <f t="shared" si="53"/>
        <v>58.63</v>
      </c>
      <c r="Q837" t="s">
        <v>8324</v>
      </c>
      <c r="R837" t="s">
        <v>8325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6">
        <f t="shared" si="53"/>
        <v>109.71</v>
      </c>
      <c r="Q838" t="s">
        <v>8324</v>
      </c>
      <c r="R838" t="s">
        <v>8325</v>
      </c>
      <c r="S838" s="10">
        <f t="shared" si="54"/>
        <v>41523.848587962959</v>
      </c>
      <c r="T838" s="10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6">
        <f t="shared" si="53"/>
        <v>49.11</v>
      </c>
      <c r="Q839" t="s">
        <v>8324</v>
      </c>
      <c r="R839" t="s">
        <v>8325</v>
      </c>
      <c r="S839" s="10">
        <f t="shared" si="54"/>
        <v>41730.79006944444</v>
      </c>
      <c r="T839" s="10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6">
        <f t="shared" si="53"/>
        <v>47.67</v>
      </c>
      <c r="Q840" t="s">
        <v>8324</v>
      </c>
      <c r="R840" t="s">
        <v>8325</v>
      </c>
      <c r="S840" s="10">
        <f t="shared" si="54"/>
        <v>40895.689641203702</v>
      </c>
      <c r="T840" s="10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6">
        <f t="shared" si="53"/>
        <v>60.74</v>
      </c>
      <c r="Q841" t="s">
        <v>8324</v>
      </c>
      <c r="R841" t="s">
        <v>8325</v>
      </c>
      <c r="S841" s="10">
        <f t="shared" si="54"/>
        <v>41144.555046296293</v>
      </c>
      <c r="T841" s="10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6">
        <f t="shared" si="53"/>
        <v>63.38</v>
      </c>
      <c r="Q842" t="s">
        <v>8324</v>
      </c>
      <c r="R842" t="s">
        <v>8326</v>
      </c>
      <c r="S842" s="10">
        <f t="shared" si="54"/>
        <v>42607.018368055556</v>
      </c>
      <c r="T842" s="10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6">
        <f t="shared" si="53"/>
        <v>53.89</v>
      </c>
      <c r="Q843" t="s">
        <v>8324</v>
      </c>
      <c r="R843" t="s">
        <v>8326</v>
      </c>
      <c r="S843" s="10">
        <f t="shared" si="54"/>
        <v>41923.630358796298</v>
      </c>
      <c r="T843" s="10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6">
        <f t="shared" si="53"/>
        <v>66.87</v>
      </c>
      <c r="Q844" t="s">
        <v>8324</v>
      </c>
      <c r="R844" t="s">
        <v>8326</v>
      </c>
      <c r="S844" s="10">
        <f t="shared" si="54"/>
        <v>41526.384062499994</v>
      </c>
      <c r="T844" s="10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6">
        <f t="shared" si="53"/>
        <v>63.1</v>
      </c>
      <c r="Q845" t="s">
        <v>8324</v>
      </c>
      <c r="R845" t="s">
        <v>8326</v>
      </c>
      <c r="S845" s="10">
        <f t="shared" si="54"/>
        <v>42695.049537037034</v>
      </c>
      <c r="T845" s="10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6">
        <f t="shared" si="53"/>
        <v>36.630000000000003</v>
      </c>
      <c r="Q846" t="s">
        <v>8324</v>
      </c>
      <c r="R846" t="s">
        <v>8326</v>
      </c>
      <c r="S846" s="10">
        <f t="shared" si="54"/>
        <v>41905.476296296292</v>
      </c>
      <c r="T846" s="10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6">
        <f t="shared" si="53"/>
        <v>34.01</v>
      </c>
      <c r="Q847" t="s">
        <v>8324</v>
      </c>
      <c r="R847" t="s">
        <v>8326</v>
      </c>
      <c r="S847" s="10">
        <f t="shared" si="54"/>
        <v>42577.997638888883</v>
      </c>
      <c r="T847" s="10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6">
        <f t="shared" si="53"/>
        <v>28.55</v>
      </c>
      <c r="Q848" t="s">
        <v>8324</v>
      </c>
      <c r="R848" t="s">
        <v>8326</v>
      </c>
      <c r="S848" s="10">
        <f t="shared" si="54"/>
        <v>41694.183506944442</v>
      </c>
      <c r="T848" s="10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42165.59</v>
      </c>
      <c r="T849" s="10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42078.583715277775</v>
      </c>
      <c r="T850" s="10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6">
        <f t="shared" si="53"/>
        <v>41.7</v>
      </c>
      <c r="Q851" t="s">
        <v>8324</v>
      </c>
      <c r="R851" t="s">
        <v>8326</v>
      </c>
      <c r="S851" s="10">
        <f t="shared" si="54"/>
        <v>42050.94055555555</v>
      </c>
      <c r="T851" s="10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6">
        <f t="shared" si="53"/>
        <v>46.67</v>
      </c>
      <c r="Q852" t="s">
        <v>8324</v>
      </c>
      <c r="R852" t="s">
        <v>8326</v>
      </c>
      <c r="S852" s="10">
        <f t="shared" si="54"/>
        <v>42452.619409722225</v>
      </c>
      <c r="T852" s="10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6">
        <f t="shared" si="53"/>
        <v>37.270000000000003</v>
      </c>
      <c r="Q853" t="s">
        <v>8324</v>
      </c>
      <c r="R853" t="s">
        <v>8326</v>
      </c>
      <c r="S853" s="10">
        <f t="shared" si="54"/>
        <v>42522.671909722216</v>
      </c>
      <c r="T853" s="10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6">
        <f t="shared" si="53"/>
        <v>59.26</v>
      </c>
      <c r="Q854" t="s">
        <v>8324</v>
      </c>
      <c r="R854" t="s">
        <v>8326</v>
      </c>
      <c r="S854" s="10">
        <f t="shared" si="54"/>
        <v>42656.59716435185</v>
      </c>
      <c r="T854" s="10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42021.62394675926</v>
      </c>
      <c r="T855" s="10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6">
        <f t="shared" si="53"/>
        <v>65.86</v>
      </c>
      <c r="Q856" t="s">
        <v>8324</v>
      </c>
      <c r="R856" t="s">
        <v>8326</v>
      </c>
      <c r="S856" s="10">
        <f t="shared" si="54"/>
        <v>42702.004004629627</v>
      </c>
      <c r="T856" s="10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6">
        <f t="shared" si="53"/>
        <v>31.91</v>
      </c>
      <c r="Q857" t="s">
        <v>8324</v>
      </c>
      <c r="R857" t="s">
        <v>8326</v>
      </c>
      <c r="S857" s="10">
        <f t="shared" si="54"/>
        <v>42544.916863425919</v>
      </c>
      <c r="T857" s="10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6">
        <f t="shared" si="53"/>
        <v>19.46</v>
      </c>
      <c r="Q858" t="s">
        <v>8324</v>
      </c>
      <c r="R858" t="s">
        <v>8326</v>
      </c>
      <c r="S858" s="10">
        <f t="shared" si="54"/>
        <v>42609.103657407402</v>
      </c>
      <c r="T858" s="10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42291.373043981475</v>
      </c>
      <c r="T859" s="10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6">
        <f t="shared" si="53"/>
        <v>22.74</v>
      </c>
      <c r="Q860" t="s">
        <v>8324</v>
      </c>
      <c r="R860" t="s">
        <v>8326</v>
      </c>
      <c r="S860" s="10">
        <f t="shared" si="54"/>
        <v>42079.537245370368</v>
      </c>
      <c r="T860" s="10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6">
        <f t="shared" si="53"/>
        <v>42.72</v>
      </c>
      <c r="Q861" t="s">
        <v>8324</v>
      </c>
      <c r="R861" t="s">
        <v>8326</v>
      </c>
      <c r="S861" s="10">
        <f t="shared" si="54"/>
        <v>42128.611898148149</v>
      </c>
      <c r="T861" s="10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6">
        <f t="shared" si="53"/>
        <v>52.92</v>
      </c>
      <c r="Q862" t="s">
        <v>8324</v>
      </c>
      <c r="R862" t="s">
        <v>8327</v>
      </c>
      <c r="S862" s="10">
        <f t="shared" si="54"/>
        <v>41570.274456018517</v>
      </c>
      <c r="T862" s="10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42599.756990740738</v>
      </c>
      <c r="T863" s="10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41559.346620370365</v>
      </c>
      <c r="T864" s="10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40920.909328703703</v>
      </c>
      <c r="T865" s="10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6">
        <f t="shared" si="53"/>
        <v>34.18</v>
      </c>
      <c r="Q866" t="s">
        <v>8324</v>
      </c>
      <c r="R866" t="s">
        <v>8327</v>
      </c>
      <c r="S866" s="10">
        <f t="shared" si="54"/>
        <v>41540.898587962962</v>
      </c>
      <c r="T866" s="10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41230.564780092587</v>
      </c>
      <c r="T867" s="10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6">
        <f t="shared" si="53"/>
        <v>58.18</v>
      </c>
      <c r="Q868" t="s">
        <v>8324</v>
      </c>
      <c r="R868" t="s">
        <v>8327</v>
      </c>
      <c r="S868" s="10">
        <f t="shared" si="54"/>
        <v>42025.429606481477</v>
      </c>
      <c r="T868" s="10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6">
        <f t="shared" si="53"/>
        <v>109.18</v>
      </c>
      <c r="Q869" t="s">
        <v>8324</v>
      </c>
      <c r="R869" t="s">
        <v>8327</v>
      </c>
      <c r="S869" s="10">
        <f t="shared" si="54"/>
        <v>40087.897060185183</v>
      </c>
      <c r="T869" s="10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41615.819421296292</v>
      </c>
      <c r="T870" s="10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6">
        <f t="shared" si="53"/>
        <v>346.67</v>
      </c>
      <c r="Q871" t="s">
        <v>8324</v>
      </c>
      <c r="R871" t="s">
        <v>8327</v>
      </c>
      <c r="S871" s="10">
        <f t="shared" si="54"/>
        <v>41342.637233796289</v>
      </c>
      <c r="T871" s="10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41487.813923611109</v>
      </c>
      <c r="T872" s="10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6">
        <f t="shared" si="53"/>
        <v>27.08</v>
      </c>
      <c r="Q873" t="s">
        <v>8324</v>
      </c>
      <c r="R873" t="s">
        <v>8327</v>
      </c>
      <c r="S873" s="10">
        <f t="shared" si="54"/>
        <v>41577.352951388886</v>
      </c>
      <c r="T873" s="10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40567.617210648146</v>
      </c>
      <c r="T874" s="10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41183.958796296291</v>
      </c>
      <c r="T875" s="10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6">
        <f t="shared" si="53"/>
        <v>34.76</v>
      </c>
      <c r="Q876" t="s">
        <v>8324</v>
      </c>
      <c r="R876" t="s">
        <v>8327</v>
      </c>
      <c r="S876" s="10">
        <f t="shared" si="54"/>
        <v>41368.375393518516</v>
      </c>
      <c r="T876" s="10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 t="str">
        <f t="shared" si="53"/>
        <v>0</v>
      </c>
      <c r="Q877" t="s">
        <v>8324</v>
      </c>
      <c r="R877" t="s">
        <v>8327</v>
      </c>
      <c r="S877" s="10">
        <f t="shared" si="54"/>
        <v>42248.515405092585</v>
      </c>
      <c r="T877" s="10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6">
        <f t="shared" si="53"/>
        <v>28.58</v>
      </c>
      <c r="Q878" t="s">
        <v>8324</v>
      </c>
      <c r="R878" t="s">
        <v>8327</v>
      </c>
      <c r="S878" s="10">
        <f t="shared" si="54"/>
        <v>41276.288506944438</v>
      </c>
      <c r="T878" s="10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6">
        <f t="shared" si="53"/>
        <v>46.59</v>
      </c>
      <c r="Q879" t="s">
        <v>8324</v>
      </c>
      <c r="R879" t="s">
        <v>8327</v>
      </c>
      <c r="S879" s="10">
        <f t="shared" si="54"/>
        <v>41597.580555555549</v>
      </c>
      <c r="T879" s="10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40505.024583333332</v>
      </c>
      <c r="T880" s="10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6">
        <f t="shared" si="53"/>
        <v>21.47</v>
      </c>
      <c r="Q881" t="s">
        <v>8324</v>
      </c>
      <c r="R881" t="s">
        <v>8327</v>
      </c>
      <c r="S881" s="10">
        <f t="shared" si="54"/>
        <v>41037.621585648143</v>
      </c>
      <c r="T881" s="10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6">
        <f t="shared" si="53"/>
        <v>14.13</v>
      </c>
      <c r="Q882" t="s">
        <v>8324</v>
      </c>
      <c r="R882" t="s">
        <v>8328</v>
      </c>
      <c r="S882" s="10">
        <f t="shared" si="54"/>
        <v>41179.112708333334</v>
      </c>
      <c r="T882" s="10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40877.042662037034</v>
      </c>
      <c r="T883" s="10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6">
        <f t="shared" si="53"/>
        <v>21.57</v>
      </c>
      <c r="Q884" t="s">
        <v>8324</v>
      </c>
      <c r="R884" t="s">
        <v>8328</v>
      </c>
      <c r="S884" s="10">
        <f t="shared" si="54"/>
        <v>40759.652199074073</v>
      </c>
      <c r="T884" s="10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6">
        <f t="shared" si="53"/>
        <v>83.38</v>
      </c>
      <c r="Q885" t="s">
        <v>8324</v>
      </c>
      <c r="R885" t="s">
        <v>8328</v>
      </c>
      <c r="S885" s="10">
        <f t="shared" si="54"/>
        <v>42371.727256944439</v>
      </c>
      <c r="T885" s="10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40981.594282407408</v>
      </c>
      <c r="T886" s="10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6">
        <f t="shared" si="53"/>
        <v>35.71</v>
      </c>
      <c r="Q887" t="s">
        <v>8324</v>
      </c>
      <c r="R887" t="s">
        <v>8328</v>
      </c>
      <c r="S887" s="10">
        <f t="shared" si="54"/>
        <v>42713.732766203706</v>
      </c>
      <c r="T887" s="10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6">
        <f t="shared" si="53"/>
        <v>29.29</v>
      </c>
      <c r="Q888" t="s">
        <v>8324</v>
      </c>
      <c r="R888" t="s">
        <v>8328</v>
      </c>
      <c r="S888" s="10">
        <f t="shared" si="54"/>
        <v>42603.662187499998</v>
      </c>
      <c r="T888" s="10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 t="str">
        <f t="shared" si="53"/>
        <v>0</v>
      </c>
      <c r="Q889" t="s">
        <v>8324</v>
      </c>
      <c r="R889" t="s">
        <v>8328</v>
      </c>
      <c r="S889" s="10">
        <f t="shared" si="54"/>
        <v>41026.75063657407</v>
      </c>
      <c r="T889" s="10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40751.544965277775</v>
      </c>
      <c r="T890" s="10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41887.575729166667</v>
      </c>
      <c r="T891" s="10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41569.490497685183</v>
      </c>
      <c r="T892" s="10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6">
        <f t="shared" si="53"/>
        <v>28.89</v>
      </c>
      <c r="Q893" t="s">
        <v>8324</v>
      </c>
      <c r="R893" t="s">
        <v>8328</v>
      </c>
      <c r="S893" s="10">
        <f t="shared" si="54"/>
        <v>41841.823263888888</v>
      </c>
      <c r="T893" s="10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6">
        <f t="shared" si="53"/>
        <v>143.82</v>
      </c>
      <c r="Q894" t="s">
        <v>8324</v>
      </c>
      <c r="R894" t="s">
        <v>8328</v>
      </c>
      <c r="S894" s="10">
        <f t="shared" si="54"/>
        <v>40303.991701388884</v>
      </c>
      <c r="T894" s="10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42065.689386574071</v>
      </c>
      <c r="T895" s="10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6">
        <f t="shared" si="53"/>
        <v>147.81</v>
      </c>
      <c r="Q896" t="s">
        <v>8324</v>
      </c>
      <c r="R896" t="s">
        <v>8328</v>
      </c>
      <c r="S896" s="10">
        <f t="shared" si="54"/>
        <v>42496.773263888885</v>
      </c>
      <c r="T896" s="10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6">
        <f t="shared" si="53"/>
        <v>27.86</v>
      </c>
      <c r="Q897" t="s">
        <v>8324</v>
      </c>
      <c r="R897" t="s">
        <v>8328</v>
      </c>
      <c r="S897" s="10">
        <f t="shared" si="54"/>
        <v>40430.919317129628</v>
      </c>
      <c r="T897" s="10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6">
        <f t="shared" si="53"/>
        <v>44.44</v>
      </c>
      <c r="Q898" t="s">
        <v>8324</v>
      </c>
      <c r="R898" t="s">
        <v>8328</v>
      </c>
      <c r="S898" s="10">
        <f t="shared" si="54"/>
        <v>42218.66465277777</v>
      </c>
      <c r="T898" s="10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s="6" t="str">
        <f t="shared" ref="P899:P962" si="57">IFERROR(ROUND(E899/L899,2),"0")</f>
        <v>0</v>
      </c>
      <c r="Q899" t="s">
        <v>8324</v>
      </c>
      <c r="R899" t="s">
        <v>8328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40878.549884259257</v>
      </c>
      <c r="T900" s="10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40645.890763888885</v>
      </c>
      <c r="T901" s="10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42429.641226851854</v>
      </c>
      <c r="T902" s="10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 t="str">
        <f t="shared" si="57"/>
        <v>0</v>
      </c>
      <c r="Q903" t="s">
        <v>8324</v>
      </c>
      <c r="R903" t="s">
        <v>8327</v>
      </c>
      <c r="S903" s="10">
        <f t="shared" si="58"/>
        <v>40291.603171296294</v>
      </c>
      <c r="T903" s="10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41829.757199074069</v>
      </c>
      <c r="T904" s="10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41149.587731481479</v>
      </c>
      <c r="T905" s="10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6">
        <f t="shared" si="57"/>
        <v>50.33</v>
      </c>
      <c r="Q906" t="s">
        <v>8324</v>
      </c>
      <c r="R906" t="s">
        <v>8327</v>
      </c>
      <c r="S906" s="10">
        <f t="shared" si="58"/>
        <v>42341.87195601852</v>
      </c>
      <c r="T906" s="10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6">
        <f t="shared" si="57"/>
        <v>32.67</v>
      </c>
      <c r="Q907" t="s">
        <v>8324</v>
      </c>
      <c r="R907" t="s">
        <v>8327</v>
      </c>
      <c r="S907" s="10">
        <f t="shared" si="58"/>
        <v>40507.031550925924</v>
      </c>
      <c r="T907" s="10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 t="str">
        <f t="shared" si="57"/>
        <v>0</v>
      </c>
      <c r="Q908" t="s">
        <v>8324</v>
      </c>
      <c r="R908" t="s">
        <v>8327</v>
      </c>
      <c r="S908" s="10">
        <f t="shared" si="58"/>
        <v>41680.981365740736</v>
      </c>
      <c r="T908" s="10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 t="str">
        <f t="shared" si="57"/>
        <v>0</v>
      </c>
      <c r="Q909" t="s">
        <v>8324</v>
      </c>
      <c r="R909" t="s">
        <v>8327</v>
      </c>
      <c r="S909" s="10">
        <f t="shared" si="58"/>
        <v>40766.9840625</v>
      </c>
      <c r="T909" s="10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 t="str">
        <f t="shared" si="57"/>
        <v>0</v>
      </c>
      <c r="Q910" t="s">
        <v>8324</v>
      </c>
      <c r="R910" t="s">
        <v>8327</v>
      </c>
      <c r="S910" s="10">
        <f t="shared" si="58"/>
        <v>40340.593229166661</v>
      </c>
      <c r="T910" s="10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41081.481944444444</v>
      </c>
      <c r="T911" s="10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42737.337025462963</v>
      </c>
      <c r="T912" s="10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 t="str">
        <f t="shared" si="57"/>
        <v>0</v>
      </c>
      <c r="Q913" t="s">
        <v>8324</v>
      </c>
      <c r="R913" t="s">
        <v>8327</v>
      </c>
      <c r="S913" s="10">
        <f t="shared" si="58"/>
        <v>41641.796817129631</v>
      </c>
      <c r="T913" s="10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41193.901006944441</v>
      </c>
      <c r="T914" s="10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6">
        <f t="shared" si="57"/>
        <v>82.58</v>
      </c>
      <c r="Q915" t="s">
        <v>8324</v>
      </c>
      <c r="R915" t="s">
        <v>8327</v>
      </c>
      <c r="S915" s="10">
        <f t="shared" si="58"/>
        <v>41003.930775462963</v>
      </c>
      <c r="T915" s="10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 t="str">
        <f t="shared" si="57"/>
        <v>0</v>
      </c>
      <c r="Q916" t="s">
        <v>8324</v>
      </c>
      <c r="R916" t="s">
        <v>8327</v>
      </c>
      <c r="S916" s="10">
        <f t="shared" si="58"/>
        <v>41116.554942129624</v>
      </c>
      <c r="T916" s="10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6">
        <f t="shared" si="57"/>
        <v>41.67</v>
      </c>
      <c r="Q917" t="s">
        <v>8324</v>
      </c>
      <c r="R917" t="s">
        <v>8327</v>
      </c>
      <c r="S917" s="10">
        <f t="shared" si="58"/>
        <v>40937.471226851849</v>
      </c>
      <c r="T917" s="10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 t="str">
        <f t="shared" si="57"/>
        <v>0</v>
      </c>
      <c r="Q918" t="s">
        <v>8324</v>
      </c>
      <c r="R918" t="s">
        <v>8327</v>
      </c>
      <c r="S918" s="10">
        <f t="shared" si="58"/>
        <v>40434.645069444443</v>
      </c>
      <c r="T918" s="10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41802.735300925924</v>
      </c>
      <c r="T919" s="10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41227.433391203704</v>
      </c>
      <c r="T921" s="10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 t="str">
        <f t="shared" si="57"/>
        <v>0</v>
      </c>
      <c r="Q922" t="s">
        <v>8324</v>
      </c>
      <c r="R922" t="s">
        <v>8327</v>
      </c>
      <c r="S922" s="10">
        <f t="shared" si="58"/>
        <v>41562.463217592587</v>
      </c>
      <c r="T922" s="10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40846.962685185186</v>
      </c>
      <c r="T923" s="10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6">
        <f t="shared" si="57"/>
        <v>189.33</v>
      </c>
      <c r="Q924" t="s">
        <v>8324</v>
      </c>
      <c r="R924" t="s">
        <v>8327</v>
      </c>
      <c r="S924" s="10">
        <f t="shared" si="58"/>
        <v>41878.32167824074</v>
      </c>
      <c r="T924" s="10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41934.751423611109</v>
      </c>
      <c r="T925" s="10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41288.734594907401</v>
      </c>
      <c r="T926" s="10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41575.672581018516</v>
      </c>
      <c r="T927" s="10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 t="str">
        <f t="shared" si="57"/>
        <v>0</v>
      </c>
      <c r="Q928" t="s">
        <v>8324</v>
      </c>
      <c r="R928" t="s">
        <v>8327</v>
      </c>
      <c r="S928" s="10">
        <f t="shared" si="58"/>
        <v>40337.811689814815</v>
      </c>
      <c r="T928" s="10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 t="str">
        <f t="shared" si="57"/>
        <v>0</v>
      </c>
      <c r="Q929" t="s">
        <v>8324</v>
      </c>
      <c r="R929" t="s">
        <v>8327</v>
      </c>
      <c r="S929" s="10">
        <f t="shared" si="58"/>
        <v>41013.614525462959</v>
      </c>
      <c r="T929" s="10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41180.654085648144</v>
      </c>
      <c r="T930" s="10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 t="str">
        <f t="shared" si="57"/>
        <v>0</v>
      </c>
      <c r="Q931" t="s">
        <v>8324</v>
      </c>
      <c r="R931" t="s">
        <v>8327</v>
      </c>
      <c r="S931" s="10">
        <f t="shared" si="58"/>
        <v>40978.029733796291</v>
      </c>
      <c r="T931" s="10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40312.707245370366</v>
      </c>
      <c r="T932" s="10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6">
        <f t="shared" si="57"/>
        <v>18.71</v>
      </c>
      <c r="Q933" t="s">
        <v>8324</v>
      </c>
      <c r="R933" t="s">
        <v>8327</v>
      </c>
      <c r="S933" s="10">
        <f t="shared" si="58"/>
        <v>41680.151643518519</v>
      </c>
      <c r="T933" s="10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6">
        <f t="shared" si="57"/>
        <v>46.03</v>
      </c>
      <c r="Q934" t="s">
        <v>8324</v>
      </c>
      <c r="R934" t="s">
        <v>8327</v>
      </c>
      <c r="S934" s="10">
        <f t="shared" si="58"/>
        <v>41310.760937499996</v>
      </c>
      <c r="T934" s="10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41710.960752314808</v>
      </c>
      <c r="T935" s="10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6">
        <f t="shared" si="57"/>
        <v>50.67</v>
      </c>
      <c r="Q936" t="s">
        <v>8324</v>
      </c>
      <c r="R936" t="s">
        <v>8327</v>
      </c>
      <c r="S936" s="10">
        <f t="shared" si="58"/>
        <v>41733.528749999998</v>
      </c>
      <c r="T936" s="10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42368.125335648147</v>
      </c>
      <c r="T937" s="10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 t="str">
        <f t="shared" si="57"/>
        <v>0</v>
      </c>
      <c r="Q938" t="s">
        <v>8324</v>
      </c>
      <c r="R938" t="s">
        <v>8327</v>
      </c>
      <c r="S938" s="10">
        <f t="shared" si="58"/>
        <v>40882.815844907404</v>
      </c>
      <c r="T938" s="10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41551.589780092589</v>
      </c>
      <c r="T939" s="10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41124.27138888889</v>
      </c>
      <c r="T940" s="10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41416.554837962962</v>
      </c>
      <c r="T941" s="10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6">
        <f t="shared" si="57"/>
        <v>110.29</v>
      </c>
      <c r="Q942" t="s">
        <v>8318</v>
      </c>
      <c r="R942" t="s">
        <v>8320</v>
      </c>
      <c r="S942" s="10">
        <f t="shared" si="58"/>
        <v>42181.800069444442</v>
      </c>
      <c r="T942" s="10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6">
        <f t="shared" si="57"/>
        <v>37.450000000000003</v>
      </c>
      <c r="Q943" t="s">
        <v>8318</v>
      </c>
      <c r="R943" t="s">
        <v>8320</v>
      </c>
      <c r="S943" s="10">
        <f t="shared" si="58"/>
        <v>42745.888252314813</v>
      </c>
      <c r="T943" s="10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42382.634953703702</v>
      </c>
      <c r="T944" s="10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6">
        <f t="shared" si="57"/>
        <v>24.08</v>
      </c>
      <c r="Q945" t="s">
        <v>8318</v>
      </c>
      <c r="R945" t="s">
        <v>8320</v>
      </c>
      <c r="S945" s="10">
        <f t="shared" si="58"/>
        <v>42673.459548611114</v>
      </c>
      <c r="T945" s="10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6">
        <f t="shared" si="57"/>
        <v>69.41</v>
      </c>
      <c r="Q946" t="s">
        <v>8318</v>
      </c>
      <c r="R946" t="s">
        <v>8320</v>
      </c>
      <c r="S946" s="10">
        <f t="shared" si="58"/>
        <v>42444.375578703701</v>
      </c>
      <c r="T946" s="10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42732.66465277777</v>
      </c>
      <c r="T947" s="10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42592.542222222219</v>
      </c>
      <c r="T948" s="10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 t="str">
        <f t="shared" si="57"/>
        <v>0</v>
      </c>
      <c r="Q949" t="s">
        <v>8318</v>
      </c>
      <c r="R949" t="s">
        <v>8320</v>
      </c>
      <c r="S949" s="10">
        <f t="shared" si="58"/>
        <v>42491.57298611111</v>
      </c>
      <c r="T949" s="10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42411.619953703703</v>
      </c>
      <c r="T950" s="10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42360.835370370369</v>
      </c>
      <c r="T951" s="10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6">
        <f t="shared" si="57"/>
        <v>58.42</v>
      </c>
      <c r="Q952" t="s">
        <v>8318</v>
      </c>
      <c r="R952" t="s">
        <v>8320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6">
        <f t="shared" si="57"/>
        <v>158.63999999999999</v>
      </c>
      <c r="Q953" t="s">
        <v>8318</v>
      </c>
      <c r="R953" t="s">
        <v>8320</v>
      </c>
      <c r="S953" s="10">
        <f t="shared" si="58"/>
        <v>42480.445277777777</v>
      </c>
      <c r="T953" s="10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6">
        <f t="shared" si="57"/>
        <v>99.86</v>
      </c>
      <c r="Q954" t="s">
        <v>8318</v>
      </c>
      <c r="R954" t="s">
        <v>8320</v>
      </c>
      <c r="S954" s="10">
        <f t="shared" si="58"/>
        <v>42662.405231481483</v>
      </c>
      <c r="T954" s="10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41998.956006944441</v>
      </c>
      <c r="T955" s="10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6">
        <f t="shared" si="57"/>
        <v>89.19</v>
      </c>
      <c r="Q956" t="s">
        <v>8318</v>
      </c>
      <c r="R956" t="s">
        <v>8320</v>
      </c>
      <c r="S956" s="10">
        <f t="shared" si="58"/>
        <v>42194.625451388885</v>
      </c>
      <c r="T956" s="10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6">
        <f t="shared" si="57"/>
        <v>182.62</v>
      </c>
      <c r="Q957" t="s">
        <v>8318</v>
      </c>
      <c r="R957" t="s">
        <v>8320</v>
      </c>
      <c r="S957" s="10">
        <f t="shared" si="58"/>
        <v>42586.086805555555</v>
      </c>
      <c r="T957" s="10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6">
        <f t="shared" si="57"/>
        <v>50.65</v>
      </c>
      <c r="Q958" t="s">
        <v>8318</v>
      </c>
      <c r="R958" t="s">
        <v>8320</v>
      </c>
      <c r="S958" s="10">
        <f t="shared" si="58"/>
        <v>42060.705543981479</v>
      </c>
      <c r="T958" s="10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6">
        <f t="shared" si="57"/>
        <v>33.29</v>
      </c>
      <c r="Q959" t="s">
        <v>8318</v>
      </c>
      <c r="R959" t="s">
        <v>8320</v>
      </c>
      <c r="S959" s="10">
        <f t="shared" si="58"/>
        <v>42660.344131944446</v>
      </c>
      <c r="T959" s="10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6">
        <f t="shared" si="57"/>
        <v>51.82</v>
      </c>
      <c r="Q960" t="s">
        <v>8318</v>
      </c>
      <c r="R960" t="s">
        <v>8320</v>
      </c>
      <c r="S960" s="10">
        <f t="shared" si="58"/>
        <v>42082.594479166662</v>
      </c>
      <c r="T960" s="10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6">
        <f t="shared" si="57"/>
        <v>113.63</v>
      </c>
      <c r="Q961" t="s">
        <v>8318</v>
      </c>
      <c r="R961" t="s">
        <v>8320</v>
      </c>
      <c r="S961" s="10">
        <f t="shared" si="58"/>
        <v>41992.96603009259</v>
      </c>
      <c r="T961" s="10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6">
        <f t="shared" si="57"/>
        <v>136.46</v>
      </c>
      <c r="Q962" t="s">
        <v>8318</v>
      </c>
      <c r="R962" t="s">
        <v>8320</v>
      </c>
      <c r="S962" s="10">
        <f t="shared" si="58"/>
        <v>42766.41846064815</v>
      </c>
      <c r="T962" s="10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 s="6">
        <f t="shared" ref="P963:P1026" si="61">IFERROR(ROUND(E963/L963,2),"0")</f>
        <v>364.35</v>
      </c>
      <c r="Q963" t="s">
        <v>8318</v>
      </c>
      <c r="R963" t="s">
        <v>8320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6">
        <f t="shared" si="61"/>
        <v>19.239999999999998</v>
      </c>
      <c r="Q964" t="s">
        <v>8318</v>
      </c>
      <c r="R964" t="s">
        <v>8320</v>
      </c>
      <c r="S964" s="10">
        <f t="shared" si="62"/>
        <v>42373.504085648143</v>
      </c>
      <c r="T964" s="10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6">
        <f t="shared" si="61"/>
        <v>41.89</v>
      </c>
      <c r="Q965" t="s">
        <v>8318</v>
      </c>
      <c r="R965" t="s">
        <v>8320</v>
      </c>
      <c r="S965" s="10">
        <f t="shared" si="62"/>
        <v>42625.427303240744</v>
      </c>
      <c r="T965" s="10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6">
        <f t="shared" si="61"/>
        <v>30.31</v>
      </c>
      <c r="Q966" t="s">
        <v>8318</v>
      </c>
      <c r="R966" t="s">
        <v>8320</v>
      </c>
      <c r="S966" s="10">
        <f t="shared" si="62"/>
        <v>42208.420358796291</v>
      </c>
      <c r="T966" s="10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6">
        <f t="shared" si="61"/>
        <v>49.67</v>
      </c>
      <c r="Q967" t="s">
        <v>8318</v>
      </c>
      <c r="R967" t="s">
        <v>8320</v>
      </c>
      <c r="S967" s="10">
        <f t="shared" si="62"/>
        <v>42636.808402777773</v>
      </c>
      <c r="T967" s="10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42619.427453703705</v>
      </c>
      <c r="T968" s="10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6">
        <f t="shared" si="61"/>
        <v>43.98</v>
      </c>
      <c r="Q969" t="s">
        <v>8318</v>
      </c>
      <c r="R969" t="s">
        <v>8320</v>
      </c>
      <c r="S969" s="10">
        <f t="shared" si="62"/>
        <v>42422.045995370368</v>
      </c>
      <c r="T969" s="10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41836.639282407406</v>
      </c>
      <c r="T970" s="10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6">
        <f t="shared" si="61"/>
        <v>1272.73</v>
      </c>
      <c r="Q971" t="s">
        <v>8318</v>
      </c>
      <c r="R971" t="s">
        <v>8320</v>
      </c>
      <c r="S971" s="10">
        <f t="shared" si="62"/>
        <v>42742.094988425924</v>
      </c>
      <c r="T971" s="10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42721.012187499997</v>
      </c>
      <c r="T972" s="10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42111.500694444439</v>
      </c>
      <c r="T973" s="10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6">
        <f t="shared" si="61"/>
        <v>153.88999999999999</v>
      </c>
      <c r="Q974" t="s">
        <v>8318</v>
      </c>
      <c r="R974" t="s">
        <v>8320</v>
      </c>
      <c r="S974" s="10">
        <f t="shared" si="62"/>
        <v>41856.657384259255</v>
      </c>
      <c r="T974" s="10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6">
        <f t="shared" si="61"/>
        <v>51.38</v>
      </c>
      <c r="Q975" t="s">
        <v>8318</v>
      </c>
      <c r="R975" t="s">
        <v>8320</v>
      </c>
      <c r="S975" s="10">
        <f t="shared" si="62"/>
        <v>42256.806631944441</v>
      </c>
      <c r="T975" s="10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6">
        <f t="shared" si="61"/>
        <v>93.33</v>
      </c>
      <c r="Q976" t="s">
        <v>8318</v>
      </c>
      <c r="R976" t="s">
        <v>8320</v>
      </c>
      <c r="S976" s="10">
        <f t="shared" si="62"/>
        <v>42424.541157407402</v>
      </c>
      <c r="T976" s="10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6">
        <f t="shared" si="61"/>
        <v>108.63</v>
      </c>
      <c r="Q977" t="s">
        <v>8318</v>
      </c>
      <c r="R977" t="s">
        <v>8320</v>
      </c>
      <c r="S977" s="10">
        <f t="shared" si="62"/>
        <v>42489.488252314812</v>
      </c>
      <c r="T977" s="10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42184.850659722222</v>
      </c>
      <c r="T978" s="10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42391.733761574076</v>
      </c>
      <c r="T979" s="10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6">
        <f t="shared" si="61"/>
        <v>790.84</v>
      </c>
      <c r="Q980" t="s">
        <v>8318</v>
      </c>
      <c r="R980" t="s">
        <v>8320</v>
      </c>
      <c r="S980" s="10">
        <f t="shared" si="62"/>
        <v>42395.100706018515</v>
      </c>
      <c r="T980" s="10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6">
        <f t="shared" si="61"/>
        <v>301.94</v>
      </c>
      <c r="Q981" t="s">
        <v>8318</v>
      </c>
      <c r="R981" t="s">
        <v>8320</v>
      </c>
      <c r="S981" s="10">
        <f t="shared" si="62"/>
        <v>42506.208657407406</v>
      </c>
      <c r="T981" s="10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6">
        <f t="shared" si="61"/>
        <v>47.94</v>
      </c>
      <c r="Q982" t="s">
        <v>8318</v>
      </c>
      <c r="R982" t="s">
        <v>8320</v>
      </c>
      <c r="S982" s="10">
        <f t="shared" si="62"/>
        <v>41928.695856481478</v>
      </c>
      <c r="T982" s="10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41830.738680555551</v>
      </c>
      <c r="T983" s="10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42615.544976851852</v>
      </c>
      <c r="T984" s="10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6">
        <f t="shared" si="61"/>
        <v>171.79</v>
      </c>
      <c r="Q985" t="s">
        <v>8318</v>
      </c>
      <c r="R985" t="s">
        <v>8320</v>
      </c>
      <c r="S985" s="10">
        <f t="shared" si="62"/>
        <v>42574.459317129622</v>
      </c>
      <c r="T985" s="10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6">
        <f t="shared" si="61"/>
        <v>35.33</v>
      </c>
      <c r="Q986" t="s">
        <v>8318</v>
      </c>
      <c r="R986" t="s">
        <v>8320</v>
      </c>
      <c r="S986" s="10">
        <f t="shared" si="62"/>
        <v>42060.907499999994</v>
      </c>
      <c r="T986" s="10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6">
        <f t="shared" si="61"/>
        <v>82.09</v>
      </c>
      <c r="Q987" t="s">
        <v>8318</v>
      </c>
      <c r="R987" t="s">
        <v>8320</v>
      </c>
      <c r="S987" s="10">
        <f t="shared" si="62"/>
        <v>42339.759375000001</v>
      </c>
      <c r="T987" s="10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6">
        <f t="shared" si="61"/>
        <v>110.87</v>
      </c>
      <c r="Q988" t="s">
        <v>8318</v>
      </c>
      <c r="R988" t="s">
        <v>8320</v>
      </c>
      <c r="S988" s="10">
        <f t="shared" si="62"/>
        <v>42324.559027777774</v>
      </c>
      <c r="T988" s="10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6">
        <f t="shared" si="61"/>
        <v>161.22</v>
      </c>
      <c r="Q989" t="s">
        <v>8318</v>
      </c>
      <c r="R989" t="s">
        <v>8320</v>
      </c>
      <c r="S989" s="10">
        <f t="shared" si="62"/>
        <v>41773.086226851847</v>
      </c>
      <c r="T989" s="10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 t="str">
        <f t="shared" si="61"/>
        <v>0</v>
      </c>
      <c r="Q990" t="s">
        <v>8318</v>
      </c>
      <c r="R990" t="s">
        <v>8320</v>
      </c>
      <c r="S990" s="10">
        <f t="shared" si="62"/>
        <v>42614.148437499993</v>
      </c>
      <c r="T990" s="10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6">
        <f t="shared" si="61"/>
        <v>52.41</v>
      </c>
      <c r="Q991" t="s">
        <v>8318</v>
      </c>
      <c r="R991" t="s">
        <v>8320</v>
      </c>
      <c r="S991" s="10">
        <f t="shared" si="62"/>
        <v>42611.725636574069</v>
      </c>
      <c r="T991" s="10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41855.575972222221</v>
      </c>
      <c r="T992" s="10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6">
        <f t="shared" si="61"/>
        <v>30.29</v>
      </c>
      <c r="Q993" t="s">
        <v>8318</v>
      </c>
      <c r="R993" t="s">
        <v>8320</v>
      </c>
      <c r="S993" s="10">
        <f t="shared" si="62"/>
        <v>42538.548472222225</v>
      </c>
      <c r="T993" s="10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42437.71665509259</v>
      </c>
      <c r="T994" s="10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6">
        <f t="shared" si="61"/>
        <v>89.6</v>
      </c>
      <c r="Q995" t="s">
        <v>8318</v>
      </c>
      <c r="R995" t="s">
        <v>8320</v>
      </c>
      <c r="S995" s="10">
        <f t="shared" si="62"/>
        <v>42652.756574074076</v>
      </c>
      <c r="T995" s="10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6">
        <f t="shared" si="61"/>
        <v>424.45</v>
      </c>
      <c r="Q996" t="s">
        <v>8318</v>
      </c>
      <c r="R996" t="s">
        <v>8320</v>
      </c>
      <c r="S996" s="10">
        <f t="shared" si="62"/>
        <v>41921.054745370369</v>
      </c>
      <c r="T996" s="10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6">
        <f t="shared" si="61"/>
        <v>80.67</v>
      </c>
      <c r="Q997" t="s">
        <v>8318</v>
      </c>
      <c r="R997" t="s">
        <v>8320</v>
      </c>
      <c r="S997" s="10">
        <f t="shared" si="62"/>
        <v>41947.732407407406</v>
      </c>
      <c r="T997" s="10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41817.658101851848</v>
      </c>
      <c r="T998" s="10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6">
        <f t="shared" si="61"/>
        <v>8.1300000000000008</v>
      </c>
      <c r="Q999" t="s">
        <v>8318</v>
      </c>
      <c r="R999" t="s">
        <v>8320</v>
      </c>
      <c r="S999" s="10">
        <f t="shared" si="62"/>
        <v>41940.894641203704</v>
      </c>
      <c r="T999" s="10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6">
        <f t="shared" si="61"/>
        <v>153.43</v>
      </c>
      <c r="Q1000" t="s">
        <v>8318</v>
      </c>
      <c r="R1000" t="s">
        <v>8320</v>
      </c>
      <c r="S1000" s="10">
        <f t="shared" si="62"/>
        <v>42281.960659722223</v>
      </c>
      <c r="T1000" s="10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6">
        <f t="shared" si="61"/>
        <v>292.08</v>
      </c>
      <c r="Q1001" t="s">
        <v>8318</v>
      </c>
      <c r="R1001" t="s">
        <v>8320</v>
      </c>
      <c r="S1001" s="10">
        <f t="shared" si="62"/>
        <v>41926.091319444444</v>
      </c>
      <c r="T1001" s="10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42748.851388888885</v>
      </c>
      <c r="T1002" s="10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42720.511724537035</v>
      </c>
      <c r="T1003" s="10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6">
        <f t="shared" si="61"/>
        <v>134.55000000000001</v>
      </c>
      <c r="Q1004" t="s">
        <v>8318</v>
      </c>
      <c r="R1004" t="s">
        <v>8320</v>
      </c>
      <c r="S1004" s="10">
        <f t="shared" si="62"/>
        <v>42325.475856481477</v>
      </c>
      <c r="T1004" s="10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6">
        <f t="shared" si="61"/>
        <v>214.07</v>
      </c>
      <c r="Q1005" t="s">
        <v>8318</v>
      </c>
      <c r="R1005" t="s">
        <v>8320</v>
      </c>
      <c r="S1005" s="10">
        <f t="shared" si="62"/>
        <v>42780.500706018516</v>
      </c>
      <c r="T1005" s="10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6">
        <f t="shared" si="61"/>
        <v>216.34</v>
      </c>
      <c r="Q1006" t="s">
        <v>8318</v>
      </c>
      <c r="R1006" t="s">
        <v>8320</v>
      </c>
      <c r="S1006" s="10">
        <f t="shared" si="62"/>
        <v>42388.5003125</v>
      </c>
      <c r="T1006" s="10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6">
        <f t="shared" si="61"/>
        <v>932.31</v>
      </c>
      <c r="Q1007" t="s">
        <v>8318</v>
      </c>
      <c r="R1007" t="s">
        <v>8320</v>
      </c>
      <c r="S1007" s="10">
        <f t="shared" si="62"/>
        <v>42276.41646990741</v>
      </c>
      <c r="T1007" s="10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41976.83185185185</v>
      </c>
      <c r="T1008" s="10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6">
        <f t="shared" si="61"/>
        <v>174.95</v>
      </c>
      <c r="Q1009" t="s">
        <v>8318</v>
      </c>
      <c r="R1009" t="s">
        <v>8320</v>
      </c>
      <c r="S1009" s="10">
        <f t="shared" si="62"/>
        <v>42676.3752662037</v>
      </c>
      <c r="T1009" s="10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42702.600868055553</v>
      </c>
      <c r="T1010" s="10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42510.396365740737</v>
      </c>
      <c r="T1011" s="10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42561.621087962958</v>
      </c>
      <c r="T1012" s="10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41946.689756944441</v>
      </c>
      <c r="T1013" s="10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6">
        <f t="shared" si="61"/>
        <v>1389.36</v>
      </c>
      <c r="Q1014" t="s">
        <v>8318</v>
      </c>
      <c r="R1014" t="s">
        <v>8320</v>
      </c>
      <c r="S1014" s="10">
        <f t="shared" si="62"/>
        <v>42714.232083333329</v>
      </c>
      <c r="T1014" s="10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6">
        <f t="shared" si="61"/>
        <v>95.91</v>
      </c>
      <c r="Q1015" t="s">
        <v>8318</v>
      </c>
      <c r="R1015" t="s">
        <v>8320</v>
      </c>
      <c r="S1015" s="10">
        <f t="shared" si="62"/>
        <v>42339.625648148147</v>
      </c>
      <c r="T1015" s="10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41954.79415509259</v>
      </c>
      <c r="T1016" s="10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42303.670081018521</v>
      </c>
      <c r="T1017" s="10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6">
        <f t="shared" si="61"/>
        <v>74.790000000000006</v>
      </c>
      <c r="Q1018" t="s">
        <v>8318</v>
      </c>
      <c r="R1018" t="s">
        <v>8320</v>
      </c>
      <c r="S1018" s="10">
        <f t="shared" si="62"/>
        <v>42421.898796296293</v>
      </c>
      <c r="T1018" s="10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6">
        <f t="shared" si="61"/>
        <v>161.12</v>
      </c>
      <c r="Q1019" t="s">
        <v>8318</v>
      </c>
      <c r="R1019" t="s">
        <v>8320</v>
      </c>
      <c r="S1019" s="10">
        <f t="shared" si="62"/>
        <v>42289.466840277775</v>
      </c>
      <c r="T1019" s="10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6">
        <f t="shared" si="61"/>
        <v>88.71</v>
      </c>
      <c r="Q1020" t="s">
        <v>8318</v>
      </c>
      <c r="R1020" t="s">
        <v>8320</v>
      </c>
      <c r="S1020" s="10">
        <f t="shared" si="62"/>
        <v>42535.283946759257</v>
      </c>
      <c r="T1020" s="10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42009.765613425923</v>
      </c>
      <c r="T1021" s="10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42126.861215277771</v>
      </c>
      <c r="T1022" s="10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6">
        <f t="shared" si="61"/>
        <v>22.08</v>
      </c>
      <c r="Q1023" t="s">
        <v>8324</v>
      </c>
      <c r="R1023" t="s">
        <v>8329</v>
      </c>
      <c r="S1023" s="10">
        <f t="shared" si="62"/>
        <v>42271.043645833335</v>
      </c>
      <c r="T1023" s="10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6">
        <f t="shared" si="61"/>
        <v>31.05</v>
      </c>
      <c r="Q1024" t="s">
        <v>8324</v>
      </c>
      <c r="R1024" t="s">
        <v>8329</v>
      </c>
      <c r="S1024" s="10">
        <f t="shared" si="62"/>
        <v>42111.438391203701</v>
      </c>
      <c r="T1024" s="10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6">
        <f t="shared" si="61"/>
        <v>36.21</v>
      </c>
      <c r="Q1025" t="s">
        <v>8324</v>
      </c>
      <c r="R1025" t="s">
        <v>8329</v>
      </c>
      <c r="S1025" s="10">
        <f t="shared" si="62"/>
        <v>42145.711354166669</v>
      </c>
      <c r="T1025" s="10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6">
        <f t="shared" si="61"/>
        <v>388.98</v>
      </c>
      <c r="Q1026" t="s">
        <v>8324</v>
      </c>
      <c r="R1026" t="s">
        <v>8329</v>
      </c>
      <c r="S1026" s="10">
        <f t="shared" si="62"/>
        <v>42370.372256944444</v>
      </c>
      <c r="T1026" s="10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 s="6">
        <f t="shared" ref="P1027:P1090" si="65">IFERROR(ROUND(E1027/L1027,2),"0")</f>
        <v>71.849999999999994</v>
      </c>
      <c r="Q1027" t="s">
        <v>8324</v>
      </c>
      <c r="R1027" t="s">
        <v>8329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6">
        <f t="shared" si="65"/>
        <v>57.38</v>
      </c>
      <c r="Q1028" t="s">
        <v>8324</v>
      </c>
      <c r="R1028" t="s">
        <v>8329</v>
      </c>
      <c r="S1028" s="10">
        <f t="shared" si="66"/>
        <v>42426.199259259258</v>
      </c>
      <c r="T1028" s="10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6">
        <f t="shared" si="65"/>
        <v>69.67</v>
      </c>
      <c r="Q1029" t="s">
        <v>8324</v>
      </c>
      <c r="R1029" t="s">
        <v>8329</v>
      </c>
      <c r="S1029" s="10">
        <f t="shared" si="66"/>
        <v>41904.825775462959</v>
      </c>
      <c r="T1029" s="10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6">
        <f t="shared" si="65"/>
        <v>45.99</v>
      </c>
      <c r="Q1030" t="s">
        <v>8324</v>
      </c>
      <c r="R1030" t="s">
        <v>8329</v>
      </c>
      <c r="S1030" s="10">
        <f t="shared" si="66"/>
        <v>42755.419039351851</v>
      </c>
      <c r="T1030" s="10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6">
        <f t="shared" si="65"/>
        <v>79.260000000000005</v>
      </c>
      <c r="Q1031" t="s">
        <v>8324</v>
      </c>
      <c r="R1031" t="s">
        <v>8329</v>
      </c>
      <c r="S1031" s="10">
        <f t="shared" si="66"/>
        <v>42044.503553240742</v>
      </c>
      <c r="T1031" s="10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6">
        <f t="shared" si="65"/>
        <v>43.03</v>
      </c>
      <c r="Q1032" t="s">
        <v>8324</v>
      </c>
      <c r="R1032" t="s">
        <v>8329</v>
      </c>
      <c r="S1032" s="10">
        <f t="shared" si="66"/>
        <v>42611.274872685179</v>
      </c>
      <c r="T1032" s="10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6">
        <f t="shared" si="65"/>
        <v>108.48</v>
      </c>
      <c r="Q1033" t="s">
        <v>8324</v>
      </c>
      <c r="R1033" t="s">
        <v>8329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6">
        <f t="shared" si="65"/>
        <v>61.03</v>
      </c>
      <c r="Q1034" t="s">
        <v>8324</v>
      </c>
      <c r="R1034" t="s">
        <v>8329</v>
      </c>
      <c r="S1034" s="10">
        <f t="shared" si="66"/>
        <v>42514.458622685182</v>
      </c>
      <c r="T1034" s="10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6">
        <f t="shared" si="65"/>
        <v>50.59</v>
      </c>
      <c r="Q1035" t="s">
        <v>8324</v>
      </c>
      <c r="R1035" t="s">
        <v>8329</v>
      </c>
      <c r="S1035" s="10">
        <f t="shared" si="66"/>
        <v>42688.52407407407</v>
      </c>
      <c r="T1035" s="10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6">
        <f t="shared" si="65"/>
        <v>39.159999999999997</v>
      </c>
      <c r="Q1036" t="s">
        <v>8324</v>
      </c>
      <c r="R1036" t="s">
        <v>8329</v>
      </c>
      <c r="S1036" s="10">
        <f t="shared" si="66"/>
        <v>42554.958379629628</v>
      </c>
      <c r="T1036" s="10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6">
        <f t="shared" si="65"/>
        <v>65.16</v>
      </c>
      <c r="Q1037" t="s">
        <v>8324</v>
      </c>
      <c r="R1037" t="s">
        <v>8329</v>
      </c>
      <c r="S1037" s="10">
        <f t="shared" si="66"/>
        <v>42016.43310185185</v>
      </c>
      <c r="T1037" s="10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6">
        <f t="shared" si="65"/>
        <v>23.96</v>
      </c>
      <c r="Q1038" t="s">
        <v>8324</v>
      </c>
      <c r="R1038" t="s">
        <v>8329</v>
      </c>
      <c r="S1038" s="10">
        <f t="shared" si="66"/>
        <v>41249.240624999999</v>
      </c>
      <c r="T1038" s="10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6">
        <f t="shared" si="65"/>
        <v>48.62</v>
      </c>
      <c r="Q1039" t="s">
        <v>8324</v>
      </c>
      <c r="R1039" t="s">
        <v>8329</v>
      </c>
      <c r="S1039" s="10">
        <f t="shared" si="66"/>
        <v>42119.61414351852</v>
      </c>
      <c r="T1039" s="10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6">
        <f t="shared" si="65"/>
        <v>35.74</v>
      </c>
      <c r="Q1040" t="s">
        <v>8324</v>
      </c>
      <c r="R1040" t="s">
        <v>8329</v>
      </c>
      <c r="S1040" s="10">
        <f t="shared" si="66"/>
        <v>42418.023414351854</v>
      </c>
      <c r="T1040" s="10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6">
        <f t="shared" si="65"/>
        <v>21.37</v>
      </c>
      <c r="Q1041" t="s">
        <v>8324</v>
      </c>
      <c r="R1041" t="s">
        <v>8329</v>
      </c>
      <c r="S1041" s="10">
        <f t="shared" si="66"/>
        <v>42691.900995370372</v>
      </c>
      <c r="T1041" s="10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42579.500104166662</v>
      </c>
      <c r="T1042" s="10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 t="str">
        <f t="shared" si="65"/>
        <v>0</v>
      </c>
      <c r="Q1043" t="s">
        <v>8330</v>
      </c>
      <c r="R1043" t="s">
        <v>8331</v>
      </c>
      <c r="S1043" s="10">
        <f t="shared" si="66"/>
        <v>41830.851759259254</v>
      </c>
      <c r="T1043" s="10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41851.487824074073</v>
      </c>
      <c r="T1044" s="10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6">
        <f t="shared" si="65"/>
        <v>29.24</v>
      </c>
      <c r="Q1045" t="s">
        <v>8330</v>
      </c>
      <c r="R1045" t="s">
        <v>8331</v>
      </c>
      <c r="S1045" s="10">
        <f t="shared" si="66"/>
        <v>42114.044618055552</v>
      </c>
      <c r="T1045" s="10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42011.717604166661</v>
      </c>
      <c r="T1046" s="10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41844.666087962956</v>
      </c>
      <c r="T1047" s="10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 t="str">
        <f t="shared" si="65"/>
        <v>0</v>
      </c>
      <c r="Q1048" t="s">
        <v>8330</v>
      </c>
      <c r="R1048" t="s">
        <v>8331</v>
      </c>
      <c r="S1048" s="10">
        <f t="shared" si="66"/>
        <v>42319.643055555549</v>
      </c>
      <c r="T1048" s="10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41918.610127314816</v>
      </c>
      <c r="T1049" s="10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 t="str">
        <f t="shared" si="65"/>
        <v>0</v>
      </c>
      <c r="Q1051" t="s">
        <v>8330</v>
      </c>
      <c r="R1051" t="s">
        <v>8331</v>
      </c>
      <c r="S1051" s="10">
        <f t="shared" si="66"/>
        <v>42382.222743055558</v>
      </c>
      <c r="T1051" s="10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 t="str">
        <f t="shared" si="65"/>
        <v>0</v>
      </c>
      <c r="Q1052" t="s">
        <v>8330</v>
      </c>
      <c r="R1052" t="s">
        <v>8331</v>
      </c>
      <c r="S1052" s="10">
        <f t="shared" si="66"/>
        <v>42231.588854166665</v>
      </c>
      <c r="T1052" s="10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 t="str">
        <f t="shared" si="65"/>
        <v>0</v>
      </c>
      <c r="Q1053" t="s">
        <v>8330</v>
      </c>
      <c r="R1053" t="s">
        <v>8331</v>
      </c>
      <c r="S1053" s="10">
        <f t="shared" si="66"/>
        <v>41849.805844907409</v>
      </c>
      <c r="T1053" s="10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 t="str">
        <f t="shared" si="65"/>
        <v>0</v>
      </c>
      <c r="Q1054" t="s">
        <v>8330</v>
      </c>
      <c r="R1054" t="s">
        <v>8331</v>
      </c>
      <c r="S1054" s="10">
        <f t="shared" si="66"/>
        <v>42483.589062499996</v>
      </c>
      <c r="T1054" s="10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42774.964490740742</v>
      </c>
      <c r="T1055" s="10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 t="str">
        <f t="shared" si="65"/>
        <v>0</v>
      </c>
      <c r="Q1056" t="s">
        <v>8330</v>
      </c>
      <c r="R1056" t="s">
        <v>8331</v>
      </c>
      <c r="S1056" s="10">
        <f t="shared" si="66"/>
        <v>41831.643506944441</v>
      </c>
      <c r="T1056" s="10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 t="str">
        <f t="shared" si="65"/>
        <v>0</v>
      </c>
      <c r="Q1057" t="s">
        <v>8330</v>
      </c>
      <c r="R1057" t="s">
        <v>8331</v>
      </c>
      <c r="S1057" s="10">
        <f t="shared" si="66"/>
        <v>42406.784085648142</v>
      </c>
      <c r="T1057" s="10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 t="str">
        <f t="shared" si="65"/>
        <v>0</v>
      </c>
      <c r="Q1058" t="s">
        <v>8330</v>
      </c>
      <c r="R1058" t="s">
        <v>8331</v>
      </c>
      <c r="S1058" s="10">
        <f t="shared" si="66"/>
        <v>42058.511307870365</v>
      </c>
      <c r="T1058" s="10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 t="str">
        <f t="shared" si="65"/>
        <v>0</v>
      </c>
      <c r="Q1059" t="s">
        <v>8330</v>
      </c>
      <c r="R1059" t="s">
        <v>8331</v>
      </c>
      <c r="S1059" s="10">
        <f t="shared" si="66"/>
        <v>42678.662997685184</v>
      </c>
      <c r="T1059" s="10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 t="str">
        <f t="shared" si="65"/>
        <v>0</v>
      </c>
      <c r="Q1060" t="s">
        <v>8330</v>
      </c>
      <c r="R1060" t="s">
        <v>8331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 t="str">
        <f t="shared" si="65"/>
        <v>0</v>
      </c>
      <c r="Q1061" t="s">
        <v>8330</v>
      </c>
      <c r="R1061" t="s">
        <v>8331</v>
      </c>
      <c r="S1061" s="10">
        <f t="shared" si="66"/>
        <v>42046.581666666665</v>
      </c>
      <c r="T1061" s="10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42079.704780092587</v>
      </c>
      <c r="T1062" s="10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 t="str">
        <f t="shared" si="65"/>
        <v>0</v>
      </c>
      <c r="Q1063" t="s">
        <v>8330</v>
      </c>
      <c r="R1063" t="s">
        <v>8331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42556.598854166667</v>
      </c>
      <c r="T1064" s="10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 t="str">
        <f t="shared" si="65"/>
        <v>0</v>
      </c>
      <c r="Q1065" t="s">
        <v>8330</v>
      </c>
      <c r="R1065" t="s">
        <v>8331</v>
      </c>
      <c r="S1065" s="10">
        <f t="shared" si="66"/>
        <v>42582.822476851848</v>
      </c>
      <c r="T1065" s="10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6">
        <f t="shared" si="65"/>
        <v>65.67</v>
      </c>
      <c r="Q1066" t="s">
        <v>8332</v>
      </c>
      <c r="R1066" t="s">
        <v>8333</v>
      </c>
      <c r="S1066" s="10">
        <f t="shared" si="66"/>
        <v>41417.019710648143</v>
      </c>
      <c r="T1066" s="10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41661.172708333332</v>
      </c>
      <c r="T1067" s="10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6">
        <f t="shared" si="65"/>
        <v>34.130000000000003</v>
      </c>
      <c r="Q1068" t="s">
        <v>8332</v>
      </c>
      <c r="R1068" t="s">
        <v>8333</v>
      </c>
      <c r="S1068" s="10">
        <f t="shared" si="66"/>
        <v>41445.754421296289</v>
      </c>
      <c r="T1068" s="10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41599.647349537037</v>
      </c>
      <c r="T1069" s="10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42440.162777777776</v>
      </c>
      <c r="T1070" s="10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6">
        <f t="shared" si="65"/>
        <v>40.479999999999997</v>
      </c>
      <c r="Q1071" t="s">
        <v>8332</v>
      </c>
      <c r="R1071" t="s">
        <v>8333</v>
      </c>
      <c r="S1071" s="10">
        <f t="shared" si="66"/>
        <v>41572.021516203698</v>
      </c>
      <c r="T1071" s="10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41162.803495370368</v>
      </c>
      <c r="T1072" s="10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 t="str">
        <f t="shared" si="65"/>
        <v>0</v>
      </c>
      <c r="Q1073" t="s">
        <v>8332</v>
      </c>
      <c r="R1073" t="s">
        <v>8333</v>
      </c>
      <c r="S1073" s="10">
        <f t="shared" si="66"/>
        <v>42295.545057870368</v>
      </c>
      <c r="T1073" s="10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41645.623807870368</v>
      </c>
      <c r="T1074" s="10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40802.756261574068</v>
      </c>
      <c r="T1075" s="10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6">
        <f t="shared" si="65"/>
        <v>113.57</v>
      </c>
      <c r="Q1076" t="s">
        <v>8332</v>
      </c>
      <c r="R1076" t="s">
        <v>8333</v>
      </c>
      <c r="S1076" s="10">
        <f t="shared" si="66"/>
        <v>41612.964641203704</v>
      </c>
      <c r="T1076" s="10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41005.695787037032</v>
      </c>
      <c r="T1077" s="10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6">
        <f t="shared" si="65"/>
        <v>48.28</v>
      </c>
      <c r="Q1078" t="s">
        <v>8332</v>
      </c>
      <c r="R1078" t="s">
        <v>8333</v>
      </c>
      <c r="S1078" s="10">
        <f t="shared" si="66"/>
        <v>41838.169560185182</v>
      </c>
      <c r="T1078" s="10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6">
        <f t="shared" si="65"/>
        <v>43.98</v>
      </c>
      <c r="Q1079" t="s">
        <v>8332</v>
      </c>
      <c r="R1079" t="s">
        <v>8333</v>
      </c>
      <c r="S1079" s="10">
        <f t="shared" si="66"/>
        <v>42352.958460648144</v>
      </c>
      <c r="T1079" s="10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40700.987511574072</v>
      </c>
      <c r="T1080" s="10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6">
        <f t="shared" si="65"/>
        <v>37.67</v>
      </c>
      <c r="Q1081" t="s">
        <v>8332</v>
      </c>
      <c r="R1081" t="s">
        <v>8333</v>
      </c>
      <c r="S1081" s="10">
        <f t="shared" si="66"/>
        <v>42479.358055555553</v>
      </c>
      <c r="T1081" s="10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6">
        <f t="shared" si="65"/>
        <v>18.579999999999998</v>
      </c>
      <c r="Q1082" t="s">
        <v>8332</v>
      </c>
      <c r="R1082" t="s">
        <v>8333</v>
      </c>
      <c r="S1082" s="10">
        <f t="shared" si="66"/>
        <v>41739.929780092592</v>
      </c>
      <c r="T1082" s="10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42002.718657407408</v>
      </c>
      <c r="T1083" s="10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6">
        <f t="shared" si="65"/>
        <v>18.670000000000002</v>
      </c>
      <c r="Q1084" t="s">
        <v>8332</v>
      </c>
      <c r="R1084" t="s">
        <v>8333</v>
      </c>
      <c r="S1084" s="10">
        <f t="shared" si="66"/>
        <v>41101.697777777772</v>
      </c>
      <c r="T1084" s="10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 t="str">
        <f t="shared" si="65"/>
        <v>0</v>
      </c>
      <c r="Q1086" t="s">
        <v>8332</v>
      </c>
      <c r="R1086" t="s">
        <v>8333</v>
      </c>
      <c r="S1086" s="10">
        <f t="shared" si="66"/>
        <v>41829.703749999993</v>
      </c>
      <c r="T1086" s="10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41845.658460648148</v>
      </c>
      <c r="T1088" s="10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 t="str">
        <f t="shared" si="65"/>
        <v>0</v>
      </c>
      <c r="Q1089" t="s">
        <v>8332</v>
      </c>
      <c r="R1089" t="s">
        <v>8333</v>
      </c>
      <c r="S1089" s="10">
        <f t="shared" si="66"/>
        <v>41775.505636574067</v>
      </c>
      <c r="T1089" s="10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6">
        <f t="shared" si="65"/>
        <v>43.42</v>
      </c>
      <c r="Q1090" t="s">
        <v>8332</v>
      </c>
      <c r="R1090" t="s">
        <v>8333</v>
      </c>
      <c r="S1090" s="10">
        <f t="shared" si="66"/>
        <v>41723.591053240736</v>
      </c>
      <c r="T1090" s="10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 s="6">
        <f t="shared" ref="P1091:P1154" si="69">IFERROR(ROUND(E1091/L1091,2),"0")</f>
        <v>23.96</v>
      </c>
      <c r="Q1091" t="s">
        <v>8332</v>
      </c>
      <c r="R1091" t="s">
        <v>8333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42122.977465277778</v>
      </c>
      <c r="T1092" s="10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42440.611944444441</v>
      </c>
      <c r="T1093" s="10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41249.817569444444</v>
      </c>
      <c r="T1094" s="10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6">
        <f t="shared" si="69"/>
        <v>10.56</v>
      </c>
      <c r="Q1095" t="s">
        <v>8332</v>
      </c>
      <c r="R1095" t="s">
        <v>8333</v>
      </c>
      <c r="S1095" s="10">
        <f t="shared" si="70"/>
        <v>42396.765474537031</v>
      </c>
      <c r="T1095" s="10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6">
        <f t="shared" si="69"/>
        <v>122</v>
      </c>
      <c r="Q1096" t="s">
        <v>8332</v>
      </c>
      <c r="R1096" t="s">
        <v>8333</v>
      </c>
      <c r="S1096" s="10">
        <f t="shared" si="70"/>
        <v>40795.505011574074</v>
      </c>
      <c r="T1096" s="10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6">
        <f t="shared" si="69"/>
        <v>267.81</v>
      </c>
      <c r="Q1097" t="s">
        <v>8332</v>
      </c>
      <c r="R1097" t="s">
        <v>8333</v>
      </c>
      <c r="S1097" s="10">
        <f t="shared" si="70"/>
        <v>41486.328935185185</v>
      </c>
      <c r="T1097" s="10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6">
        <f t="shared" si="69"/>
        <v>74.209999999999994</v>
      </c>
      <c r="Q1098" t="s">
        <v>8332</v>
      </c>
      <c r="R1098" t="s">
        <v>8333</v>
      </c>
      <c r="S1098" s="10">
        <f t="shared" si="70"/>
        <v>41885.309652777774</v>
      </c>
      <c r="T1098" s="10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6">
        <f t="shared" si="69"/>
        <v>6.71</v>
      </c>
      <c r="Q1099" t="s">
        <v>8332</v>
      </c>
      <c r="R1099" t="s">
        <v>8333</v>
      </c>
      <c r="S1099" s="10">
        <f t="shared" si="70"/>
        <v>41660.584224537037</v>
      </c>
      <c r="T1099" s="10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6">
        <f t="shared" si="69"/>
        <v>81.95</v>
      </c>
      <c r="Q1100" t="s">
        <v>8332</v>
      </c>
      <c r="R1100" t="s">
        <v>8333</v>
      </c>
      <c r="S1100" s="10">
        <f t="shared" si="70"/>
        <v>41712.554340277777</v>
      </c>
      <c r="T1100" s="10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42107.628101851849</v>
      </c>
      <c r="T1101" s="10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42383.902442129627</v>
      </c>
      <c r="T1102" s="10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6">
        <f t="shared" si="69"/>
        <v>6.83</v>
      </c>
      <c r="Q1103" t="s">
        <v>8332</v>
      </c>
      <c r="R1103" t="s">
        <v>8333</v>
      </c>
      <c r="S1103" s="10">
        <f t="shared" si="70"/>
        <v>42538.564097222225</v>
      </c>
      <c r="T1103" s="10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6">
        <f t="shared" si="69"/>
        <v>17.71</v>
      </c>
      <c r="Q1104" t="s">
        <v>8332</v>
      </c>
      <c r="R1104" t="s">
        <v>8333</v>
      </c>
      <c r="S1104" s="10">
        <f t="shared" si="70"/>
        <v>41576.837094907409</v>
      </c>
      <c r="T1104" s="10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42479.013773148145</v>
      </c>
      <c r="T1105" s="10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6">
        <f t="shared" si="69"/>
        <v>80.3</v>
      </c>
      <c r="Q1106" t="s">
        <v>8332</v>
      </c>
      <c r="R1106" t="s">
        <v>8333</v>
      </c>
      <c r="S1106" s="10">
        <f t="shared" si="70"/>
        <v>41771.201631944445</v>
      </c>
      <c r="T1106" s="10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41691.927395833329</v>
      </c>
      <c r="T1107" s="10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6">
        <f t="shared" si="69"/>
        <v>23.57</v>
      </c>
      <c r="Q1108" t="s">
        <v>8332</v>
      </c>
      <c r="R1108" t="s">
        <v>8333</v>
      </c>
      <c r="S1108" s="10">
        <f t="shared" si="70"/>
        <v>40973.532118055555</v>
      </c>
      <c r="T1108" s="10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 t="str">
        <f t="shared" si="69"/>
        <v>0</v>
      </c>
      <c r="Q1109" t="s">
        <v>8332</v>
      </c>
      <c r="R1109" t="s">
        <v>8333</v>
      </c>
      <c r="S1109" s="10">
        <f t="shared" si="70"/>
        <v>41813.653055555551</v>
      </c>
      <c r="T1109" s="10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6">
        <f t="shared" si="69"/>
        <v>34.880000000000003</v>
      </c>
      <c r="Q1110" t="s">
        <v>8332</v>
      </c>
      <c r="R1110" t="s">
        <v>8333</v>
      </c>
      <c r="S1110" s="10">
        <f t="shared" si="70"/>
        <v>40952.42864583333</v>
      </c>
      <c r="T1110" s="10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42662.543865740743</v>
      </c>
      <c r="T1111" s="10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6">
        <f t="shared" si="69"/>
        <v>23.18</v>
      </c>
      <c r="Q1112" t="s">
        <v>8332</v>
      </c>
      <c r="R1112" t="s">
        <v>8333</v>
      </c>
      <c r="S1112" s="10">
        <f t="shared" si="70"/>
        <v>41220.72479166666</v>
      </c>
      <c r="T1112" s="10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42346.995254629626</v>
      </c>
      <c r="T1113" s="10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6">
        <f t="shared" si="69"/>
        <v>100.23</v>
      </c>
      <c r="Q1114" t="s">
        <v>8332</v>
      </c>
      <c r="R1114" t="s">
        <v>8333</v>
      </c>
      <c r="S1114" s="10">
        <f t="shared" si="70"/>
        <v>41963.551053240742</v>
      </c>
      <c r="T1114" s="10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41835.768749999996</v>
      </c>
      <c r="T1115" s="10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6">
        <f t="shared" si="69"/>
        <v>3.33</v>
      </c>
      <c r="Q1116" t="s">
        <v>8332</v>
      </c>
      <c r="R1116" t="s">
        <v>8333</v>
      </c>
      <c r="S1116" s="10">
        <f t="shared" si="70"/>
        <v>41526.13758101852</v>
      </c>
      <c r="T1116" s="10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42429.487210648142</v>
      </c>
      <c r="T1117" s="10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6">
        <f t="shared" si="69"/>
        <v>17.850000000000001</v>
      </c>
      <c r="Q1118" t="s">
        <v>8332</v>
      </c>
      <c r="R1118" t="s">
        <v>8333</v>
      </c>
      <c r="S1118" s="10">
        <f t="shared" si="70"/>
        <v>41009.638981481483</v>
      </c>
      <c r="T1118" s="10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6">
        <f t="shared" si="69"/>
        <v>10.38</v>
      </c>
      <c r="Q1119" t="s">
        <v>8332</v>
      </c>
      <c r="R1119" t="s">
        <v>8333</v>
      </c>
      <c r="S1119" s="10">
        <f t="shared" si="70"/>
        <v>42333.390196759261</v>
      </c>
      <c r="T1119" s="10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6">
        <f t="shared" si="69"/>
        <v>36.33</v>
      </c>
      <c r="Q1120" t="s">
        <v>8332</v>
      </c>
      <c r="R1120" t="s">
        <v>8333</v>
      </c>
      <c r="S1120" s="10">
        <f t="shared" si="70"/>
        <v>41703.958090277774</v>
      </c>
      <c r="T1120" s="10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41722.584074074075</v>
      </c>
      <c r="T1121" s="10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 t="str">
        <f t="shared" si="69"/>
        <v>0</v>
      </c>
      <c r="Q1122" t="s">
        <v>8332</v>
      </c>
      <c r="R1122" t="s">
        <v>8333</v>
      </c>
      <c r="S1122" s="10">
        <f t="shared" si="70"/>
        <v>40799.664351851847</v>
      </c>
      <c r="T1122" s="10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42412.72587962963</v>
      </c>
      <c r="T1123" s="10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 t="str">
        <f t="shared" si="69"/>
        <v>0</v>
      </c>
      <c r="Q1124" t="s">
        <v>8332</v>
      </c>
      <c r="R1124" t="s">
        <v>8333</v>
      </c>
      <c r="S1124" s="10">
        <f t="shared" si="70"/>
        <v>41410.495659722219</v>
      </c>
      <c r="T1124" s="10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6">
        <f t="shared" si="69"/>
        <v>3.67</v>
      </c>
      <c r="Q1125" t="s">
        <v>8332</v>
      </c>
      <c r="R1125" t="s">
        <v>8333</v>
      </c>
      <c r="S1125" s="10">
        <f t="shared" si="70"/>
        <v>41718.315370370365</v>
      </c>
      <c r="T1125" s="10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6">
        <f t="shared" si="69"/>
        <v>60.71</v>
      </c>
      <c r="Q1126" t="s">
        <v>8332</v>
      </c>
      <c r="R1126" t="s">
        <v>8334</v>
      </c>
      <c r="S1126" s="10">
        <f t="shared" si="70"/>
        <v>42094.458923611113</v>
      </c>
      <c r="T1126" s="10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 t="str">
        <f t="shared" si="69"/>
        <v>0</v>
      </c>
      <c r="Q1127" t="s">
        <v>8332</v>
      </c>
      <c r="R1127" t="s">
        <v>8334</v>
      </c>
      <c r="S1127" s="10">
        <f t="shared" si="70"/>
        <v>42212.415856481479</v>
      </c>
      <c r="T1127" s="10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42535.119143518517</v>
      </c>
      <c r="T1128" s="10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6">
        <f t="shared" si="69"/>
        <v>25.43</v>
      </c>
      <c r="Q1129" t="s">
        <v>8332</v>
      </c>
      <c r="R1129" t="s">
        <v>8334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41828.441168981481</v>
      </c>
      <c r="T1130" s="10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42496.056631944441</v>
      </c>
      <c r="T1131" s="10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6">
        <f t="shared" si="69"/>
        <v>3.67</v>
      </c>
      <c r="Q1132" t="s">
        <v>8332</v>
      </c>
      <c r="R1132" t="s">
        <v>8334</v>
      </c>
      <c r="S1132" s="10">
        <f t="shared" si="70"/>
        <v>41908.788194444445</v>
      </c>
      <c r="T1132" s="10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 t="str">
        <f t="shared" si="69"/>
        <v>0</v>
      </c>
      <c r="Q1133" t="s">
        <v>8332</v>
      </c>
      <c r="R1133" t="s">
        <v>8334</v>
      </c>
      <c r="S1133" s="10">
        <f t="shared" si="70"/>
        <v>42332.699861111112</v>
      </c>
      <c r="T1133" s="10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6">
        <f t="shared" si="69"/>
        <v>110.62</v>
      </c>
      <c r="Q1134" t="s">
        <v>8332</v>
      </c>
      <c r="R1134" t="s">
        <v>8334</v>
      </c>
      <c r="S1134" s="10">
        <f t="shared" si="70"/>
        <v>42705.907071759262</v>
      </c>
      <c r="T1134" s="10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41821.198854166665</v>
      </c>
      <c r="T1135" s="10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41958.07671296296</v>
      </c>
      <c r="T1136" s="10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42558.781180555554</v>
      </c>
      <c r="T1137" s="10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42327.46329861111</v>
      </c>
      <c r="T1138" s="10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6">
        <f t="shared" si="69"/>
        <v>253.21</v>
      </c>
      <c r="Q1139" t="s">
        <v>8332</v>
      </c>
      <c r="R1139" t="s">
        <v>8334</v>
      </c>
      <c r="S1139" s="10">
        <f t="shared" si="70"/>
        <v>42453.611354166664</v>
      </c>
      <c r="T1139" s="10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42736.698275462964</v>
      </c>
      <c r="T1140" s="10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41975.139189814814</v>
      </c>
      <c r="T1141" s="10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 t="str">
        <f t="shared" si="69"/>
        <v>0</v>
      </c>
      <c r="Q1142" t="s">
        <v>8332</v>
      </c>
      <c r="R1142" t="s">
        <v>8334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 t="str">
        <f t="shared" si="69"/>
        <v>0</v>
      </c>
      <c r="Q1143" t="s">
        <v>8332</v>
      </c>
      <c r="R1143" t="s">
        <v>8334</v>
      </c>
      <c r="S1143" s="10">
        <f t="shared" si="70"/>
        <v>42164.491319444445</v>
      </c>
      <c r="T1143" s="10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 t="str">
        <f t="shared" si="69"/>
        <v>0</v>
      </c>
      <c r="Q1144" t="s">
        <v>8332</v>
      </c>
      <c r="R1144" t="s">
        <v>8334</v>
      </c>
      <c r="S1144" s="10">
        <f t="shared" si="70"/>
        <v>42021.797766203701</v>
      </c>
      <c r="T1144" s="10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42324.985254629624</v>
      </c>
      <c r="T1145" s="10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 t="str">
        <f t="shared" si="69"/>
        <v>0</v>
      </c>
      <c r="Q1146" t="s">
        <v>8335</v>
      </c>
      <c r="R1146" t="s">
        <v>8336</v>
      </c>
      <c r="S1146" s="10">
        <f t="shared" si="70"/>
        <v>42092.973611111105</v>
      </c>
      <c r="T1146" s="10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41854.539259259254</v>
      </c>
      <c r="T1147" s="10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6">
        <f t="shared" si="69"/>
        <v>44.17</v>
      </c>
      <c r="Q1148" t="s">
        <v>8335</v>
      </c>
      <c r="R1148" t="s">
        <v>8336</v>
      </c>
      <c r="S1148" s="10">
        <f t="shared" si="70"/>
        <v>41723.745057870365</v>
      </c>
      <c r="T1148" s="10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 t="str">
        <f t="shared" si="69"/>
        <v>0</v>
      </c>
      <c r="Q1149" t="s">
        <v>8335</v>
      </c>
      <c r="R1149" t="s">
        <v>8336</v>
      </c>
      <c r="S1149" s="10">
        <f t="shared" si="70"/>
        <v>41871.763692129629</v>
      </c>
      <c r="T1149" s="10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6">
        <f t="shared" si="69"/>
        <v>24.33</v>
      </c>
      <c r="Q1150" t="s">
        <v>8335</v>
      </c>
      <c r="R1150" t="s">
        <v>8336</v>
      </c>
      <c r="S1150" s="10">
        <f t="shared" si="70"/>
        <v>42674.962743055548</v>
      </c>
      <c r="T1150" s="10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42507.501921296294</v>
      </c>
      <c r="T1151" s="10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42317.74623842592</v>
      </c>
      <c r="T1152" s="10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 t="str">
        <f t="shared" si="69"/>
        <v>0</v>
      </c>
      <c r="Q1153" t="s">
        <v>8335</v>
      </c>
      <c r="R1153" t="s">
        <v>8336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6">
        <f t="shared" si="69"/>
        <v>60.73</v>
      </c>
      <c r="Q1154" t="s">
        <v>8335</v>
      </c>
      <c r="R1154" t="s">
        <v>8336</v>
      </c>
      <c r="S1154" s="10">
        <f t="shared" si="70"/>
        <v>42109.501296296294</v>
      </c>
      <c r="T1154" s="10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 s="6">
        <f t="shared" ref="P1155:P1218" si="73">IFERROR(ROUND(E1155/L1155,2),"0")</f>
        <v>50</v>
      </c>
      <c r="Q1155" t="s">
        <v>8335</v>
      </c>
      <c r="R1155" t="s">
        <v>8336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6">
        <f t="shared" si="73"/>
        <v>108.33</v>
      </c>
      <c r="Q1156" t="s">
        <v>8335</v>
      </c>
      <c r="R1156" t="s">
        <v>8336</v>
      </c>
      <c r="S1156" s="10">
        <f t="shared" si="74"/>
        <v>42222.900532407402</v>
      </c>
      <c r="T1156" s="10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41835.555648148147</v>
      </c>
      <c r="T1157" s="10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 t="str">
        <f t="shared" si="73"/>
        <v>0</v>
      </c>
      <c r="Q1158" t="s">
        <v>8335</v>
      </c>
      <c r="R1158" t="s">
        <v>8336</v>
      </c>
      <c r="S1158" s="10">
        <f t="shared" si="74"/>
        <v>42028.862986111104</v>
      </c>
      <c r="T1158" s="10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6">
        <f t="shared" si="73"/>
        <v>50.33</v>
      </c>
      <c r="Q1159" t="s">
        <v>8335</v>
      </c>
      <c r="R1159" t="s">
        <v>8336</v>
      </c>
      <c r="S1159" s="10">
        <f t="shared" si="74"/>
        <v>41918.419907407406</v>
      </c>
      <c r="T1159" s="10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6">
        <f t="shared" si="73"/>
        <v>11.67</v>
      </c>
      <c r="Q1160" t="s">
        <v>8335</v>
      </c>
      <c r="R1160" t="s">
        <v>8336</v>
      </c>
      <c r="S1160" s="10">
        <f t="shared" si="74"/>
        <v>41951.883425925924</v>
      </c>
      <c r="T1160" s="10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 t="str">
        <f t="shared" si="73"/>
        <v>0</v>
      </c>
      <c r="Q1161" t="s">
        <v>8335</v>
      </c>
      <c r="R1161" t="s">
        <v>8336</v>
      </c>
      <c r="S1161" s="10">
        <f t="shared" si="74"/>
        <v>42154.518113425926</v>
      </c>
      <c r="T1161" s="10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6">
        <f t="shared" si="73"/>
        <v>60.79</v>
      </c>
      <c r="Q1162" t="s">
        <v>8335</v>
      </c>
      <c r="R1162" t="s">
        <v>8336</v>
      </c>
      <c r="S1162" s="10">
        <f t="shared" si="74"/>
        <v>42060.946597222217</v>
      </c>
      <c r="T1162" s="10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 t="str">
        <f t="shared" si="73"/>
        <v>0</v>
      </c>
      <c r="Q1163" t="s">
        <v>8335</v>
      </c>
      <c r="R1163" t="s">
        <v>8336</v>
      </c>
      <c r="S1163" s="10">
        <f t="shared" si="74"/>
        <v>42122.421168981477</v>
      </c>
      <c r="T1163" s="10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41876.475277777776</v>
      </c>
      <c r="T1164" s="10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 t="str">
        <f t="shared" si="73"/>
        <v>0</v>
      </c>
      <c r="Q1165" t="s">
        <v>8335</v>
      </c>
      <c r="R1165" t="s">
        <v>8336</v>
      </c>
      <c r="S1165" s="10">
        <f t="shared" si="74"/>
        <v>41830.515277777777</v>
      </c>
      <c r="T1165" s="10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 t="str">
        <f t="shared" si="73"/>
        <v>0</v>
      </c>
      <c r="Q1166" t="s">
        <v>8335</v>
      </c>
      <c r="R1166" t="s">
        <v>8336</v>
      </c>
      <c r="S1166" s="10">
        <f t="shared" si="74"/>
        <v>42509.51599537037</v>
      </c>
      <c r="T1166" s="10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41792.00613425926</v>
      </c>
      <c r="T1167" s="10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6">
        <f t="shared" si="73"/>
        <v>358.88</v>
      </c>
      <c r="Q1168" t="s">
        <v>8335</v>
      </c>
      <c r="R1168" t="s">
        <v>8336</v>
      </c>
      <c r="S1168" s="10">
        <f t="shared" si="74"/>
        <v>42150.277106481481</v>
      </c>
      <c r="T1168" s="10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6">
        <f t="shared" si="73"/>
        <v>61.19</v>
      </c>
      <c r="Q1169" t="s">
        <v>8335</v>
      </c>
      <c r="R1169" t="s">
        <v>8336</v>
      </c>
      <c r="S1169" s="10">
        <f t="shared" si="74"/>
        <v>41863.526562499996</v>
      </c>
      <c r="T1169" s="10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42604.845659722218</v>
      </c>
      <c r="T1170" s="10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6">
        <f t="shared" si="73"/>
        <v>5.67</v>
      </c>
      <c r="Q1171" t="s">
        <v>8335</v>
      </c>
      <c r="R1171" t="s">
        <v>8336</v>
      </c>
      <c r="S1171" s="10">
        <f t="shared" si="74"/>
        <v>42027.145405092589</v>
      </c>
      <c r="T1171" s="10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42124.684849537036</v>
      </c>
      <c r="T1172" s="10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41938.596377314811</v>
      </c>
      <c r="T1173" s="10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 t="str">
        <f t="shared" si="73"/>
        <v>0</v>
      </c>
      <c r="Q1174" t="s">
        <v>8335</v>
      </c>
      <c r="R1174" t="s">
        <v>8336</v>
      </c>
      <c r="S1174" s="10">
        <f t="shared" si="74"/>
        <v>41841.473981481475</v>
      </c>
      <c r="T1174" s="10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42183.97751157407</v>
      </c>
      <c r="T1175" s="10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6">
        <f t="shared" si="73"/>
        <v>46.63</v>
      </c>
      <c r="Q1176" t="s">
        <v>8335</v>
      </c>
      <c r="R1176" t="s">
        <v>8336</v>
      </c>
      <c r="S1176" s="10">
        <f t="shared" si="74"/>
        <v>42468.633414351854</v>
      </c>
      <c r="T1176" s="10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42170.520127314812</v>
      </c>
      <c r="T1177" s="10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42745.811319444438</v>
      </c>
      <c r="T1178" s="10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 t="str">
        <f t="shared" si="73"/>
        <v>0</v>
      </c>
      <c r="Q1179" t="s">
        <v>8335</v>
      </c>
      <c r="R1179" t="s">
        <v>8336</v>
      </c>
      <c r="S1179" s="10">
        <f t="shared" si="74"/>
        <v>41897.452499999999</v>
      </c>
      <c r="T1179" s="10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41837.69736111111</v>
      </c>
      <c r="T1180" s="10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42275.511886574073</v>
      </c>
      <c r="T1181" s="10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6">
        <f t="shared" si="73"/>
        <v>69.12</v>
      </c>
      <c r="Q1182" t="s">
        <v>8335</v>
      </c>
      <c r="R1182" t="s">
        <v>8336</v>
      </c>
      <c r="S1182" s="10">
        <f t="shared" si="74"/>
        <v>41781.598541666666</v>
      </c>
      <c r="T1182" s="10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6">
        <f t="shared" si="73"/>
        <v>1.33</v>
      </c>
      <c r="Q1183" t="s">
        <v>8335</v>
      </c>
      <c r="R1183" t="s">
        <v>8336</v>
      </c>
      <c r="S1183" s="10">
        <f t="shared" si="74"/>
        <v>42034.131030092591</v>
      </c>
      <c r="T1183" s="10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42728.619074074071</v>
      </c>
      <c r="T1184" s="10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6">
        <f t="shared" si="73"/>
        <v>33.33</v>
      </c>
      <c r="Q1185" t="s">
        <v>8335</v>
      </c>
      <c r="R1185" t="s">
        <v>8336</v>
      </c>
      <c r="S1185" s="10">
        <f t="shared" si="74"/>
        <v>42656.653043981474</v>
      </c>
      <c r="T1185" s="10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6">
        <f t="shared" si="73"/>
        <v>61.56</v>
      </c>
      <c r="Q1186" t="s">
        <v>8337</v>
      </c>
      <c r="R1186" t="s">
        <v>8338</v>
      </c>
      <c r="S1186" s="10">
        <f t="shared" si="74"/>
        <v>42741.391331018516</v>
      </c>
      <c r="T1186" s="10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6">
        <f t="shared" si="73"/>
        <v>118.74</v>
      </c>
      <c r="Q1187" t="s">
        <v>8337</v>
      </c>
      <c r="R1187" t="s">
        <v>8338</v>
      </c>
      <c r="S1187" s="10">
        <f t="shared" si="74"/>
        <v>42130.656817129631</v>
      </c>
      <c r="T1187" s="10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6">
        <f t="shared" si="73"/>
        <v>65.08</v>
      </c>
      <c r="Q1188" t="s">
        <v>8337</v>
      </c>
      <c r="R1188" t="s">
        <v>8338</v>
      </c>
      <c r="S1188" s="10">
        <f t="shared" si="74"/>
        <v>42123.655034722215</v>
      </c>
      <c r="T1188" s="10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6">
        <f t="shared" si="73"/>
        <v>130.16</v>
      </c>
      <c r="Q1189" t="s">
        <v>8337</v>
      </c>
      <c r="R1189" t="s">
        <v>8338</v>
      </c>
      <c r="S1189" s="10">
        <f t="shared" si="74"/>
        <v>42109.686608796292</v>
      </c>
      <c r="T1189" s="10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6">
        <f t="shared" si="73"/>
        <v>37.78</v>
      </c>
      <c r="Q1190" t="s">
        <v>8337</v>
      </c>
      <c r="R1190" t="s">
        <v>8338</v>
      </c>
      <c r="S1190" s="10">
        <f t="shared" si="74"/>
        <v>42711.492361111108</v>
      </c>
      <c r="T1190" s="10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6">
        <f t="shared" si="73"/>
        <v>112.79</v>
      </c>
      <c r="Q1191" t="s">
        <v>8337</v>
      </c>
      <c r="R1191" t="s">
        <v>8338</v>
      </c>
      <c r="S1191" s="10">
        <f t="shared" si="74"/>
        <v>42529.770775462959</v>
      </c>
      <c r="T1191" s="10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6">
        <f t="shared" si="73"/>
        <v>51.92</v>
      </c>
      <c r="Q1192" t="s">
        <v>8337</v>
      </c>
      <c r="R1192" t="s">
        <v>8338</v>
      </c>
      <c r="S1192" s="10">
        <f t="shared" si="74"/>
        <v>41852.457465277774</v>
      </c>
      <c r="T1192" s="10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6">
        <f t="shared" si="73"/>
        <v>89.24</v>
      </c>
      <c r="Q1193" t="s">
        <v>8337</v>
      </c>
      <c r="R1193" t="s">
        <v>8338</v>
      </c>
      <c r="S1193" s="10">
        <f t="shared" si="74"/>
        <v>42419.395370370366</v>
      </c>
      <c r="T1193" s="10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6">
        <f t="shared" si="73"/>
        <v>19.329999999999998</v>
      </c>
      <c r="Q1194" t="s">
        <v>8337</v>
      </c>
      <c r="R1194" t="s">
        <v>8338</v>
      </c>
      <c r="S1194" s="10">
        <f t="shared" si="74"/>
        <v>42747.298356481479</v>
      </c>
      <c r="T1194" s="10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6">
        <f t="shared" si="73"/>
        <v>79.97</v>
      </c>
      <c r="Q1195" t="s">
        <v>8337</v>
      </c>
      <c r="R1195" t="s">
        <v>8338</v>
      </c>
      <c r="S1195" s="10">
        <f t="shared" si="74"/>
        <v>42409.567743055552</v>
      </c>
      <c r="T1195" s="10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6">
        <f t="shared" si="73"/>
        <v>56.41</v>
      </c>
      <c r="Q1196" t="s">
        <v>8337</v>
      </c>
      <c r="R1196" t="s">
        <v>8338</v>
      </c>
      <c r="S1196" s="10">
        <f t="shared" si="74"/>
        <v>42072.27984953703</v>
      </c>
      <c r="T1196" s="10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6">
        <f t="shared" si="73"/>
        <v>79.41</v>
      </c>
      <c r="Q1197" t="s">
        <v>8337</v>
      </c>
      <c r="R1197" t="s">
        <v>8338</v>
      </c>
      <c r="S1197" s="10">
        <f t="shared" si="74"/>
        <v>42298.139502314814</v>
      </c>
      <c r="T1197" s="10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6">
        <f t="shared" si="73"/>
        <v>76.44</v>
      </c>
      <c r="Q1198" t="s">
        <v>8337</v>
      </c>
      <c r="R1198" t="s">
        <v>8338</v>
      </c>
      <c r="S1198" s="10">
        <f t="shared" si="74"/>
        <v>42326.610405092586</v>
      </c>
      <c r="T1198" s="10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42503.456412037034</v>
      </c>
      <c r="T1199" s="10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6">
        <f t="shared" si="73"/>
        <v>54.62</v>
      </c>
      <c r="Q1200" t="s">
        <v>8337</v>
      </c>
      <c r="R1200" t="s">
        <v>8338</v>
      </c>
      <c r="S1200" s="10">
        <f t="shared" si="74"/>
        <v>42333.410717592589</v>
      </c>
      <c r="T1200" s="10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6">
        <f t="shared" si="73"/>
        <v>299.22000000000003</v>
      </c>
      <c r="Q1201" t="s">
        <v>8337</v>
      </c>
      <c r="R1201" t="s">
        <v>8338</v>
      </c>
      <c r="S1201" s="10">
        <f t="shared" si="74"/>
        <v>42161.562499999993</v>
      </c>
      <c r="T1201" s="10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6">
        <f t="shared" si="73"/>
        <v>58.53</v>
      </c>
      <c r="Q1202" t="s">
        <v>8337</v>
      </c>
      <c r="R1202" t="s">
        <v>8338</v>
      </c>
      <c r="S1202" s="10">
        <f t="shared" si="74"/>
        <v>42089.269166666665</v>
      </c>
      <c r="T1202" s="10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6">
        <f t="shared" si="73"/>
        <v>55.37</v>
      </c>
      <c r="Q1203" t="s">
        <v>8337</v>
      </c>
      <c r="R1203" t="s">
        <v>8338</v>
      </c>
      <c r="S1203" s="10">
        <f t="shared" si="74"/>
        <v>42536.398680555554</v>
      </c>
      <c r="T1203" s="10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6">
        <f t="shared" si="73"/>
        <v>183.8</v>
      </c>
      <c r="Q1204" t="s">
        <v>8337</v>
      </c>
      <c r="R1204" t="s">
        <v>8338</v>
      </c>
      <c r="S1204" s="10">
        <f t="shared" si="74"/>
        <v>42152.08048611111</v>
      </c>
      <c r="T1204" s="10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6">
        <f t="shared" si="73"/>
        <v>165.35</v>
      </c>
      <c r="Q1205" t="s">
        <v>8337</v>
      </c>
      <c r="R1205" t="s">
        <v>8338</v>
      </c>
      <c r="S1205" s="10">
        <f t="shared" si="74"/>
        <v>42125.4065625</v>
      </c>
      <c r="T1205" s="10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6">
        <f t="shared" si="73"/>
        <v>234.79</v>
      </c>
      <c r="Q1206" t="s">
        <v>8337</v>
      </c>
      <c r="R1206" t="s">
        <v>8338</v>
      </c>
      <c r="S1206" s="10">
        <f t="shared" si="74"/>
        <v>42297.539733796293</v>
      </c>
      <c r="T1206" s="10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6">
        <f t="shared" si="73"/>
        <v>211.48</v>
      </c>
      <c r="Q1207" t="s">
        <v>8337</v>
      </c>
      <c r="R1207" t="s">
        <v>8338</v>
      </c>
      <c r="S1207" s="10">
        <f t="shared" si="74"/>
        <v>42138.298043981478</v>
      </c>
      <c r="T1207" s="10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6">
        <f t="shared" si="73"/>
        <v>32.340000000000003</v>
      </c>
      <c r="Q1208" t="s">
        <v>8337</v>
      </c>
      <c r="R1208" t="s">
        <v>8338</v>
      </c>
      <c r="S1208" s="10">
        <f t="shared" si="74"/>
        <v>42772.567743055552</v>
      </c>
      <c r="T1208" s="10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6">
        <f t="shared" si="73"/>
        <v>123.38</v>
      </c>
      <c r="Q1209" t="s">
        <v>8337</v>
      </c>
      <c r="R1209" t="s">
        <v>8338</v>
      </c>
      <c r="S1209" s="10">
        <f t="shared" si="74"/>
        <v>42430.221909722219</v>
      </c>
      <c r="T1209" s="10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6">
        <f t="shared" si="73"/>
        <v>207.07</v>
      </c>
      <c r="Q1210" t="s">
        <v>8337</v>
      </c>
      <c r="R1210" t="s">
        <v>8338</v>
      </c>
      <c r="S1210" s="10">
        <f t="shared" si="74"/>
        <v>42423.500740740739</v>
      </c>
      <c r="T1210" s="10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6">
        <f t="shared" si="73"/>
        <v>138.26</v>
      </c>
      <c r="Q1211" t="s">
        <v>8337</v>
      </c>
      <c r="R1211" t="s">
        <v>8338</v>
      </c>
      <c r="S1211" s="10">
        <f t="shared" si="74"/>
        <v>42761.637789351851</v>
      </c>
      <c r="T1211" s="10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6">
        <f t="shared" si="73"/>
        <v>493.82</v>
      </c>
      <c r="Q1212" t="s">
        <v>8337</v>
      </c>
      <c r="R1212" t="s">
        <v>8338</v>
      </c>
      <c r="S1212" s="10">
        <f t="shared" si="74"/>
        <v>42132.733472222222</v>
      </c>
      <c r="T1212" s="10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42515.658113425925</v>
      </c>
      <c r="T1213" s="10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6">
        <f t="shared" si="73"/>
        <v>38.869999999999997</v>
      </c>
      <c r="Q1214" t="s">
        <v>8337</v>
      </c>
      <c r="R1214" t="s">
        <v>8338</v>
      </c>
      <c r="S1214" s="10">
        <f t="shared" si="74"/>
        <v>42318.741840277777</v>
      </c>
      <c r="T1214" s="10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6">
        <f t="shared" si="73"/>
        <v>61.53</v>
      </c>
      <c r="Q1215" t="s">
        <v>8337</v>
      </c>
      <c r="R1215" t="s">
        <v>8338</v>
      </c>
      <c r="S1215" s="10">
        <f t="shared" si="74"/>
        <v>42731.547453703701</v>
      </c>
      <c r="T1215" s="10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42104.632002314807</v>
      </c>
      <c r="T1216" s="10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6">
        <f t="shared" si="73"/>
        <v>71.59</v>
      </c>
      <c r="Q1217" t="s">
        <v>8337</v>
      </c>
      <c r="R1217" t="s">
        <v>8338</v>
      </c>
      <c r="S1217" s="10">
        <f t="shared" si="74"/>
        <v>41759.714768518512</v>
      </c>
      <c r="T1217" s="10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6">
        <f t="shared" si="73"/>
        <v>91.88</v>
      </c>
      <c r="Q1218" t="s">
        <v>8337</v>
      </c>
      <c r="R1218" t="s">
        <v>8338</v>
      </c>
      <c r="S1218" s="10">
        <f t="shared" si="74"/>
        <v>42247.408067129632</v>
      </c>
      <c r="T1218" s="10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 s="6">
        <f t="shared" ref="P1219:P1282" si="77">IFERROR(ROUND(E1219/L1219,2),"0")</f>
        <v>148.57</v>
      </c>
      <c r="Q1219" t="s">
        <v>8337</v>
      </c>
      <c r="R1219" t="s">
        <v>8338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6">
        <f t="shared" si="77"/>
        <v>174.21</v>
      </c>
      <c r="Q1220" t="s">
        <v>8337</v>
      </c>
      <c r="R1220" t="s">
        <v>8338</v>
      </c>
      <c r="S1220" s="10">
        <f t="shared" si="78"/>
        <v>42278.453703703701</v>
      </c>
      <c r="T1220" s="10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6">
        <f t="shared" si="77"/>
        <v>102.86</v>
      </c>
      <c r="Q1221" t="s">
        <v>8337</v>
      </c>
      <c r="R1221" t="s">
        <v>8338</v>
      </c>
      <c r="S1221" s="10">
        <f t="shared" si="78"/>
        <v>42633.253622685188</v>
      </c>
      <c r="T1221" s="10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6">
        <f t="shared" si="77"/>
        <v>111.18</v>
      </c>
      <c r="Q1222" t="s">
        <v>8337</v>
      </c>
      <c r="R1222" t="s">
        <v>8338</v>
      </c>
      <c r="S1222" s="10">
        <f t="shared" si="78"/>
        <v>42211.420277777775</v>
      </c>
      <c r="T1222" s="10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6">
        <f t="shared" si="77"/>
        <v>23.8</v>
      </c>
      <c r="Q1223" t="s">
        <v>8337</v>
      </c>
      <c r="R1223" t="s">
        <v>8338</v>
      </c>
      <c r="S1223" s="10">
        <f t="shared" si="78"/>
        <v>42680.267222222225</v>
      </c>
      <c r="T1223" s="10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6">
        <f t="shared" si="77"/>
        <v>81.27</v>
      </c>
      <c r="Q1224" t="s">
        <v>8337</v>
      </c>
      <c r="R1224" t="s">
        <v>8338</v>
      </c>
      <c r="S1224" s="10">
        <f t="shared" si="78"/>
        <v>42430.512118055551</v>
      </c>
      <c r="T1224" s="10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6">
        <f t="shared" si="77"/>
        <v>116.21</v>
      </c>
      <c r="Q1225" t="s">
        <v>8337</v>
      </c>
      <c r="R1225" t="s">
        <v>8338</v>
      </c>
      <c r="S1225" s="10">
        <f t="shared" si="78"/>
        <v>42653.968854166662</v>
      </c>
      <c r="T1225" s="10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6">
        <f t="shared" si="77"/>
        <v>58.89</v>
      </c>
      <c r="Q1226" t="s">
        <v>8324</v>
      </c>
      <c r="R1226" t="s">
        <v>8339</v>
      </c>
      <c r="S1226" s="10">
        <f t="shared" si="78"/>
        <v>41736.341458333329</v>
      </c>
      <c r="T1226" s="10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41509.697662037033</v>
      </c>
      <c r="T1227" s="10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6">
        <f t="shared" si="77"/>
        <v>48.43</v>
      </c>
      <c r="Q1228" t="s">
        <v>8324</v>
      </c>
      <c r="R1228" t="s">
        <v>8339</v>
      </c>
      <c r="S1228" s="10">
        <f t="shared" si="78"/>
        <v>41715.666446759256</v>
      </c>
      <c r="T1228" s="10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 t="str">
        <f t="shared" si="77"/>
        <v>0</v>
      </c>
      <c r="Q1229" t="s">
        <v>8324</v>
      </c>
      <c r="R1229" t="s">
        <v>8339</v>
      </c>
      <c r="S1229" s="10">
        <f t="shared" si="78"/>
        <v>41827.710833333331</v>
      </c>
      <c r="T1229" s="10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6">
        <f t="shared" si="77"/>
        <v>61.04</v>
      </c>
      <c r="Q1230" t="s">
        <v>8324</v>
      </c>
      <c r="R1230" t="s">
        <v>8339</v>
      </c>
      <c r="S1230" s="10">
        <f t="shared" si="78"/>
        <v>40754.520925925921</v>
      </c>
      <c r="T1230" s="10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40985.251469907402</v>
      </c>
      <c r="T1231" s="10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 t="str">
        <f t="shared" si="77"/>
        <v>0</v>
      </c>
      <c r="Q1232" t="s">
        <v>8324</v>
      </c>
      <c r="R1232" t="s">
        <v>8339</v>
      </c>
      <c r="S1232" s="10">
        <f t="shared" si="78"/>
        <v>40568.764236111107</v>
      </c>
      <c r="T1232" s="10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 t="str">
        <f t="shared" si="77"/>
        <v>0</v>
      </c>
      <c r="Q1233" t="s">
        <v>8324</v>
      </c>
      <c r="R1233" t="s">
        <v>8339</v>
      </c>
      <c r="S1233" s="10">
        <f t="shared" si="78"/>
        <v>42193.733425925922</v>
      </c>
      <c r="T1233" s="10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41506.639699074069</v>
      </c>
      <c r="T1234" s="10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6">
        <f t="shared" si="77"/>
        <v>19.329999999999998</v>
      </c>
      <c r="Q1235" t="s">
        <v>8324</v>
      </c>
      <c r="R1235" t="s">
        <v>8339</v>
      </c>
      <c r="S1235" s="10">
        <f t="shared" si="78"/>
        <v>40939.740439814814</v>
      </c>
      <c r="T1235" s="10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 t="str">
        <f t="shared" si="77"/>
        <v>0</v>
      </c>
      <c r="Q1236" t="s">
        <v>8324</v>
      </c>
      <c r="R1236" t="s">
        <v>8339</v>
      </c>
      <c r="S1236" s="10">
        <f t="shared" si="78"/>
        <v>42007.580347222225</v>
      </c>
      <c r="T1236" s="10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 t="str">
        <f t="shared" si="77"/>
        <v>0</v>
      </c>
      <c r="Q1238" t="s">
        <v>8324</v>
      </c>
      <c r="R1238" t="s">
        <v>8339</v>
      </c>
      <c r="S1238" s="10">
        <f t="shared" si="78"/>
        <v>41110.47180555555</v>
      </c>
      <c r="T1238" s="10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 t="str">
        <f t="shared" si="77"/>
        <v>0</v>
      </c>
      <c r="Q1239" t="s">
        <v>8324</v>
      </c>
      <c r="R1239" t="s">
        <v>8339</v>
      </c>
      <c r="S1239" s="10">
        <f t="shared" si="78"/>
        <v>41125.074826388889</v>
      </c>
      <c r="T1239" s="10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6">
        <f t="shared" si="77"/>
        <v>59.33</v>
      </c>
      <c r="Q1240" t="s">
        <v>8324</v>
      </c>
      <c r="R1240" t="s">
        <v>8339</v>
      </c>
      <c r="S1240" s="10">
        <f t="shared" si="78"/>
        <v>40731.402037037034</v>
      </c>
      <c r="T1240" s="10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 t="str">
        <f t="shared" si="77"/>
        <v>0</v>
      </c>
      <c r="Q1241" t="s">
        <v>8324</v>
      </c>
      <c r="R1241" t="s">
        <v>8339</v>
      </c>
      <c r="S1241" s="10">
        <f t="shared" si="78"/>
        <v>40883.754247685181</v>
      </c>
      <c r="T1241" s="10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6">
        <f t="shared" si="77"/>
        <v>30.13</v>
      </c>
      <c r="Q1242" t="s">
        <v>8324</v>
      </c>
      <c r="R1242" t="s">
        <v>8339</v>
      </c>
      <c r="S1242" s="10">
        <f t="shared" si="78"/>
        <v>41408.831678240742</v>
      </c>
      <c r="T1242" s="10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6">
        <f t="shared" si="77"/>
        <v>74.62</v>
      </c>
      <c r="Q1243" t="s">
        <v>8324</v>
      </c>
      <c r="R1243" t="s">
        <v>8339</v>
      </c>
      <c r="S1243" s="10">
        <f t="shared" si="78"/>
        <v>41923.629398148143</v>
      </c>
      <c r="T1243" s="10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40781.957199074073</v>
      </c>
      <c r="T1244" s="10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40671.670960648145</v>
      </c>
      <c r="T1245" s="10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6">
        <f t="shared" si="77"/>
        <v>46.13</v>
      </c>
      <c r="Q1246" t="s">
        <v>8324</v>
      </c>
      <c r="R1246" t="s">
        <v>8325</v>
      </c>
      <c r="S1246" s="10">
        <f t="shared" si="78"/>
        <v>41355.617164351854</v>
      </c>
      <c r="T1246" s="10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6">
        <f t="shared" si="77"/>
        <v>141.47</v>
      </c>
      <c r="Q1247" t="s">
        <v>8324</v>
      </c>
      <c r="R1247" t="s">
        <v>8325</v>
      </c>
      <c r="S1247" s="10">
        <f t="shared" si="78"/>
        <v>41774.391597222224</v>
      </c>
      <c r="T1247" s="10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6">
        <f t="shared" si="77"/>
        <v>75.48</v>
      </c>
      <c r="Q1248" t="s">
        <v>8324</v>
      </c>
      <c r="R1248" t="s">
        <v>8325</v>
      </c>
      <c r="S1248" s="10">
        <f t="shared" si="78"/>
        <v>40837.835057870368</v>
      </c>
      <c r="T1248" s="10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41370.083969907406</v>
      </c>
      <c r="T1249" s="10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6">
        <f t="shared" si="77"/>
        <v>64.25</v>
      </c>
      <c r="Q1250" t="s">
        <v>8324</v>
      </c>
      <c r="R1250" t="s">
        <v>8325</v>
      </c>
      <c r="S1250" s="10">
        <f t="shared" si="78"/>
        <v>41767.448530092588</v>
      </c>
      <c r="T1250" s="10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6">
        <f t="shared" si="77"/>
        <v>64.47</v>
      </c>
      <c r="Q1251" t="s">
        <v>8324</v>
      </c>
      <c r="R1251" t="s">
        <v>8325</v>
      </c>
      <c r="S1251" s="10">
        <f t="shared" si="78"/>
        <v>41067.532534722217</v>
      </c>
      <c r="T1251" s="10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6">
        <f t="shared" si="77"/>
        <v>118.2</v>
      </c>
      <c r="Q1252" t="s">
        <v>8324</v>
      </c>
      <c r="R1252" t="s">
        <v>8325</v>
      </c>
      <c r="S1252" s="10">
        <f t="shared" si="78"/>
        <v>41843.434386574074</v>
      </c>
      <c r="T1252" s="10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6">
        <f t="shared" si="77"/>
        <v>82.54</v>
      </c>
      <c r="Q1253" t="s">
        <v>8324</v>
      </c>
      <c r="R1253" t="s">
        <v>8325</v>
      </c>
      <c r="S1253" s="10">
        <f t="shared" si="78"/>
        <v>40751.606099537035</v>
      </c>
      <c r="T1253" s="10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6">
        <f t="shared" si="77"/>
        <v>34.17</v>
      </c>
      <c r="Q1254" t="s">
        <v>8324</v>
      </c>
      <c r="R1254" t="s">
        <v>8325</v>
      </c>
      <c r="S1254" s="10">
        <f t="shared" si="78"/>
        <v>41543.779733796291</v>
      </c>
      <c r="T1254" s="10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6">
        <f t="shared" si="77"/>
        <v>42.73</v>
      </c>
      <c r="Q1255" t="s">
        <v>8324</v>
      </c>
      <c r="R1255" t="s">
        <v>8325</v>
      </c>
      <c r="S1255" s="10">
        <f t="shared" si="78"/>
        <v>41855.575312499997</v>
      </c>
      <c r="T1255" s="10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6">
        <f t="shared" si="77"/>
        <v>94.49</v>
      </c>
      <c r="Q1256" t="s">
        <v>8324</v>
      </c>
      <c r="R1256" t="s">
        <v>8325</v>
      </c>
      <c r="S1256" s="10">
        <f t="shared" si="78"/>
        <v>40487.413032407407</v>
      </c>
      <c r="T1256" s="10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6">
        <f t="shared" si="77"/>
        <v>55.7</v>
      </c>
      <c r="Q1257" t="s">
        <v>8324</v>
      </c>
      <c r="R1257" t="s">
        <v>8325</v>
      </c>
      <c r="S1257" s="10">
        <f t="shared" si="78"/>
        <v>41579.637175925927</v>
      </c>
      <c r="T1257" s="10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6">
        <f t="shared" si="77"/>
        <v>98.03</v>
      </c>
      <c r="Q1258" t="s">
        <v>8324</v>
      </c>
      <c r="R1258" t="s">
        <v>8325</v>
      </c>
      <c r="S1258" s="10">
        <f t="shared" si="78"/>
        <v>40921.711006944439</v>
      </c>
      <c r="T1258" s="10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6">
        <f t="shared" si="77"/>
        <v>92.1</v>
      </c>
      <c r="Q1259" t="s">
        <v>8324</v>
      </c>
      <c r="R1259" t="s">
        <v>8325</v>
      </c>
      <c r="S1259" s="10">
        <f t="shared" si="78"/>
        <v>40586.877199074072</v>
      </c>
      <c r="T1259" s="10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6">
        <f t="shared" si="77"/>
        <v>38.18</v>
      </c>
      <c r="Q1260" t="s">
        <v>8324</v>
      </c>
      <c r="R1260" t="s">
        <v>8325</v>
      </c>
      <c r="S1260" s="10">
        <f t="shared" si="78"/>
        <v>41487.402916666666</v>
      </c>
      <c r="T1260" s="10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6">
        <f t="shared" si="77"/>
        <v>27.15</v>
      </c>
      <c r="Q1261" t="s">
        <v>8324</v>
      </c>
      <c r="R1261" t="s">
        <v>8325</v>
      </c>
      <c r="S1261" s="10">
        <f t="shared" si="78"/>
        <v>41766.762314814812</v>
      </c>
      <c r="T1261" s="10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6">
        <f t="shared" si="77"/>
        <v>50.69</v>
      </c>
      <c r="Q1262" t="s">
        <v>8324</v>
      </c>
      <c r="R1262" t="s">
        <v>8325</v>
      </c>
      <c r="S1262" s="10">
        <f t="shared" si="78"/>
        <v>41666.63449074074</v>
      </c>
      <c r="T1262" s="10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6">
        <f t="shared" si="77"/>
        <v>38.94</v>
      </c>
      <c r="Q1263" t="s">
        <v>8324</v>
      </c>
      <c r="R1263" t="s">
        <v>8325</v>
      </c>
      <c r="S1263" s="10">
        <f t="shared" si="78"/>
        <v>41638.134571759256</v>
      </c>
      <c r="T1263" s="10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6">
        <f t="shared" si="77"/>
        <v>77.64</v>
      </c>
      <c r="Q1264" t="s">
        <v>8324</v>
      </c>
      <c r="R1264" t="s">
        <v>8325</v>
      </c>
      <c r="S1264" s="10">
        <f t="shared" si="78"/>
        <v>41656.554305555554</v>
      </c>
      <c r="T1264" s="10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6">
        <f t="shared" si="77"/>
        <v>43.54</v>
      </c>
      <c r="Q1265" t="s">
        <v>8324</v>
      </c>
      <c r="R1265" t="s">
        <v>8325</v>
      </c>
      <c r="S1265" s="10">
        <f t="shared" si="78"/>
        <v>41691.875810185185</v>
      </c>
      <c r="T1265" s="10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6">
        <f t="shared" si="77"/>
        <v>31.82</v>
      </c>
      <c r="Q1266" t="s">
        <v>8324</v>
      </c>
      <c r="R1266" t="s">
        <v>8325</v>
      </c>
      <c r="S1266" s="10">
        <f t="shared" si="78"/>
        <v>41547.454664351848</v>
      </c>
      <c r="T1266" s="10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6">
        <f t="shared" si="77"/>
        <v>63.18</v>
      </c>
      <c r="Q1267" t="s">
        <v>8324</v>
      </c>
      <c r="R1267" t="s">
        <v>8325</v>
      </c>
      <c r="S1267" s="10">
        <f t="shared" si="78"/>
        <v>40465.446932870364</v>
      </c>
      <c r="T1267" s="10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41620.668344907404</v>
      </c>
      <c r="T1268" s="10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6">
        <f t="shared" si="77"/>
        <v>140.86000000000001</v>
      </c>
      <c r="Q1269" t="s">
        <v>8324</v>
      </c>
      <c r="R1269" t="s">
        <v>8325</v>
      </c>
      <c r="S1269" s="10">
        <f t="shared" si="78"/>
        <v>41449.376828703702</v>
      </c>
      <c r="T1269" s="10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6">
        <f t="shared" si="77"/>
        <v>76.92</v>
      </c>
      <c r="Q1270" t="s">
        <v>8324</v>
      </c>
      <c r="R1270" t="s">
        <v>8325</v>
      </c>
      <c r="S1270" s="10">
        <f t="shared" si="78"/>
        <v>41507.637118055551</v>
      </c>
      <c r="T1270" s="10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6">
        <f t="shared" si="77"/>
        <v>99.16</v>
      </c>
      <c r="Q1271" t="s">
        <v>8324</v>
      </c>
      <c r="R1271" t="s">
        <v>8325</v>
      </c>
      <c r="S1271" s="10">
        <f t="shared" si="78"/>
        <v>42445.614722222221</v>
      </c>
      <c r="T1271" s="10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6">
        <f t="shared" si="77"/>
        <v>67.88</v>
      </c>
      <c r="Q1272" t="s">
        <v>8324</v>
      </c>
      <c r="R1272" t="s">
        <v>8325</v>
      </c>
      <c r="S1272" s="10">
        <f t="shared" si="78"/>
        <v>40933.648634259254</v>
      </c>
      <c r="T1272" s="10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6">
        <f t="shared" si="77"/>
        <v>246.29</v>
      </c>
      <c r="Q1273" t="s">
        <v>8324</v>
      </c>
      <c r="R1273" t="s">
        <v>8325</v>
      </c>
      <c r="S1273" s="10">
        <f t="shared" si="78"/>
        <v>41561.475219907406</v>
      </c>
      <c r="T1273" s="10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6">
        <f t="shared" si="77"/>
        <v>189.29</v>
      </c>
      <c r="Q1274" t="s">
        <v>8324</v>
      </c>
      <c r="R1274" t="s">
        <v>8325</v>
      </c>
      <c r="S1274" s="10">
        <f t="shared" si="78"/>
        <v>40274.536793981482</v>
      </c>
      <c r="T1274" s="10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6">
        <f t="shared" si="77"/>
        <v>76.67</v>
      </c>
      <c r="Q1275" t="s">
        <v>8324</v>
      </c>
      <c r="R1275" t="s">
        <v>8325</v>
      </c>
      <c r="S1275" s="10">
        <f t="shared" si="78"/>
        <v>41852.521886574068</v>
      </c>
      <c r="T1275" s="10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6">
        <f t="shared" si="77"/>
        <v>82.96</v>
      </c>
      <c r="Q1276" t="s">
        <v>8324</v>
      </c>
      <c r="R1276" t="s">
        <v>8325</v>
      </c>
      <c r="S1276" s="10">
        <f t="shared" si="78"/>
        <v>41116.481770833328</v>
      </c>
      <c r="T1276" s="10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6">
        <f t="shared" si="77"/>
        <v>62.52</v>
      </c>
      <c r="Q1277" t="s">
        <v>8324</v>
      </c>
      <c r="R1277" t="s">
        <v>8325</v>
      </c>
      <c r="S1277" s="10">
        <f t="shared" si="78"/>
        <v>41458.659571759257</v>
      </c>
      <c r="T1277" s="10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6">
        <f t="shared" si="77"/>
        <v>46.07</v>
      </c>
      <c r="Q1278" t="s">
        <v>8324</v>
      </c>
      <c r="R1278" t="s">
        <v>8325</v>
      </c>
      <c r="S1278" s="10">
        <f t="shared" si="78"/>
        <v>40007.49591435185</v>
      </c>
      <c r="T1278" s="10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6">
        <f t="shared" si="77"/>
        <v>38.54</v>
      </c>
      <c r="Q1279" t="s">
        <v>8324</v>
      </c>
      <c r="R1279" t="s">
        <v>8325</v>
      </c>
      <c r="S1279" s="10">
        <f t="shared" si="78"/>
        <v>41121.35355324074</v>
      </c>
      <c r="T1279" s="10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6">
        <f t="shared" si="77"/>
        <v>53.01</v>
      </c>
      <c r="Q1280" t="s">
        <v>8324</v>
      </c>
      <c r="R1280" t="s">
        <v>8325</v>
      </c>
      <c r="S1280" s="10">
        <f t="shared" si="78"/>
        <v>41786.346828703703</v>
      </c>
      <c r="T1280" s="10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6">
        <f t="shared" si="77"/>
        <v>73.36</v>
      </c>
      <c r="Q1281" t="s">
        <v>8324</v>
      </c>
      <c r="R1281" t="s">
        <v>8325</v>
      </c>
      <c r="S1281" s="10">
        <f t="shared" si="78"/>
        <v>41681.890856481477</v>
      </c>
      <c r="T1281" s="10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6">
        <f t="shared" si="77"/>
        <v>127.98</v>
      </c>
      <c r="Q1282" t="s">
        <v>8324</v>
      </c>
      <c r="R1282" t="s">
        <v>8325</v>
      </c>
      <c r="S1282" s="10">
        <f t="shared" si="78"/>
        <v>40513.54923611111</v>
      </c>
      <c r="T1282" s="10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 s="6">
        <f t="shared" ref="P1283:P1346" si="81">IFERROR(ROUND(E1283/L1283,2),"0")</f>
        <v>104.73</v>
      </c>
      <c r="Q1283" t="s">
        <v>8324</v>
      </c>
      <c r="R1283" t="s">
        <v>8325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6">
        <f t="shared" si="81"/>
        <v>67.67</v>
      </c>
      <c r="Q1284" t="s">
        <v>8324</v>
      </c>
      <c r="R1284" t="s">
        <v>8325</v>
      </c>
      <c r="S1284" s="10">
        <f t="shared" si="82"/>
        <v>41586.266840277771</v>
      </c>
      <c r="T1284" s="10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6">
        <f t="shared" si="81"/>
        <v>95.93</v>
      </c>
      <c r="Q1285" t="s">
        <v>8324</v>
      </c>
      <c r="R1285" t="s">
        <v>8325</v>
      </c>
      <c r="S1285" s="10">
        <f t="shared" si="82"/>
        <v>41320.50913194444</v>
      </c>
      <c r="T1285" s="10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6">
        <f t="shared" si="81"/>
        <v>65.16</v>
      </c>
      <c r="Q1286" t="s">
        <v>8316</v>
      </c>
      <c r="R1286" t="s">
        <v>8317</v>
      </c>
      <c r="S1286" s="10">
        <f t="shared" si="82"/>
        <v>42712.026412037034</v>
      </c>
      <c r="T1286" s="10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6">
        <f t="shared" si="81"/>
        <v>32.270000000000003</v>
      </c>
      <c r="Q1287" t="s">
        <v>8316</v>
      </c>
      <c r="R1287" t="s">
        <v>8317</v>
      </c>
      <c r="S1287" s="10">
        <f t="shared" si="82"/>
        <v>42160.374710648146</v>
      </c>
      <c r="T1287" s="10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42039.176238425927</v>
      </c>
      <c r="T1288" s="10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42107.412685185183</v>
      </c>
      <c r="T1289" s="10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6">
        <f t="shared" si="81"/>
        <v>65.87</v>
      </c>
      <c r="Q1290" t="s">
        <v>8316</v>
      </c>
      <c r="R1290" t="s">
        <v>8317</v>
      </c>
      <c r="S1290" s="10">
        <f t="shared" si="82"/>
        <v>42560.946331018517</v>
      </c>
      <c r="T1290" s="10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6">
        <f t="shared" si="81"/>
        <v>36.08</v>
      </c>
      <c r="Q1291" t="s">
        <v>8316</v>
      </c>
      <c r="R1291" t="s">
        <v>8317</v>
      </c>
      <c r="S1291" s="10">
        <f t="shared" si="82"/>
        <v>42708.926446759258</v>
      </c>
      <c r="T1291" s="10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6">
        <f t="shared" si="81"/>
        <v>44.19</v>
      </c>
      <c r="Q1292" t="s">
        <v>8316</v>
      </c>
      <c r="R1292" t="s">
        <v>8317</v>
      </c>
      <c r="S1292" s="10">
        <f t="shared" si="82"/>
        <v>42086.406608796293</v>
      </c>
      <c r="T1292" s="10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6">
        <f t="shared" si="81"/>
        <v>104.07</v>
      </c>
      <c r="Q1293" t="s">
        <v>8316</v>
      </c>
      <c r="R1293" t="s">
        <v>8317</v>
      </c>
      <c r="S1293" s="10">
        <f t="shared" si="82"/>
        <v>42064.444340277776</v>
      </c>
      <c r="T1293" s="10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6">
        <f t="shared" si="81"/>
        <v>35.96</v>
      </c>
      <c r="Q1294" t="s">
        <v>8316</v>
      </c>
      <c r="R1294" t="s">
        <v>8317</v>
      </c>
      <c r="S1294" s="10">
        <f t="shared" si="82"/>
        <v>42256.555879629632</v>
      </c>
      <c r="T1294" s="10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6">
        <f t="shared" si="81"/>
        <v>127.79</v>
      </c>
      <c r="Q1295" t="s">
        <v>8316</v>
      </c>
      <c r="R1295" t="s">
        <v>8317</v>
      </c>
      <c r="S1295" s="10">
        <f t="shared" si="82"/>
        <v>42292.492719907408</v>
      </c>
      <c r="T1295" s="10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6">
        <f t="shared" si="81"/>
        <v>27.73</v>
      </c>
      <c r="Q1296" t="s">
        <v>8316</v>
      </c>
      <c r="R1296" t="s">
        <v>8317</v>
      </c>
      <c r="S1296" s="10">
        <f t="shared" si="82"/>
        <v>42278.245335648149</v>
      </c>
      <c r="T1296" s="10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6">
        <f t="shared" si="81"/>
        <v>39.83</v>
      </c>
      <c r="Q1297" t="s">
        <v>8316</v>
      </c>
      <c r="R1297" t="s">
        <v>8317</v>
      </c>
      <c r="S1297" s="10">
        <f t="shared" si="82"/>
        <v>42184.364548611113</v>
      </c>
      <c r="T1297" s="10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6">
        <f t="shared" si="81"/>
        <v>52.17</v>
      </c>
      <c r="Q1298" t="s">
        <v>8316</v>
      </c>
      <c r="R1298" t="s">
        <v>8317</v>
      </c>
      <c r="S1298" s="10">
        <f t="shared" si="82"/>
        <v>42422.842280092591</v>
      </c>
      <c r="T1298" s="10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6">
        <f t="shared" si="81"/>
        <v>92.04</v>
      </c>
      <c r="Q1299" t="s">
        <v>8316</v>
      </c>
      <c r="R1299" t="s">
        <v>8317</v>
      </c>
      <c r="S1299" s="10">
        <f t="shared" si="82"/>
        <v>42461.538865740738</v>
      </c>
      <c r="T1299" s="10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6">
        <f t="shared" si="81"/>
        <v>63.42</v>
      </c>
      <c r="Q1300" t="s">
        <v>8316</v>
      </c>
      <c r="R1300" t="s">
        <v>8317</v>
      </c>
      <c r="S1300" s="10">
        <f t="shared" si="82"/>
        <v>42458.472592592589</v>
      </c>
      <c r="T1300" s="10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6">
        <f t="shared" si="81"/>
        <v>135.63</v>
      </c>
      <c r="Q1301" t="s">
        <v>8316</v>
      </c>
      <c r="R1301" t="s">
        <v>8317</v>
      </c>
      <c r="S1301" s="10">
        <f t="shared" si="82"/>
        <v>42169.606006944443</v>
      </c>
      <c r="T1301" s="10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42483.466874999998</v>
      </c>
      <c r="T1302" s="10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6">
        <f t="shared" si="81"/>
        <v>70.86</v>
      </c>
      <c r="Q1303" t="s">
        <v>8316</v>
      </c>
      <c r="R1303" t="s">
        <v>8317</v>
      </c>
      <c r="S1303" s="10">
        <f t="shared" si="82"/>
        <v>42195.541412037033</v>
      </c>
      <c r="T1303" s="10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42674.849664351852</v>
      </c>
      <c r="T1304" s="10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6">
        <f t="shared" si="81"/>
        <v>42.21</v>
      </c>
      <c r="Q1305" t="s">
        <v>8316</v>
      </c>
      <c r="R1305" t="s">
        <v>8317</v>
      </c>
      <c r="S1305" s="10">
        <f t="shared" si="82"/>
        <v>42566.232870370368</v>
      </c>
      <c r="T1305" s="10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6">
        <f t="shared" si="81"/>
        <v>152.41</v>
      </c>
      <c r="Q1306" t="s">
        <v>8318</v>
      </c>
      <c r="R1306" t="s">
        <v>8320</v>
      </c>
      <c r="S1306" s="10">
        <f t="shared" si="82"/>
        <v>42746.986168981479</v>
      </c>
      <c r="T1306" s="10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6">
        <f t="shared" si="81"/>
        <v>90.62</v>
      </c>
      <c r="Q1307" t="s">
        <v>8318</v>
      </c>
      <c r="R1307" t="s">
        <v>8320</v>
      </c>
      <c r="S1307" s="10">
        <f t="shared" si="82"/>
        <v>42543.457268518519</v>
      </c>
      <c r="T1307" s="10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6">
        <f t="shared" si="81"/>
        <v>201.6</v>
      </c>
      <c r="Q1308" t="s">
        <v>8318</v>
      </c>
      <c r="R1308" t="s">
        <v>8320</v>
      </c>
      <c r="S1308" s="10">
        <f t="shared" si="82"/>
        <v>41947.249236111107</v>
      </c>
      <c r="T1308" s="10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6">
        <f t="shared" si="81"/>
        <v>127.93</v>
      </c>
      <c r="Q1309" t="s">
        <v>8318</v>
      </c>
      <c r="R1309" t="s">
        <v>8320</v>
      </c>
      <c r="S1309" s="10">
        <f t="shared" si="82"/>
        <v>42387.294895833336</v>
      </c>
      <c r="T1309" s="10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6">
        <f t="shared" si="81"/>
        <v>29.89</v>
      </c>
      <c r="Q1310" t="s">
        <v>8318</v>
      </c>
      <c r="R1310" t="s">
        <v>8320</v>
      </c>
      <c r="S1310" s="10">
        <f t="shared" si="82"/>
        <v>42611.405231481483</v>
      </c>
      <c r="T1310" s="10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6">
        <f t="shared" si="81"/>
        <v>367.97</v>
      </c>
      <c r="Q1311" t="s">
        <v>8318</v>
      </c>
      <c r="R1311" t="s">
        <v>8320</v>
      </c>
      <c r="S1311" s="10">
        <f t="shared" si="82"/>
        <v>42257.674398148149</v>
      </c>
      <c r="T1311" s="10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6">
        <f t="shared" si="81"/>
        <v>129.16999999999999</v>
      </c>
      <c r="Q1312" t="s">
        <v>8318</v>
      </c>
      <c r="R1312" t="s">
        <v>8320</v>
      </c>
      <c r="S1312" s="10">
        <f t="shared" si="82"/>
        <v>42556.458912037029</v>
      </c>
      <c r="T1312" s="10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42669.593969907401</v>
      </c>
      <c r="T1313" s="10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42082.494467592587</v>
      </c>
      <c r="T1314" s="10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6">
        <f t="shared" si="81"/>
        <v>102.02</v>
      </c>
      <c r="Q1315" t="s">
        <v>8318</v>
      </c>
      <c r="R1315" t="s">
        <v>8320</v>
      </c>
      <c r="S1315" s="10">
        <f t="shared" si="82"/>
        <v>42402.50131944444</v>
      </c>
      <c r="T1315" s="10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6">
        <f t="shared" si="81"/>
        <v>184.36</v>
      </c>
      <c r="Q1316" t="s">
        <v>8318</v>
      </c>
      <c r="R1316" t="s">
        <v>8320</v>
      </c>
      <c r="S1316" s="10">
        <f t="shared" si="82"/>
        <v>42604.461342592585</v>
      </c>
      <c r="T1316" s="10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6">
        <f t="shared" si="81"/>
        <v>162.91999999999999</v>
      </c>
      <c r="Q1317" t="s">
        <v>8318</v>
      </c>
      <c r="R1317" t="s">
        <v>8320</v>
      </c>
      <c r="S1317" s="10">
        <f t="shared" si="82"/>
        <v>42278.289907407401</v>
      </c>
      <c r="T1317" s="10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42393.753576388888</v>
      </c>
      <c r="T1318" s="10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6">
        <f t="shared" si="81"/>
        <v>603.53</v>
      </c>
      <c r="Q1319" t="s">
        <v>8318</v>
      </c>
      <c r="R1319" t="s">
        <v>8320</v>
      </c>
      <c r="S1319" s="10">
        <f t="shared" si="82"/>
        <v>42520.027152777773</v>
      </c>
      <c r="T1319" s="10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6">
        <f t="shared" si="81"/>
        <v>45.41</v>
      </c>
      <c r="Q1320" t="s">
        <v>8318</v>
      </c>
      <c r="R1320" t="s">
        <v>8320</v>
      </c>
      <c r="S1320" s="10">
        <f t="shared" si="82"/>
        <v>41984.835324074076</v>
      </c>
      <c r="T1320" s="10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6">
        <f t="shared" si="81"/>
        <v>97.33</v>
      </c>
      <c r="Q1321" t="s">
        <v>8318</v>
      </c>
      <c r="R1321" t="s">
        <v>8320</v>
      </c>
      <c r="S1321" s="10">
        <f t="shared" si="82"/>
        <v>41816.603761574072</v>
      </c>
      <c r="T1321" s="10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6">
        <f t="shared" si="81"/>
        <v>167.67</v>
      </c>
      <c r="Q1322" t="s">
        <v>8318</v>
      </c>
      <c r="R1322" t="s">
        <v>8320</v>
      </c>
      <c r="S1322" s="10">
        <f t="shared" si="82"/>
        <v>42705.482013888883</v>
      </c>
      <c r="T1322" s="10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6">
        <f t="shared" si="81"/>
        <v>859.86</v>
      </c>
      <c r="Q1323" t="s">
        <v>8318</v>
      </c>
      <c r="R1323" t="s">
        <v>8320</v>
      </c>
      <c r="S1323" s="10">
        <f t="shared" si="82"/>
        <v>42697.540937499994</v>
      </c>
      <c r="T1323" s="10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42115.448206018518</v>
      </c>
      <c r="T1324" s="10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6">
        <f t="shared" si="81"/>
        <v>30.27</v>
      </c>
      <c r="Q1325" t="s">
        <v>8318</v>
      </c>
      <c r="R1325" t="s">
        <v>8320</v>
      </c>
      <c r="S1325" s="10">
        <f t="shared" si="82"/>
        <v>42451.490115740737</v>
      </c>
      <c r="T1325" s="10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6">
        <f t="shared" si="81"/>
        <v>54.67</v>
      </c>
      <c r="Q1326" t="s">
        <v>8318</v>
      </c>
      <c r="R1326" t="s">
        <v>8320</v>
      </c>
      <c r="S1326" s="10">
        <f t="shared" si="82"/>
        <v>42626.425370370365</v>
      </c>
      <c r="T1326" s="10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42703.877719907403</v>
      </c>
      <c r="T1327" s="10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6">
        <f t="shared" si="81"/>
        <v>102.73</v>
      </c>
      <c r="Q1328" t="s">
        <v>8318</v>
      </c>
      <c r="R1328" t="s">
        <v>8320</v>
      </c>
      <c r="S1328" s="10">
        <f t="shared" si="82"/>
        <v>41974.583657407406</v>
      </c>
      <c r="T1328" s="10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6">
        <f t="shared" si="81"/>
        <v>41.59</v>
      </c>
      <c r="Q1329" t="s">
        <v>8318</v>
      </c>
      <c r="R1329" t="s">
        <v>8320</v>
      </c>
      <c r="S1329" s="10">
        <f t="shared" si="82"/>
        <v>42123.470312500001</v>
      </c>
      <c r="T1329" s="10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6">
        <f t="shared" si="81"/>
        <v>116.53</v>
      </c>
      <c r="Q1330" t="s">
        <v>8318</v>
      </c>
      <c r="R1330" t="s">
        <v>8320</v>
      </c>
      <c r="S1330" s="10">
        <f t="shared" si="82"/>
        <v>42612.434421296297</v>
      </c>
      <c r="T1330" s="10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6">
        <f t="shared" si="81"/>
        <v>45.33</v>
      </c>
      <c r="Q1331" t="s">
        <v>8318</v>
      </c>
      <c r="R1331" t="s">
        <v>8320</v>
      </c>
      <c r="S1331" s="10">
        <f t="shared" si="82"/>
        <v>41935.013252314813</v>
      </c>
      <c r="T1331" s="10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42522.068391203698</v>
      </c>
      <c r="T1332" s="10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42569.295763888884</v>
      </c>
      <c r="T1333" s="10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 t="str">
        <f t="shared" si="81"/>
        <v>0</v>
      </c>
      <c r="Q1334" t="s">
        <v>8318</v>
      </c>
      <c r="R1334" t="s">
        <v>8320</v>
      </c>
      <c r="S1334" s="10">
        <f t="shared" si="82"/>
        <v>42731.851944444446</v>
      </c>
      <c r="T1334" s="10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 t="str">
        <f t="shared" si="81"/>
        <v>0</v>
      </c>
      <c r="Q1335" t="s">
        <v>8318</v>
      </c>
      <c r="R1335" t="s">
        <v>8320</v>
      </c>
      <c r="S1335" s="10">
        <f t="shared" si="82"/>
        <v>41805.8984375</v>
      </c>
      <c r="T1335" s="10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6">
        <f t="shared" si="81"/>
        <v>51.82</v>
      </c>
      <c r="Q1336" t="s">
        <v>8318</v>
      </c>
      <c r="R1336" t="s">
        <v>8320</v>
      </c>
      <c r="S1336" s="10">
        <f t="shared" si="82"/>
        <v>42410.565821759257</v>
      </c>
      <c r="T1336" s="10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42313.728032407402</v>
      </c>
      <c r="T1337" s="10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6">
        <f t="shared" si="81"/>
        <v>379.23</v>
      </c>
      <c r="Q1338" t="s">
        <v>8318</v>
      </c>
      <c r="R1338" t="s">
        <v>8320</v>
      </c>
      <c r="S1338" s="10">
        <f t="shared" si="82"/>
        <v>41955.655416666668</v>
      </c>
      <c r="T1338" s="10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6">
        <f t="shared" si="81"/>
        <v>176.36</v>
      </c>
      <c r="Q1339" t="s">
        <v>8318</v>
      </c>
      <c r="R1339" t="s">
        <v>8320</v>
      </c>
      <c r="S1339" s="10">
        <f t="shared" si="82"/>
        <v>42767.368969907409</v>
      </c>
      <c r="T1339" s="10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6">
        <f t="shared" si="81"/>
        <v>66.069999999999993</v>
      </c>
      <c r="Q1340" t="s">
        <v>8318</v>
      </c>
      <c r="R1340" t="s">
        <v>8320</v>
      </c>
      <c r="S1340" s="10">
        <f t="shared" si="82"/>
        <v>42188.595289351848</v>
      </c>
      <c r="T1340" s="10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6">
        <f t="shared" si="81"/>
        <v>89.65</v>
      </c>
      <c r="Q1341" t="s">
        <v>8318</v>
      </c>
      <c r="R1341" t="s">
        <v>8320</v>
      </c>
      <c r="S1341" s="10">
        <f t="shared" si="82"/>
        <v>41936.438831018517</v>
      </c>
      <c r="T1341" s="10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 t="str">
        <f t="shared" si="81"/>
        <v>0</v>
      </c>
      <c r="Q1342" t="s">
        <v>8318</v>
      </c>
      <c r="R1342" t="s">
        <v>8320</v>
      </c>
      <c r="S1342" s="10">
        <f t="shared" si="82"/>
        <v>41836.387187499997</v>
      </c>
      <c r="T1342" s="10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6">
        <f t="shared" si="81"/>
        <v>382.39</v>
      </c>
      <c r="Q1343" t="s">
        <v>8318</v>
      </c>
      <c r="R1343" t="s">
        <v>8320</v>
      </c>
      <c r="S1343" s="10">
        <f t="shared" si="82"/>
        <v>42612.415706018517</v>
      </c>
      <c r="T1343" s="10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42172.608090277776</v>
      </c>
      <c r="T1344" s="10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6">
        <f t="shared" si="81"/>
        <v>158.36000000000001</v>
      </c>
      <c r="Q1345" t="s">
        <v>8318</v>
      </c>
      <c r="R1345" t="s">
        <v>8320</v>
      </c>
      <c r="S1345" s="10">
        <f t="shared" si="82"/>
        <v>42542.318090277775</v>
      </c>
      <c r="T1345" s="10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6">
        <f t="shared" si="81"/>
        <v>40.76</v>
      </c>
      <c r="Q1346" t="s">
        <v>8321</v>
      </c>
      <c r="R1346" t="s">
        <v>8322</v>
      </c>
      <c r="S1346" s="10">
        <f t="shared" si="82"/>
        <v>42522.581469907404</v>
      </c>
      <c r="T1346" s="10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 s="6">
        <f t="shared" ref="P1347:P1410" si="85">IFERROR(ROUND(E1347/L1347,2),"0")</f>
        <v>53.57</v>
      </c>
      <c r="Q1347" t="s">
        <v>8321</v>
      </c>
      <c r="R1347" t="s">
        <v>8322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6">
        <f t="shared" si="85"/>
        <v>48.45</v>
      </c>
      <c r="Q1348" t="s">
        <v>8321</v>
      </c>
      <c r="R1348" t="s">
        <v>8322</v>
      </c>
      <c r="S1348" s="10">
        <f t="shared" si="86"/>
        <v>41421.867488425924</v>
      </c>
      <c r="T1348" s="10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6">
        <f t="shared" si="85"/>
        <v>82.42</v>
      </c>
      <c r="Q1349" t="s">
        <v>8321</v>
      </c>
      <c r="R1349" t="s">
        <v>8322</v>
      </c>
      <c r="S1349" s="10">
        <f t="shared" si="86"/>
        <v>42040.429687499993</v>
      </c>
      <c r="T1349" s="10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6">
        <f t="shared" si="85"/>
        <v>230.19</v>
      </c>
      <c r="Q1350" t="s">
        <v>8321</v>
      </c>
      <c r="R1350" t="s">
        <v>8322</v>
      </c>
      <c r="S1350" s="10">
        <f t="shared" si="86"/>
        <v>41963.297835648147</v>
      </c>
      <c r="T1350" s="10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6">
        <f t="shared" si="85"/>
        <v>59.36</v>
      </c>
      <c r="Q1351" t="s">
        <v>8321</v>
      </c>
      <c r="R1351" t="s">
        <v>8322</v>
      </c>
      <c r="S1351" s="10">
        <f t="shared" si="86"/>
        <v>42317.124247685184</v>
      </c>
      <c r="T1351" s="10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6">
        <f t="shared" si="85"/>
        <v>66.7</v>
      </c>
      <c r="Q1352" t="s">
        <v>8321</v>
      </c>
      <c r="R1352" t="s">
        <v>8322</v>
      </c>
      <c r="S1352" s="10">
        <f t="shared" si="86"/>
        <v>42333.804791666662</v>
      </c>
      <c r="T1352" s="10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6">
        <f t="shared" si="85"/>
        <v>168.78</v>
      </c>
      <c r="Q1353" t="s">
        <v>8321</v>
      </c>
      <c r="R1353" t="s">
        <v>8322</v>
      </c>
      <c r="S1353" s="10">
        <f t="shared" si="86"/>
        <v>42382.531759259255</v>
      </c>
      <c r="T1353" s="10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6">
        <f t="shared" si="85"/>
        <v>59.97</v>
      </c>
      <c r="Q1354" t="s">
        <v>8321</v>
      </c>
      <c r="R1354" t="s">
        <v>8322</v>
      </c>
      <c r="S1354" s="10">
        <f t="shared" si="86"/>
        <v>42200.369976851849</v>
      </c>
      <c r="T1354" s="10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6">
        <f t="shared" si="85"/>
        <v>31.81</v>
      </c>
      <c r="Q1355" t="s">
        <v>8321</v>
      </c>
      <c r="R1355" t="s">
        <v>8322</v>
      </c>
      <c r="S1355" s="10">
        <f t="shared" si="86"/>
        <v>41308.909583333334</v>
      </c>
      <c r="T1355" s="10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6">
        <f t="shared" si="85"/>
        <v>24.42</v>
      </c>
      <c r="Q1356" t="s">
        <v>8321</v>
      </c>
      <c r="R1356" t="s">
        <v>8322</v>
      </c>
      <c r="S1356" s="10">
        <f t="shared" si="86"/>
        <v>42502.599293981482</v>
      </c>
      <c r="T1356" s="10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6">
        <f t="shared" si="85"/>
        <v>25.35</v>
      </c>
      <c r="Q1357" t="s">
        <v>8321</v>
      </c>
      <c r="R1357" t="s">
        <v>8322</v>
      </c>
      <c r="S1357" s="10">
        <f t="shared" si="86"/>
        <v>41213.046354166661</v>
      </c>
      <c r="T1357" s="10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6">
        <f t="shared" si="85"/>
        <v>71.44</v>
      </c>
      <c r="Q1358" t="s">
        <v>8321</v>
      </c>
      <c r="R1358" t="s">
        <v>8322</v>
      </c>
      <c r="S1358" s="10">
        <f t="shared" si="86"/>
        <v>41429.830555555549</v>
      </c>
      <c r="T1358" s="10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6">
        <f t="shared" si="85"/>
        <v>38.549999999999997</v>
      </c>
      <c r="Q1359" t="s">
        <v>8321</v>
      </c>
      <c r="R1359" t="s">
        <v>8322</v>
      </c>
      <c r="S1359" s="10">
        <f t="shared" si="86"/>
        <v>41304.753900462958</v>
      </c>
      <c r="T1359" s="10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6">
        <f t="shared" si="85"/>
        <v>68.37</v>
      </c>
      <c r="Q1360" t="s">
        <v>8321</v>
      </c>
      <c r="R1360" t="s">
        <v>8322</v>
      </c>
      <c r="S1360" s="10">
        <f t="shared" si="86"/>
        <v>40689.362534722219</v>
      </c>
      <c r="T1360" s="10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6">
        <f t="shared" si="85"/>
        <v>40.21</v>
      </c>
      <c r="Q1361" t="s">
        <v>8321</v>
      </c>
      <c r="R1361" t="s">
        <v>8322</v>
      </c>
      <c r="S1361" s="10">
        <f t="shared" si="86"/>
        <v>40668.606365740736</v>
      </c>
      <c r="T1361" s="10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6">
        <f t="shared" si="85"/>
        <v>32.07</v>
      </c>
      <c r="Q1362" t="s">
        <v>8321</v>
      </c>
      <c r="R1362" t="s">
        <v>8322</v>
      </c>
      <c r="S1362" s="10">
        <f t="shared" si="86"/>
        <v>41095.692361111105</v>
      </c>
      <c r="T1362" s="10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6">
        <f t="shared" si="85"/>
        <v>28.63</v>
      </c>
      <c r="Q1363" t="s">
        <v>8321</v>
      </c>
      <c r="R1363" t="s">
        <v>8322</v>
      </c>
      <c r="S1363" s="10">
        <f t="shared" si="86"/>
        <v>41781.508935185186</v>
      </c>
      <c r="T1363" s="10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41464.726053240738</v>
      </c>
      <c r="T1364" s="10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42396.635729166665</v>
      </c>
      <c r="T1365" s="10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6">
        <f t="shared" si="85"/>
        <v>346.04</v>
      </c>
      <c r="Q1366" t="s">
        <v>8324</v>
      </c>
      <c r="R1366" t="s">
        <v>8325</v>
      </c>
      <c r="S1366" s="10">
        <f t="shared" si="86"/>
        <v>41951.487337962964</v>
      </c>
      <c r="T1366" s="10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6">
        <f t="shared" si="85"/>
        <v>81.739999999999995</v>
      </c>
      <c r="Q1367" t="s">
        <v>8324</v>
      </c>
      <c r="R1367" t="s">
        <v>8325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6">
        <f t="shared" si="85"/>
        <v>64.540000000000006</v>
      </c>
      <c r="Q1368" t="s">
        <v>8324</v>
      </c>
      <c r="R1368" t="s">
        <v>8325</v>
      </c>
      <c r="S1368" s="10">
        <f t="shared" si="86"/>
        <v>41924.787766203699</v>
      </c>
      <c r="T1368" s="10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6">
        <f t="shared" si="85"/>
        <v>63.48</v>
      </c>
      <c r="Q1369" t="s">
        <v>8324</v>
      </c>
      <c r="R1369" t="s">
        <v>8325</v>
      </c>
      <c r="S1369" s="10">
        <f t="shared" si="86"/>
        <v>42291.794560185182</v>
      </c>
      <c r="T1369" s="10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6">
        <f t="shared" si="85"/>
        <v>63.62</v>
      </c>
      <c r="Q1370" t="s">
        <v>8324</v>
      </c>
      <c r="R1370" t="s">
        <v>8325</v>
      </c>
      <c r="S1370" s="10">
        <f t="shared" si="86"/>
        <v>42145.982569444437</v>
      </c>
      <c r="T1370" s="10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6">
        <f t="shared" si="85"/>
        <v>83.97</v>
      </c>
      <c r="Q1371" t="s">
        <v>8324</v>
      </c>
      <c r="R1371" t="s">
        <v>8325</v>
      </c>
      <c r="S1371" s="10">
        <f t="shared" si="86"/>
        <v>41710.385949074072</v>
      </c>
      <c r="T1371" s="10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41547.795023148145</v>
      </c>
      <c r="T1372" s="10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6">
        <f t="shared" si="85"/>
        <v>107.07</v>
      </c>
      <c r="Q1373" t="s">
        <v>8324</v>
      </c>
      <c r="R1373" t="s">
        <v>8325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41072.53162037037</v>
      </c>
      <c r="T1374" s="10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6">
        <f t="shared" si="85"/>
        <v>201.94</v>
      </c>
      <c r="Q1375" t="s">
        <v>8324</v>
      </c>
      <c r="R1375" t="s">
        <v>8325</v>
      </c>
      <c r="S1375" s="10">
        <f t="shared" si="86"/>
        <v>42704.743437499994</v>
      </c>
      <c r="T1375" s="10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6">
        <f t="shared" si="85"/>
        <v>43.06</v>
      </c>
      <c r="Q1376" t="s">
        <v>8324</v>
      </c>
      <c r="R1376" t="s">
        <v>8325</v>
      </c>
      <c r="S1376" s="10">
        <f t="shared" si="86"/>
        <v>42423.953564814808</v>
      </c>
      <c r="T1376" s="10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6">
        <f t="shared" si="85"/>
        <v>62.87</v>
      </c>
      <c r="Q1377" t="s">
        <v>8324</v>
      </c>
      <c r="R1377" t="s">
        <v>8325</v>
      </c>
      <c r="S1377" s="10">
        <f t="shared" si="86"/>
        <v>42719.857858796291</v>
      </c>
      <c r="T1377" s="10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6">
        <f t="shared" si="85"/>
        <v>55.61</v>
      </c>
      <c r="Q1378" t="s">
        <v>8324</v>
      </c>
      <c r="R1378" t="s">
        <v>8325</v>
      </c>
      <c r="S1378" s="10">
        <f t="shared" si="86"/>
        <v>42677.460717592585</v>
      </c>
      <c r="T1378" s="10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6">
        <f t="shared" si="85"/>
        <v>48.71</v>
      </c>
      <c r="Q1379" t="s">
        <v>8324</v>
      </c>
      <c r="R1379" t="s">
        <v>8325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6">
        <f t="shared" si="85"/>
        <v>30.58</v>
      </c>
      <c r="Q1380" t="s">
        <v>8324</v>
      </c>
      <c r="R1380" t="s">
        <v>8325</v>
      </c>
      <c r="S1380" s="10">
        <f t="shared" si="86"/>
        <v>42568.551041666666</v>
      </c>
      <c r="T1380" s="10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6">
        <f t="shared" si="85"/>
        <v>73.91</v>
      </c>
      <c r="Q1381" t="s">
        <v>8324</v>
      </c>
      <c r="R1381" t="s">
        <v>8325</v>
      </c>
      <c r="S1381" s="10">
        <f t="shared" si="86"/>
        <v>42130.283287037033</v>
      </c>
      <c r="T1381" s="10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42141.554467592585</v>
      </c>
      <c r="T1382" s="10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6">
        <f t="shared" si="85"/>
        <v>73.36</v>
      </c>
      <c r="Q1383" t="s">
        <v>8324</v>
      </c>
      <c r="R1383" t="s">
        <v>8325</v>
      </c>
      <c r="S1383" s="10">
        <f t="shared" si="86"/>
        <v>42703.006076388883</v>
      </c>
      <c r="T1383" s="10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6">
        <f t="shared" si="85"/>
        <v>56.41</v>
      </c>
      <c r="Q1384" t="s">
        <v>8324</v>
      </c>
      <c r="R1384" t="s">
        <v>8325</v>
      </c>
      <c r="S1384" s="10">
        <f t="shared" si="86"/>
        <v>41370.591851851852</v>
      </c>
      <c r="T1384" s="10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6">
        <f t="shared" si="85"/>
        <v>50.25</v>
      </c>
      <c r="Q1385" t="s">
        <v>8324</v>
      </c>
      <c r="R1385" t="s">
        <v>8325</v>
      </c>
      <c r="S1385" s="10">
        <f t="shared" si="86"/>
        <v>42706.866643518515</v>
      </c>
      <c r="T1385" s="10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6">
        <f t="shared" si="85"/>
        <v>68.94</v>
      </c>
      <c r="Q1386" t="s">
        <v>8324</v>
      </c>
      <c r="R1386" t="s">
        <v>8325</v>
      </c>
      <c r="S1386" s="10">
        <f t="shared" si="86"/>
        <v>42160.526874999996</v>
      </c>
      <c r="T1386" s="10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6">
        <f t="shared" si="85"/>
        <v>65.91</v>
      </c>
      <c r="Q1387" t="s">
        <v>8324</v>
      </c>
      <c r="R1387" t="s">
        <v>8325</v>
      </c>
      <c r="S1387" s="10">
        <f t="shared" si="86"/>
        <v>42433.480567129627</v>
      </c>
      <c r="T1387" s="10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42184.438530092586</v>
      </c>
      <c r="T1388" s="10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6">
        <f t="shared" si="85"/>
        <v>70.06</v>
      </c>
      <c r="Q1389" t="s">
        <v>8324</v>
      </c>
      <c r="R1389" t="s">
        <v>8325</v>
      </c>
      <c r="S1389" s="10">
        <f t="shared" si="86"/>
        <v>42126.712905092594</v>
      </c>
      <c r="T1389" s="10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6">
        <f t="shared" si="85"/>
        <v>60.18</v>
      </c>
      <c r="Q1390" t="s">
        <v>8324</v>
      </c>
      <c r="R1390" t="s">
        <v>8325</v>
      </c>
      <c r="S1390" s="10">
        <f t="shared" si="86"/>
        <v>42634.406446759262</v>
      </c>
      <c r="T1390" s="10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6">
        <f t="shared" si="85"/>
        <v>21.38</v>
      </c>
      <c r="Q1391" t="s">
        <v>8324</v>
      </c>
      <c r="R1391" t="s">
        <v>8325</v>
      </c>
      <c r="S1391" s="10">
        <f t="shared" si="86"/>
        <v>42565.272650462961</v>
      </c>
      <c r="T1391" s="10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6">
        <f t="shared" si="85"/>
        <v>160.79</v>
      </c>
      <c r="Q1392" t="s">
        <v>8324</v>
      </c>
      <c r="R1392" t="s">
        <v>8325</v>
      </c>
      <c r="S1392" s="10">
        <f t="shared" si="86"/>
        <v>42087.594976851855</v>
      </c>
      <c r="T1392" s="10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6">
        <f t="shared" si="85"/>
        <v>42.38</v>
      </c>
      <c r="Q1393" t="s">
        <v>8324</v>
      </c>
      <c r="R1393" t="s">
        <v>8325</v>
      </c>
      <c r="S1393" s="10">
        <f t="shared" si="86"/>
        <v>42193.442337962959</v>
      </c>
      <c r="T1393" s="10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6">
        <f t="shared" si="85"/>
        <v>27.32</v>
      </c>
      <c r="Q1394" t="s">
        <v>8324</v>
      </c>
      <c r="R1394" t="s">
        <v>8325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6">
        <f t="shared" si="85"/>
        <v>196.83</v>
      </c>
      <c r="Q1395" t="s">
        <v>8324</v>
      </c>
      <c r="R1395" t="s">
        <v>8325</v>
      </c>
      <c r="S1395" s="10">
        <f t="shared" si="86"/>
        <v>42553.473645833328</v>
      </c>
      <c r="T1395" s="10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6">
        <f t="shared" si="85"/>
        <v>53.88</v>
      </c>
      <c r="Q1396" t="s">
        <v>8324</v>
      </c>
      <c r="R1396" t="s">
        <v>8325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6">
        <f t="shared" si="85"/>
        <v>47.76</v>
      </c>
      <c r="Q1397" t="s">
        <v>8324</v>
      </c>
      <c r="R1397" t="s">
        <v>8325</v>
      </c>
      <c r="S1397" s="10">
        <f t="shared" si="86"/>
        <v>42719.700011574074</v>
      </c>
      <c r="T1397" s="10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6">
        <f t="shared" si="85"/>
        <v>88.19</v>
      </c>
      <c r="Q1398" t="s">
        <v>8324</v>
      </c>
      <c r="R1398" t="s">
        <v>8325</v>
      </c>
      <c r="S1398" s="10">
        <f t="shared" si="86"/>
        <v>42018.790300925924</v>
      </c>
      <c r="T1398" s="10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6">
        <f t="shared" si="85"/>
        <v>72.06</v>
      </c>
      <c r="Q1399" t="s">
        <v>8324</v>
      </c>
      <c r="R1399" t="s">
        <v>8325</v>
      </c>
      <c r="S1399" s="10">
        <f t="shared" si="86"/>
        <v>42640.709606481476</v>
      </c>
      <c r="T1399" s="10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6">
        <f t="shared" si="85"/>
        <v>74.25</v>
      </c>
      <c r="Q1400" t="s">
        <v>8324</v>
      </c>
      <c r="R1400" t="s">
        <v>8325</v>
      </c>
      <c r="S1400" s="10">
        <f t="shared" si="86"/>
        <v>42526.665902777771</v>
      </c>
      <c r="T1400" s="10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6">
        <f t="shared" si="85"/>
        <v>61.7</v>
      </c>
      <c r="Q1401" t="s">
        <v>8324</v>
      </c>
      <c r="R1401" t="s">
        <v>8325</v>
      </c>
      <c r="S1401" s="10">
        <f t="shared" si="86"/>
        <v>41888.795983796292</v>
      </c>
      <c r="T1401" s="10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6">
        <f t="shared" si="85"/>
        <v>17.239999999999998</v>
      </c>
      <c r="Q1402" t="s">
        <v>8324</v>
      </c>
      <c r="R1402" t="s">
        <v>8325</v>
      </c>
      <c r="S1402" s="10">
        <f t="shared" si="86"/>
        <v>42498.132789351854</v>
      </c>
      <c r="T1402" s="10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6">
        <f t="shared" si="85"/>
        <v>51.72</v>
      </c>
      <c r="Q1403" t="s">
        <v>8324</v>
      </c>
      <c r="R1403" t="s">
        <v>8325</v>
      </c>
      <c r="S1403" s="10">
        <f t="shared" si="86"/>
        <v>41399.787893518514</v>
      </c>
      <c r="T1403" s="10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6">
        <f t="shared" si="85"/>
        <v>24.15</v>
      </c>
      <c r="Q1404" t="s">
        <v>8324</v>
      </c>
      <c r="R1404" t="s">
        <v>8325</v>
      </c>
      <c r="S1404" s="10">
        <f t="shared" si="86"/>
        <v>42064.845034722217</v>
      </c>
      <c r="T1404" s="10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6">
        <f t="shared" si="85"/>
        <v>62.17</v>
      </c>
      <c r="Q1405" t="s">
        <v>8324</v>
      </c>
      <c r="R1405" t="s">
        <v>8325</v>
      </c>
      <c r="S1405" s="10">
        <f t="shared" si="86"/>
        <v>41450.854571759257</v>
      </c>
      <c r="T1405" s="10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42032.30190972222</v>
      </c>
      <c r="T1406" s="10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6">
        <f t="shared" si="85"/>
        <v>6.18</v>
      </c>
      <c r="Q1407" t="s">
        <v>8321</v>
      </c>
      <c r="R1407" t="s">
        <v>8340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42297.224618055552</v>
      </c>
      <c r="T1408" s="10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41838.32844907407</v>
      </c>
      <c r="T1409" s="10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42291.663842592585</v>
      </c>
      <c r="T1410" s="10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s="6" t="str">
        <f t="shared" ref="P1411:P1474" si="89">IFERROR(ROUND(E1411/L1411,2),"0")</f>
        <v>0</v>
      </c>
      <c r="Q1411" t="s">
        <v>8321</v>
      </c>
      <c r="R1411" t="s">
        <v>8340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42479.110185185178</v>
      </c>
      <c r="T1412" s="10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6">
        <f t="shared" si="89"/>
        <v>2.33</v>
      </c>
      <c r="Q1413" t="s">
        <v>8321</v>
      </c>
      <c r="R1413" t="s">
        <v>8340</v>
      </c>
      <c r="S1413" s="10">
        <f t="shared" si="90"/>
        <v>42012.850694444445</v>
      </c>
      <c r="T1413" s="10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6">
        <f t="shared" si="89"/>
        <v>24.62</v>
      </c>
      <c r="Q1414" t="s">
        <v>8321</v>
      </c>
      <c r="R1414" t="s">
        <v>8340</v>
      </c>
      <c r="S1414" s="10">
        <f t="shared" si="90"/>
        <v>41946.855312499996</v>
      </c>
      <c r="T1414" s="10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42360.228819444441</v>
      </c>
      <c r="T1415" s="10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42708.044756944444</v>
      </c>
      <c r="T1416" s="10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6">
        <f t="shared" si="89"/>
        <v>88.89</v>
      </c>
      <c r="Q1417" t="s">
        <v>8321</v>
      </c>
      <c r="R1417" t="s">
        <v>8340</v>
      </c>
      <c r="S1417" s="10">
        <f t="shared" si="90"/>
        <v>42192.467488425922</v>
      </c>
      <c r="T1417" s="10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 t="str">
        <f t="shared" si="89"/>
        <v>0</v>
      </c>
      <c r="Q1418" t="s">
        <v>8321</v>
      </c>
      <c r="R1418" t="s">
        <v>8340</v>
      </c>
      <c r="S1418" s="10">
        <f t="shared" si="90"/>
        <v>42299.717812499999</v>
      </c>
      <c r="T1418" s="10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42231.941828703704</v>
      </c>
      <c r="T1419" s="10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42395.248078703698</v>
      </c>
      <c r="T1420" s="10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42622.24790509259</v>
      </c>
      <c r="T1421" s="10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42524.459328703706</v>
      </c>
      <c r="T1422" s="10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42013.707280092589</v>
      </c>
      <c r="T1423" s="10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42604.031296296293</v>
      </c>
      <c r="T1424" s="10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42340.151979166665</v>
      </c>
      <c r="T1425" s="10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6">
        <f t="shared" si="89"/>
        <v>109.07</v>
      </c>
      <c r="Q1426" t="s">
        <v>8321</v>
      </c>
      <c r="R1426" t="s">
        <v>8340</v>
      </c>
      <c r="S1426" s="10">
        <f t="shared" si="90"/>
        <v>42676.509282407402</v>
      </c>
      <c r="T1426" s="10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 t="str">
        <f t="shared" si="89"/>
        <v>0</v>
      </c>
      <c r="Q1427" t="s">
        <v>8321</v>
      </c>
      <c r="R1427" t="s">
        <v>8340</v>
      </c>
      <c r="S1427" s="10">
        <f t="shared" si="90"/>
        <v>42092.923136574071</v>
      </c>
      <c r="T1427" s="10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 t="str">
        <f t="shared" si="89"/>
        <v>0</v>
      </c>
      <c r="Q1428" t="s">
        <v>8321</v>
      </c>
      <c r="R1428" t="s">
        <v>8340</v>
      </c>
      <c r="S1428" s="10">
        <f t="shared" si="90"/>
        <v>42180.181944444441</v>
      </c>
      <c r="T1428" s="10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42601.643344907403</v>
      </c>
      <c r="T1429" s="10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42432.171493055554</v>
      </c>
      <c r="T1430" s="10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 t="str">
        <f t="shared" si="89"/>
        <v>0</v>
      </c>
      <c r="Q1431" t="s">
        <v>8321</v>
      </c>
      <c r="R1431" t="s">
        <v>8340</v>
      </c>
      <c r="S1431" s="10">
        <f t="shared" si="90"/>
        <v>42073.852337962962</v>
      </c>
      <c r="T1431" s="10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41961.605185185188</v>
      </c>
      <c r="T1432" s="10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6">
        <f t="shared" si="89"/>
        <v>115.55</v>
      </c>
      <c r="Q1433" t="s">
        <v>8321</v>
      </c>
      <c r="R1433" t="s">
        <v>8340</v>
      </c>
      <c r="S1433" s="10">
        <f t="shared" si="90"/>
        <v>42304.002499999995</v>
      </c>
      <c r="T1433" s="10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 t="str">
        <f t="shared" si="89"/>
        <v>0</v>
      </c>
      <c r="Q1434" t="s">
        <v>8321</v>
      </c>
      <c r="R1434" t="s">
        <v>8340</v>
      </c>
      <c r="S1434" s="10">
        <f t="shared" si="90"/>
        <v>42175.572083333333</v>
      </c>
      <c r="T1434" s="10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42673.417534722219</v>
      </c>
      <c r="T1435" s="10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6">
        <f t="shared" si="89"/>
        <v>744.55</v>
      </c>
      <c r="Q1436" t="s">
        <v>8321</v>
      </c>
      <c r="R1436" t="s">
        <v>8340</v>
      </c>
      <c r="S1436" s="10">
        <f t="shared" si="90"/>
        <v>42142.558773148143</v>
      </c>
      <c r="T1436" s="10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42258.57199074074</v>
      </c>
      <c r="T1437" s="10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42391.141863425924</v>
      </c>
      <c r="T1438" s="10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6">
        <f t="shared" si="89"/>
        <v>36.68</v>
      </c>
      <c r="Q1439" t="s">
        <v>8321</v>
      </c>
      <c r="R1439" t="s">
        <v>8340</v>
      </c>
      <c r="S1439" s="10">
        <f t="shared" si="90"/>
        <v>41796.32336805555</v>
      </c>
      <c r="T1439" s="10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42457.663182870368</v>
      </c>
      <c r="T1440" s="10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42040.621539351851</v>
      </c>
      <c r="T1441" s="10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42486.540081018517</v>
      </c>
      <c r="T1442" s="10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6">
        <f t="shared" si="89"/>
        <v>673.33</v>
      </c>
      <c r="Q1443" t="s">
        <v>8321</v>
      </c>
      <c r="R1443" t="s">
        <v>8340</v>
      </c>
      <c r="S1443" s="10">
        <f t="shared" si="90"/>
        <v>42198.557511574072</v>
      </c>
      <c r="T1443" s="10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 t="str">
        <f t="shared" si="89"/>
        <v>0</v>
      </c>
      <c r="Q1444" t="s">
        <v>8321</v>
      </c>
      <c r="R1444" t="s">
        <v>8340</v>
      </c>
      <c r="S1444" s="10">
        <f t="shared" si="90"/>
        <v>42485.437013888884</v>
      </c>
      <c r="T1444" s="10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 t="str">
        <f t="shared" si="89"/>
        <v>0</v>
      </c>
      <c r="Q1445" t="s">
        <v>8321</v>
      </c>
      <c r="R1445" t="s">
        <v>8340</v>
      </c>
      <c r="S1445" s="10">
        <f t="shared" si="90"/>
        <v>42707.71769675926</v>
      </c>
      <c r="T1445" s="10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 t="str">
        <f t="shared" si="89"/>
        <v>0</v>
      </c>
      <c r="Q1446" t="s">
        <v>8321</v>
      </c>
      <c r="R1446" t="s">
        <v>8340</v>
      </c>
      <c r="S1446" s="10">
        <f t="shared" si="90"/>
        <v>42199.665069444447</v>
      </c>
      <c r="T1446" s="10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 t="str">
        <f t="shared" si="89"/>
        <v>0</v>
      </c>
      <c r="Q1447" t="s">
        <v>8321</v>
      </c>
      <c r="R1447" t="s">
        <v>8340</v>
      </c>
      <c r="S1447" s="10">
        <f t="shared" si="90"/>
        <v>42139.333969907406</v>
      </c>
      <c r="T1447" s="10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 t="str">
        <f t="shared" si="89"/>
        <v>0</v>
      </c>
      <c r="Q1448" t="s">
        <v>8321</v>
      </c>
      <c r="R1448" t="s">
        <v>8340</v>
      </c>
      <c r="S1448" s="10">
        <f t="shared" si="90"/>
        <v>42461.239328703705</v>
      </c>
      <c r="T1448" s="10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42529.52238425926</v>
      </c>
      <c r="T1449" s="10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 t="str">
        <f t="shared" si="89"/>
        <v>0</v>
      </c>
      <c r="Q1450" t="s">
        <v>8321</v>
      </c>
      <c r="R1450" t="s">
        <v>8340</v>
      </c>
      <c r="S1450" s="10">
        <f t="shared" si="90"/>
        <v>42115.728217592587</v>
      </c>
      <c r="T1450" s="10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 t="str">
        <f t="shared" si="89"/>
        <v>0</v>
      </c>
      <c r="Q1451" t="s">
        <v>8321</v>
      </c>
      <c r="R1451" t="s">
        <v>8340</v>
      </c>
      <c r="S1451" s="10">
        <f t="shared" si="90"/>
        <v>42086.603067129625</v>
      </c>
      <c r="T1451" s="10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42389.962928240733</v>
      </c>
      <c r="T1452" s="10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41931.75068287037</v>
      </c>
      <c r="T1453" s="10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 t="str">
        <f t="shared" si="89"/>
        <v>0</v>
      </c>
      <c r="Q1454" t="s">
        <v>8321</v>
      </c>
      <c r="R1454" t="s">
        <v>8340</v>
      </c>
      <c r="S1454" s="10">
        <f t="shared" si="90"/>
        <v>41818.494942129626</v>
      </c>
      <c r="T1454" s="10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 t="str">
        <f t="shared" si="89"/>
        <v>0</v>
      </c>
      <c r="Q1455" t="s">
        <v>8321</v>
      </c>
      <c r="R1455" t="s">
        <v>8340</v>
      </c>
      <c r="S1455" s="10">
        <f t="shared" si="90"/>
        <v>42795.487812499996</v>
      </c>
      <c r="T1455" s="10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42463.658333333333</v>
      </c>
      <c r="T1456" s="10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6">
        <f t="shared" si="89"/>
        <v>48.33</v>
      </c>
      <c r="Q1458" t="s">
        <v>8321</v>
      </c>
      <c r="R1458" t="s">
        <v>8340</v>
      </c>
      <c r="S1458" s="10">
        <f t="shared" si="90"/>
        <v>42708.460243055553</v>
      </c>
      <c r="T1458" s="10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 t="str">
        <f t="shared" si="89"/>
        <v>0</v>
      </c>
      <c r="Q1459" t="s">
        <v>8321</v>
      </c>
      <c r="R1459" t="s">
        <v>8340</v>
      </c>
      <c r="S1459" s="10">
        <f t="shared" si="90"/>
        <v>42289.688009259255</v>
      </c>
      <c r="T1459" s="10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 t="str">
        <f t="shared" si="89"/>
        <v>0</v>
      </c>
      <c r="Q1460" t="s">
        <v>8321</v>
      </c>
      <c r="R1460" t="s">
        <v>8340</v>
      </c>
      <c r="S1460" s="10">
        <f t="shared" si="90"/>
        <v>41831.49722222222</v>
      </c>
      <c r="T1460" s="10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 t="str">
        <f t="shared" si="89"/>
        <v>0</v>
      </c>
      <c r="Q1461" t="s">
        <v>8321</v>
      </c>
      <c r="R1461" t="s">
        <v>8340</v>
      </c>
      <c r="S1461" s="10">
        <f t="shared" si="90"/>
        <v>42311.996481481481</v>
      </c>
      <c r="T1461" s="10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 t="str">
        <f t="shared" si="89"/>
        <v>0</v>
      </c>
      <c r="Q1462" t="s">
        <v>8321</v>
      </c>
      <c r="R1462" t="s">
        <v>8340</v>
      </c>
      <c r="S1462" s="10">
        <f t="shared" si="90"/>
        <v>41915.688634259255</v>
      </c>
      <c r="T1462" s="10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6">
        <f t="shared" si="89"/>
        <v>44.67</v>
      </c>
      <c r="Q1463" t="s">
        <v>8321</v>
      </c>
      <c r="R1463" t="s">
        <v>8341</v>
      </c>
      <c r="S1463" s="10">
        <f t="shared" si="90"/>
        <v>41899.436967592592</v>
      </c>
      <c r="T1463" s="10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6">
        <f t="shared" si="89"/>
        <v>28.94</v>
      </c>
      <c r="Q1464" t="s">
        <v>8321</v>
      </c>
      <c r="R1464" t="s">
        <v>8341</v>
      </c>
      <c r="S1464" s="10">
        <f t="shared" si="90"/>
        <v>41344.454525462963</v>
      </c>
      <c r="T1464" s="10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6">
        <f t="shared" si="89"/>
        <v>34.869999999999997</v>
      </c>
      <c r="Q1466" t="s">
        <v>8321</v>
      </c>
      <c r="R1466" t="s">
        <v>8341</v>
      </c>
      <c r="S1466" s="10">
        <f t="shared" si="90"/>
        <v>41291.453217592592</v>
      </c>
      <c r="T1466" s="10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6">
        <f t="shared" si="89"/>
        <v>52.62</v>
      </c>
      <c r="Q1467" t="s">
        <v>8321</v>
      </c>
      <c r="R1467" t="s">
        <v>8341</v>
      </c>
      <c r="S1467" s="10">
        <f t="shared" si="90"/>
        <v>40959.526064814811</v>
      </c>
      <c r="T1467" s="10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6">
        <f t="shared" si="89"/>
        <v>69.599999999999994</v>
      </c>
      <c r="Q1468" t="s">
        <v>8321</v>
      </c>
      <c r="R1468" t="s">
        <v>8341</v>
      </c>
      <c r="S1468" s="10">
        <f t="shared" si="90"/>
        <v>42339.963726851849</v>
      </c>
      <c r="T1468" s="10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40933.593576388885</v>
      </c>
      <c r="T1469" s="10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6">
        <f t="shared" si="89"/>
        <v>33.19</v>
      </c>
      <c r="Q1470" t="s">
        <v>8321</v>
      </c>
      <c r="R1470" t="s">
        <v>8341</v>
      </c>
      <c r="S1470" s="10">
        <f t="shared" si="90"/>
        <v>40645.806122685179</v>
      </c>
      <c r="T1470" s="10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6">
        <f t="shared" si="89"/>
        <v>149.46</v>
      </c>
      <c r="Q1471" t="s">
        <v>8321</v>
      </c>
      <c r="R1471" t="s">
        <v>8341</v>
      </c>
      <c r="S1471" s="10">
        <f t="shared" si="90"/>
        <v>41290.390150462961</v>
      </c>
      <c r="T1471" s="10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6">
        <f t="shared" si="89"/>
        <v>23.17</v>
      </c>
      <c r="Q1472" t="s">
        <v>8321</v>
      </c>
      <c r="R1472" t="s">
        <v>8341</v>
      </c>
      <c r="S1472" s="10">
        <f t="shared" si="90"/>
        <v>41250.618784722217</v>
      </c>
      <c r="T1472" s="10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6">
        <f t="shared" si="89"/>
        <v>96.88</v>
      </c>
      <c r="Q1473" t="s">
        <v>8321</v>
      </c>
      <c r="R1473" t="s">
        <v>8341</v>
      </c>
      <c r="S1473" s="10">
        <f t="shared" si="90"/>
        <v>42073.749236111107</v>
      </c>
      <c r="T1473" s="10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6">
        <f t="shared" si="89"/>
        <v>103.2</v>
      </c>
      <c r="Q1474" t="s">
        <v>8321</v>
      </c>
      <c r="R1474" t="s">
        <v>8341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 s="6">
        <f t="shared" ref="P1475:P1538" si="93">IFERROR(ROUND(E1475/L1475,2),"0")</f>
        <v>38.46</v>
      </c>
      <c r="Q1475" t="s">
        <v>8321</v>
      </c>
      <c r="R1475" t="s">
        <v>8341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6">
        <f t="shared" si="93"/>
        <v>44.32</v>
      </c>
      <c r="Q1476" t="s">
        <v>8321</v>
      </c>
      <c r="R1476" t="s">
        <v>8341</v>
      </c>
      <c r="S1476" s="10">
        <f t="shared" si="94"/>
        <v>41500.519583333335</v>
      </c>
      <c r="T1476" s="10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6">
        <f t="shared" si="93"/>
        <v>64.17</v>
      </c>
      <c r="Q1477" t="s">
        <v>8321</v>
      </c>
      <c r="R1477" t="s">
        <v>8341</v>
      </c>
      <c r="S1477" s="10">
        <f t="shared" si="94"/>
        <v>41960.514618055553</v>
      </c>
      <c r="T1477" s="10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6">
        <f t="shared" si="93"/>
        <v>43.33</v>
      </c>
      <c r="Q1478" t="s">
        <v>8321</v>
      </c>
      <c r="R1478" t="s">
        <v>8341</v>
      </c>
      <c r="S1478" s="10">
        <f t="shared" si="94"/>
        <v>40765.833587962959</v>
      </c>
      <c r="T1478" s="10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6">
        <f t="shared" si="93"/>
        <v>90.5</v>
      </c>
      <c r="Q1479" t="s">
        <v>8321</v>
      </c>
      <c r="R1479" t="s">
        <v>8341</v>
      </c>
      <c r="S1479" s="10">
        <f t="shared" si="94"/>
        <v>40840.407453703701</v>
      </c>
      <c r="T1479" s="10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6">
        <f t="shared" si="93"/>
        <v>29.19</v>
      </c>
      <c r="Q1480" t="s">
        <v>8321</v>
      </c>
      <c r="R1480" t="s">
        <v>8341</v>
      </c>
      <c r="S1480" s="10">
        <f t="shared" si="94"/>
        <v>41394.663344907407</v>
      </c>
      <c r="T1480" s="10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6">
        <f t="shared" si="93"/>
        <v>30.96</v>
      </c>
      <c r="Q1481" t="s">
        <v>8321</v>
      </c>
      <c r="R1481" t="s">
        <v>8341</v>
      </c>
      <c r="S1481" s="10">
        <f t="shared" si="94"/>
        <v>41754.536909722221</v>
      </c>
      <c r="T1481" s="10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6">
        <f t="shared" si="93"/>
        <v>92.16</v>
      </c>
      <c r="Q1482" t="s">
        <v>8321</v>
      </c>
      <c r="R1482" t="s">
        <v>8341</v>
      </c>
      <c r="S1482" s="10">
        <f t="shared" si="94"/>
        <v>41464.725682870368</v>
      </c>
      <c r="T1482" s="10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41550.714641203704</v>
      </c>
      <c r="T1483" s="10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41136.649722222217</v>
      </c>
      <c r="T1484" s="10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 t="str">
        <f t="shared" si="93"/>
        <v>0</v>
      </c>
      <c r="Q1486" t="s">
        <v>8321</v>
      </c>
      <c r="R1486" t="s">
        <v>8323</v>
      </c>
      <c r="S1486" s="10">
        <f t="shared" si="94"/>
        <v>41052.992627314808</v>
      </c>
      <c r="T1486" s="10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42130.587650462963</v>
      </c>
      <c r="T1487" s="10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42031.960196759253</v>
      </c>
      <c r="T1488" s="10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 t="str">
        <f t="shared" si="93"/>
        <v>0</v>
      </c>
      <c r="Q1489" t="s">
        <v>8321</v>
      </c>
      <c r="R1489" t="s">
        <v>8323</v>
      </c>
      <c r="S1489" s="10">
        <f t="shared" si="94"/>
        <v>42554.709155092591</v>
      </c>
      <c r="T1489" s="10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41614.354861111111</v>
      </c>
      <c r="T1490" s="10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 t="str">
        <f t="shared" si="93"/>
        <v>0</v>
      </c>
      <c r="Q1491" t="s">
        <v>8321</v>
      </c>
      <c r="R1491" t="s">
        <v>8323</v>
      </c>
      <c r="S1491" s="10">
        <f t="shared" si="94"/>
        <v>41198.403379629628</v>
      </c>
      <c r="T1491" s="10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6">
        <f t="shared" si="93"/>
        <v>47.11</v>
      </c>
      <c r="Q1492" t="s">
        <v>8321</v>
      </c>
      <c r="R1492" t="s">
        <v>8323</v>
      </c>
      <c r="S1492" s="10">
        <f t="shared" si="94"/>
        <v>41520.352708333332</v>
      </c>
      <c r="T1492" s="10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41991.505127314813</v>
      </c>
      <c r="T1493" s="10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40682.676458333335</v>
      </c>
      <c r="T1494" s="10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 t="str">
        <f t="shared" si="93"/>
        <v>0</v>
      </c>
      <c r="Q1495" t="s">
        <v>8321</v>
      </c>
      <c r="R1495" t="s">
        <v>8323</v>
      </c>
      <c r="S1495" s="10">
        <f t="shared" si="94"/>
        <v>41411.658275462956</v>
      </c>
      <c r="T1495" s="10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6">
        <f t="shared" si="93"/>
        <v>40.450000000000003</v>
      </c>
      <c r="Q1496" t="s">
        <v>8321</v>
      </c>
      <c r="R1496" t="s">
        <v>8323</v>
      </c>
      <c r="S1496" s="10">
        <f t="shared" si="94"/>
        <v>42067.514039351845</v>
      </c>
      <c r="T1496" s="10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 t="str">
        <f t="shared" si="93"/>
        <v>0</v>
      </c>
      <c r="Q1497" t="s">
        <v>8321</v>
      </c>
      <c r="R1497" t="s">
        <v>8323</v>
      </c>
      <c r="S1497" s="10">
        <f t="shared" si="94"/>
        <v>40752.581377314811</v>
      </c>
      <c r="T1497" s="10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 t="str">
        <f t="shared" si="93"/>
        <v>0</v>
      </c>
      <c r="Q1498" t="s">
        <v>8321</v>
      </c>
      <c r="R1498" t="s">
        <v>8323</v>
      </c>
      <c r="S1498" s="10">
        <f t="shared" si="94"/>
        <v>41838.266886574071</v>
      </c>
      <c r="T1498" s="10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41444.434282407405</v>
      </c>
      <c r="T1499" s="10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41840.775208333333</v>
      </c>
      <c r="T1500" s="10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42526.798993055556</v>
      </c>
      <c r="T1501" s="10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6">
        <f t="shared" si="93"/>
        <v>46.73</v>
      </c>
      <c r="Q1502" t="s">
        <v>8321</v>
      </c>
      <c r="R1502" t="s">
        <v>8323</v>
      </c>
      <c r="S1502" s="10">
        <f t="shared" si="94"/>
        <v>41365.69626157407</v>
      </c>
      <c r="T1502" s="10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6">
        <f t="shared" si="93"/>
        <v>97.73</v>
      </c>
      <c r="Q1503" t="s">
        <v>8337</v>
      </c>
      <c r="R1503" t="s">
        <v>8338</v>
      </c>
      <c r="S1503" s="10">
        <f t="shared" si="94"/>
        <v>42163.3752662037</v>
      </c>
      <c r="T1503" s="10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6">
        <f t="shared" si="93"/>
        <v>67.84</v>
      </c>
      <c r="Q1504" t="s">
        <v>8337</v>
      </c>
      <c r="R1504" t="s">
        <v>8338</v>
      </c>
      <c r="S1504" s="10">
        <f t="shared" si="94"/>
        <v>42426.33425925926</v>
      </c>
      <c r="T1504" s="10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6">
        <f t="shared" si="93"/>
        <v>56.98</v>
      </c>
      <c r="Q1505" t="s">
        <v>8337</v>
      </c>
      <c r="R1505" t="s">
        <v>8338</v>
      </c>
      <c r="S1505" s="10">
        <f t="shared" si="94"/>
        <v>42606.13890046296</v>
      </c>
      <c r="T1505" s="10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6">
        <f t="shared" si="93"/>
        <v>67.16</v>
      </c>
      <c r="Q1506" t="s">
        <v>8337</v>
      </c>
      <c r="R1506" t="s">
        <v>8338</v>
      </c>
      <c r="S1506" s="10">
        <f t="shared" si="94"/>
        <v>41772.44935185185</v>
      </c>
      <c r="T1506" s="10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6">
        <f t="shared" si="93"/>
        <v>48.04</v>
      </c>
      <c r="Q1507" t="s">
        <v>8337</v>
      </c>
      <c r="R1507" t="s">
        <v>8338</v>
      </c>
      <c r="S1507" s="10">
        <f t="shared" si="94"/>
        <v>42414.234988425924</v>
      </c>
      <c r="T1507" s="10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6">
        <f t="shared" si="93"/>
        <v>38.86</v>
      </c>
      <c r="Q1508" t="s">
        <v>8337</v>
      </c>
      <c r="R1508" t="s">
        <v>8338</v>
      </c>
      <c r="S1508" s="10">
        <f t="shared" si="94"/>
        <v>41814.577592592592</v>
      </c>
      <c r="T1508" s="10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6">
        <f t="shared" si="93"/>
        <v>78.180000000000007</v>
      </c>
      <c r="Q1509" t="s">
        <v>8337</v>
      </c>
      <c r="R1509" t="s">
        <v>8338</v>
      </c>
      <c r="S1509" s="10">
        <f t="shared" si="94"/>
        <v>40254.242002314808</v>
      </c>
      <c r="T1509" s="10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6">
        <f t="shared" si="93"/>
        <v>97.11</v>
      </c>
      <c r="Q1510" t="s">
        <v>8337</v>
      </c>
      <c r="R1510" t="s">
        <v>8338</v>
      </c>
      <c r="S1510" s="10">
        <f t="shared" si="94"/>
        <v>41786.406030092592</v>
      </c>
      <c r="T1510" s="10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6">
        <f t="shared" si="93"/>
        <v>110.39</v>
      </c>
      <c r="Q1511" t="s">
        <v>8337</v>
      </c>
      <c r="R1511" t="s">
        <v>8338</v>
      </c>
      <c r="S1511" s="10">
        <f t="shared" si="94"/>
        <v>42751.325057870366</v>
      </c>
      <c r="T1511" s="10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6">
        <f t="shared" si="93"/>
        <v>39.92</v>
      </c>
      <c r="Q1512" t="s">
        <v>8337</v>
      </c>
      <c r="R1512" t="s">
        <v>8338</v>
      </c>
      <c r="S1512" s="10">
        <f t="shared" si="94"/>
        <v>41809.176828703705</v>
      </c>
      <c r="T1512" s="10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6">
        <f t="shared" si="93"/>
        <v>75.98</v>
      </c>
      <c r="Q1513" t="s">
        <v>8337</v>
      </c>
      <c r="R1513" t="s">
        <v>8338</v>
      </c>
      <c r="S1513" s="10">
        <f t="shared" si="94"/>
        <v>42296.375046296293</v>
      </c>
      <c r="T1513" s="10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6">
        <f t="shared" si="93"/>
        <v>58.38</v>
      </c>
      <c r="Q1514" t="s">
        <v>8337</v>
      </c>
      <c r="R1514" t="s">
        <v>8338</v>
      </c>
      <c r="S1514" s="10">
        <f t="shared" si="94"/>
        <v>42741.476145833331</v>
      </c>
      <c r="T1514" s="10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6">
        <f t="shared" si="93"/>
        <v>55.82</v>
      </c>
      <c r="Q1515" t="s">
        <v>8337</v>
      </c>
      <c r="R1515" t="s">
        <v>8338</v>
      </c>
      <c r="S1515" s="10">
        <f t="shared" si="94"/>
        <v>41806.42900462963</v>
      </c>
      <c r="T1515" s="10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6">
        <f t="shared" si="93"/>
        <v>151.24</v>
      </c>
      <c r="Q1516" t="s">
        <v>8337</v>
      </c>
      <c r="R1516" t="s">
        <v>8338</v>
      </c>
      <c r="S1516" s="10">
        <f t="shared" si="94"/>
        <v>42234.389351851853</v>
      </c>
      <c r="T1516" s="10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6">
        <f t="shared" si="93"/>
        <v>849.67</v>
      </c>
      <c r="Q1517" t="s">
        <v>8337</v>
      </c>
      <c r="R1517" t="s">
        <v>8338</v>
      </c>
      <c r="S1517" s="10">
        <f t="shared" si="94"/>
        <v>42415.04510416666</v>
      </c>
      <c r="T1517" s="10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6">
        <f t="shared" si="93"/>
        <v>159.24</v>
      </c>
      <c r="Q1518" t="s">
        <v>8337</v>
      </c>
      <c r="R1518" t="s">
        <v>8338</v>
      </c>
      <c r="S1518" s="10">
        <f t="shared" si="94"/>
        <v>42619.258009259262</v>
      </c>
      <c r="T1518" s="10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6">
        <f t="shared" si="93"/>
        <v>39.51</v>
      </c>
      <c r="Q1519" t="s">
        <v>8337</v>
      </c>
      <c r="R1519" t="s">
        <v>8338</v>
      </c>
      <c r="S1519" s="10">
        <f t="shared" si="94"/>
        <v>41948.358252314814</v>
      </c>
      <c r="T1519" s="10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6">
        <f t="shared" si="93"/>
        <v>130.53</v>
      </c>
      <c r="Q1520" t="s">
        <v>8337</v>
      </c>
      <c r="R1520" t="s">
        <v>8338</v>
      </c>
      <c r="S1520" s="10">
        <f t="shared" si="94"/>
        <v>41760.611712962964</v>
      </c>
      <c r="T1520" s="10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6">
        <f t="shared" si="93"/>
        <v>64.16</v>
      </c>
      <c r="Q1521" t="s">
        <v>8337</v>
      </c>
      <c r="R1521" t="s">
        <v>8338</v>
      </c>
      <c r="S1521" s="10">
        <f t="shared" si="94"/>
        <v>41782.533368055556</v>
      </c>
      <c r="T1521" s="10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6">
        <f t="shared" si="93"/>
        <v>111.53</v>
      </c>
      <c r="Q1522" t="s">
        <v>8337</v>
      </c>
      <c r="R1522" t="s">
        <v>8338</v>
      </c>
      <c r="S1522" s="10">
        <f t="shared" si="94"/>
        <v>41955.649456018517</v>
      </c>
      <c r="T1522" s="10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6">
        <f t="shared" si="93"/>
        <v>170.45</v>
      </c>
      <c r="Q1523" t="s">
        <v>8337</v>
      </c>
      <c r="R1523" t="s">
        <v>8338</v>
      </c>
      <c r="S1523" s="10">
        <f t="shared" si="94"/>
        <v>42492.959386574068</v>
      </c>
      <c r="T1523" s="10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6">
        <f t="shared" si="93"/>
        <v>133.74</v>
      </c>
      <c r="Q1524" t="s">
        <v>8337</v>
      </c>
      <c r="R1524" t="s">
        <v>8338</v>
      </c>
      <c r="S1524" s="10">
        <f t="shared" si="94"/>
        <v>41899.621979166666</v>
      </c>
      <c r="T1524" s="10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6">
        <f t="shared" si="93"/>
        <v>95.83</v>
      </c>
      <c r="Q1525" t="s">
        <v>8337</v>
      </c>
      <c r="R1525" t="s">
        <v>8338</v>
      </c>
      <c r="S1525" s="10">
        <f t="shared" si="94"/>
        <v>41964.543009259258</v>
      </c>
      <c r="T1525" s="10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6">
        <f t="shared" si="93"/>
        <v>221.79</v>
      </c>
      <c r="Q1526" t="s">
        <v>8337</v>
      </c>
      <c r="R1526" t="s">
        <v>8338</v>
      </c>
      <c r="S1526" s="10">
        <f t="shared" si="94"/>
        <v>42756.292708333327</v>
      </c>
      <c r="T1526" s="10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6">
        <f t="shared" si="93"/>
        <v>32.32</v>
      </c>
      <c r="Q1527" t="s">
        <v>8337</v>
      </c>
      <c r="R1527" t="s">
        <v>8338</v>
      </c>
      <c r="S1527" s="10">
        <f t="shared" si="94"/>
        <v>42570.494652777772</v>
      </c>
      <c r="T1527" s="10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6">
        <f t="shared" si="93"/>
        <v>98.84</v>
      </c>
      <c r="Q1528" t="s">
        <v>8337</v>
      </c>
      <c r="R1528" t="s">
        <v>8338</v>
      </c>
      <c r="S1528" s="10">
        <f t="shared" si="94"/>
        <v>42339.067673611113</v>
      </c>
      <c r="T1528" s="10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6">
        <f t="shared" si="93"/>
        <v>55.22</v>
      </c>
      <c r="Q1529" t="s">
        <v>8337</v>
      </c>
      <c r="R1529" t="s">
        <v>8338</v>
      </c>
      <c r="S1529" s="10">
        <f t="shared" si="94"/>
        <v>42780.392199074071</v>
      </c>
      <c r="T1529" s="10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6">
        <f t="shared" si="93"/>
        <v>52.79</v>
      </c>
      <c r="Q1530" t="s">
        <v>8337</v>
      </c>
      <c r="R1530" t="s">
        <v>8338</v>
      </c>
      <c r="S1530" s="10">
        <f t="shared" si="94"/>
        <v>42736.524560185186</v>
      </c>
      <c r="T1530" s="10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6">
        <f t="shared" si="93"/>
        <v>135.66999999999999</v>
      </c>
      <c r="Q1531" t="s">
        <v>8337</v>
      </c>
      <c r="R1531" t="s">
        <v>8338</v>
      </c>
      <c r="S1531" s="10">
        <f t="shared" si="94"/>
        <v>42052.420370370368</v>
      </c>
      <c r="T1531" s="10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6">
        <f t="shared" si="93"/>
        <v>53.99</v>
      </c>
      <c r="Q1532" t="s">
        <v>8337</v>
      </c>
      <c r="R1532" t="s">
        <v>8338</v>
      </c>
      <c r="S1532" s="10">
        <f t="shared" si="94"/>
        <v>42275.558969907404</v>
      </c>
      <c r="T1532" s="10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6">
        <f t="shared" si="93"/>
        <v>56.64</v>
      </c>
      <c r="Q1533" t="s">
        <v>8337</v>
      </c>
      <c r="R1533" t="s">
        <v>8338</v>
      </c>
      <c r="S1533" s="10">
        <f t="shared" si="94"/>
        <v>41941.594050925924</v>
      </c>
      <c r="T1533" s="10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6">
        <f t="shared" si="93"/>
        <v>82.32</v>
      </c>
      <c r="Q1534" t="s">
        <v>8337</v>
      </c>
      <c r="R1534" t="s">
        <v>8338</v>
      </c>
      <c r="S1534" s="10">
        <f t="shared" si="94"/>
        <v>42391.266956018517</v>
      </c>
      <c r="T1534" s="10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6">
        <f t="shared" si="93"/>
        <v>88.26</v>
      </c>
      <c r="Q1535" t="s">
        <v>8337</v>
      </c>
      <c r="R1535" t="s">
        <v>8338</v>
      </c>
      <c r="S1535" s="10">
        <f t="shared" si="94"/>
        <v>42442.793715277774</v>
      </c>
      <c r="T1535" s="10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6">
        <f t="shared" si="93"/>
        <v>84.91</v>
      </c>
      <c r="Q1536" t="s">
        <v>8337</v>
      </c>
      <c r="R1536" t="s">
        <v>8338</v>
      </c>
      <c r="S1536" s="10">
        <f t="shared" si="94"/>
        <v>42221.465995370367</v>
      </c>
      <c r="T1536" s="10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6">
        <f t="shared" si="93"/>
        <v>48.15</v>
      </c>
      <c r="Q1537" t="s">
        <v>8337</v>
      </c>
      <c r="R1537" t="s">
        <v>8338</v>
      </c>
      <c r="S1537" s="10">
        <f t="shared" si="94"/>
        <v>42484.620729166665</v>
      </c>
      <c r="T1537" s="10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6">
        <f t="shared" si="93"/>
        <v>66.02</v>
      </c>
      <c r="Q1538" t="s">
        <v>8337</v>
      </c>
      <c r="R1538" t="s">
        <v>8338</v>
      </c>
      <c r="S1538" s="10">
        <f t="shared" si="94"/>
        <v>42213.593865740739</v>
      </c>
      <c r="T1538" s="10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 s="6">
        <f t="shared" ref="P1539:P1602" si="97">IFERROR(ROUND(E1539/L1539,2),"0")</f>
        <v>96.38</v>
      </c>
      <c r="Q1539" t="s">
        <v>8337</v>
      </c>
      <c r="R1539" t="s">
        <v>8338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6">
        <f t="shared" si="97"/>
        <v>156.16999999999999</v>
      </c>
      <c r="Q1540" t="s">
        <v>8337</v>
      </c>
      <c r="R1540" t="s">
        <v>8338</v>
      </c>
      <c r="S1540" s="10">
        <f t="shared" si="98"/>
        <v>41981.57372685185</v>
      </c>
      <c r="T1540" s="10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6">
        <f t="shared" si="97"/>
        <v>95.76</v>
      </c>
      <c r="Q1541" t="s">
        <v>8337</v>
      </c>
      <c r="R1541" t="s">
        <v>8338</v>
      </c>
      <c r="S1541" s="10">
        <f t="shared" si="98"/>
        <v>42705.710868055554</v>
      </c>
      <c r="T1541" s="10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6">
        <f t="shared" si="97"/>
        <v>180.41</v>
      </c>
      <c r="Q1542" t="s">
        <v>8337</v>
      </c>
      <c r="R1542" t="s">
        <v>8338</v>
      </c>
      <c r="S1542" s="10">
        <f t="shared" si="98"/>
        <v>41938.798796296294</v>
      </c>
      <c r="T1542" s="10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41974.503912037035</v>
      </c>
      <c r="T1543" s="10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42170.788194444445</v>
      </c>
      <c r="T1544" s="10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41935.301319444443</v>
      </c>
      <c r="T1545" s="10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 t="str">
        <f t="shared" si="97"/>
        <v>0</v>
      </c>
      <c r="Q1546" t="s">
        <v>8337</v>
      </c>
      <c r="R1546" t="s">
        <v>8342</v>
      </c>
      <c r="S1546" s="10">
        <f t="shared" si="98"/>
        <v>42052.842870370368</v>
      </c>
      <c r="T1546" s="10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42031.676319444443</v>
      </c>
      <c r="T1547" s="10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6">
        <f t="shared" si="97"/>
        <v>26.27</v>
      </c>
      <c r="Q1548" t="s">
        <v>8337</v>
      </c>
      <c r="R1548" t="s">
        <v>8342</v>
      </c>
      <c r="S1548" s="10">
        <f t="shared" si="98"/>
        <v>41839.004618055551</v>
      </c>
      <c r="T1548" s="10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 t="str">
        <f t="shared" si="97"/>
        <v>0</v>
      </c>
      <c r="Q1549" t="s">
        <v>8337</v>
      </c>
      <c r="R1549" t="s">
        <v>8342</v>
      </c>
      <c r="S1549" s="10">
        <f t="shared" si="98"/>
        <v>42782.218541666669</v>
      </c>
      <c r="T1549" s="10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42286.673842592594</v>
      </c>
      <c r="T1550" s="10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6">
        <f t="shared" si="97"/>
        <v>28.33</v>
      </c>
      <c r="Q1551" t="s">
        <v>8337</v>
      </c>
      <c r="R1551" t="s">
        <v>8342</v>
      </c>
      <c r="S1551" s="10">
        <f t="shared" si="98"/>
        <v>42280.927766203698</v>
      </c>
      <c r="T1551" s="10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6">
        <f t="shared" si="97"/>
        <v>14.43</v>
      </c>
      <c r="Q1552" t="s">
        <v>8337</v>
      </c>
      <c r="R1552" t="s">
        <v>8342</v>
      </c>
      <c r="S1552" s="10">
        <f t="shared" si="98"/>
        <v>42472.24113425926</v>
      </c>
      <c r="T1552" s="10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 t="str">
        <f t="shared" si="97"/>
        <v>0</v>
      </c>
      <c r="Q1553" t="s">
        <v>8337</v>
      </c>
      <c r="R1553" t="s">
        <v>8342</v>
      </c>
      <c r="S1553" s="10">
        <f t="shared" si="98"/>
        <v>42121.616192129623</v>
      </c>
      <c r="T1553" s="10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6">
        <f t="shared" si="97"/>
        <v>132.19</v>
      </c>
      <c r="Q1554" t="s">
        <v>8337</v>
      </c>
      <c r="R1554" t="s">
        <v>8342</v>
      </c>
      <c r="S1554" s="10">
        <f t="shared" si="98"/>
        <v>41892.480416666665</v>
      </c>
      <c r="T1554" s="10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 t="str">
        <f t="shared" si="97"/>
        <v>0</v>
      </c>
      <c r="Q1555" t="s">
        <v>8337</v>
      </c>
      <c r="R1555" t="s">
        <v>8342</v>
      </c>
      <c r="S1555" s="10">
        <f t="shared" si="98"/>
        <v>42219.074618055551</v>
      </c>
      <c r="T1555" s="10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 t="str">
        <f t="shared" si="97"/>
        <v>0</v>
      </c>
      <c r="Q1556" t="s">
        <v>8337</v>
      </c>
      <c r="R1556" t="s">
        <v>8342</v>
      </c>
      <c r="S1556" s="10">
        <f t="shared" si="98"/>
        <v>42188.043865740743</v>
      </c>
      <c r="T1556" s="10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 t="str">
        <f t="shared" si="97"/>
        <v>0</v>
      </c>
      <c r="Q1557" t="s">
        <v>8337</v>
      </c>
      <c r="R1557" t="s">
        <v>8342</v>
      </c>
      <c r="S1557" s="10">
        <f t="shared" si="98"/>
        <v>42241.405462962961</v>
      </c>
      <c r="T1557" s="10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6">
        <f t="shared" si="97"/>
        <v>56.42</v>
      </c>
      <c r="Q1558" t="s">
        <v>8337</v>
      </c>
      <c r="R1558" t="s">
        <v>8342</v>
      </c>
      <c r="S1558" s="10">
        <f t="shared" si="98"/>
        <v>42524.944722222215</v>
      </c>
      <c r="T1558" s="10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41871.444826388884</v>
      </c>
      <c r="T1559" s="10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6">
        <f t="shared" si="97"/>
        <v>11.67</v>
      </c>
      <c r="Q1560" t="s">
        <v>8337</v>
      </c>
      <c r="R1560" t="s">
        <v>8342</v>
      </c>
      <c r="S1560" s="10">
        <f t="shared" si="98"/>
        <v>42185.189340277771</v>
      </c>
      <c r="T1560" s="10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42107.844895833332</v>
      </c>
      <c r="T1561" s="10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41935.812418981477</v>
      </c>
      <c r="T1562" s="10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41554.833368055552</v>
      </c>
      <c r="T1563" s="10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 t="str">
        <f t="shared" si="97"/>
        <v>0</v>
      </c>
      <c r="Q1564" t="s">
        <v>8321</v>
      </c>
      <c r="R1564" t="s">
        <v>8343</v>
      </c>
      <c r="S1564" s="10">
        <f t="shared" si="98"/>
        <v>40079.357824074068</v>
      </c>
      <c r="T1564" s="10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41652.534155092588</v>
      </c>
      <c r="T1565" s="10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42121.158668981479</v>
      </c>
      <c r="T1566" s="10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40672.521539351852</v>
      </c>
      <c r="T1567" s="10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6">
        <f t="shared" si="97"/>
        <v>108.05</v>
      </c>
      <c r="Q1568" t="s">
        <v>8321</v>
      </c>
      <c r="R1568" t="s">
        <v>8343</v>
      </c>
      <c r="S1568" s="10">
        <f t="shared" si="98"/>
        <v>42549.708379629628</v>
      </c>
      <c r="T1568" s="10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6">
        <f t="shared" si="97"/>
        <v>26.92</v>
      </c>
      <c r="Q1569" t="s">
        <v>8321</v>
      </c>
      <c r="R1569" t="s">
        <v>8343</v>
      </c>
      <c r="S1569" s="10">
        <f t="shared" si="98"/>
        <v>41671.728530092594</v>
      </c>
      <c r="T1569" s="10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 t="str">
        <f t="shared" si="97"/>
        <v>0</v>
      </c>
      <c r="Q1571" t="s">
        <v>8321</v>
      </c>
      <c r="R1571" t="s">
        <v>8343</v>
      </c>
      <c r="S1571" s="10">
        <f t="shared" si="98"/>
        <v>41389.471226851849</v>
      </c>
      <c r="T1571" s="10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6">
        <f t="shared" si="97"/>
        <v>47.77</v>
      </c>
      <c r="Q1572" t="s">
        <v>8321</v>
      </c>
      <c r="R1572" t="s">
        <v>8343</v>
      </c>
      <c r="S1572" s="10">
        <f t="shared" si="98"/>
        <v>42438.605115740742</v>
      </c>
      <c r="T1572" s="10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42144.56114583333</v>
      </c>
      <c r="T1573" s="10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6">
        <f t="shared" si="97"/>
        <v>41.67</v>
      </c>
      <c r="Q1574" t="s">
        <v>8321</v>
      </c>
      <c r="R1574" t="s">
        <v>8343</v>
      </c>
      <c r="S1574" s="10">
        <f t="shared" si="98"/>
        <v>42403.824756944443</v>
      </c>
      <c r="T1574" s="10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6">
        <f t="shared" si="97"/>
        <v>74.33</v>
      </c>
      <c r="Q1575" t="s">
        <v>8321</v>
      </c>
      <c r="R1575" t="s">
        <v>8343</v>
      </c>
      <c r="S1575" s="10">
        <f t="shared" si="98"/>
        <v>42785.791689814818</v>
      </c>
      <c r="T1575" s="10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6">
        <f t="shared" si="97"/>
        <v>84.33</v>
      </c>
      <c r="Q1576" t="s">
        <v>8321</v>
      </c>
      <c r="R1576" t="s">
        <v>8343</v>
      </c>
      <c r="S1576" s="10">
        <f t="shared" si="98"/>
        <v>42017.719085648147</v>
      </c>
      <c r="T1576" s="10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6">
        <f t="shared" si="97"/>
        <v>65.459999999999994</v>
      </c>
      <c r="Q1577" t="s">
        <v>8321</v>
      </c>
      <c r="R1577" t="s">
        <v>8343</v>
      </c>
      <c r="S1577" s="10">
        <f t="shared" si="98"/>
        <v>41799.315925925919</v>
      </c>
      <c r="T1577" s="10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42140.670925925922</v>
      </c>
      <c r="T1578" s="10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41054.639444444438</v>
      </c>
      <c r="T1579" s="10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40398.857534722221</v>
      </c>
      <c r="T1580" s="10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41481.788090277776</v>
      </c>
      <c r="T1581" s="10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 t="str">
        <f t="shared" si="97"/>
        <v>0</v>
      </c>
      <c r="Q1582" t="s">
        <v>8321</v>
      </c>
      <c r="R1582" t="s">
        <v>8343</v>
      </c>
      <c r="S1582" s="10">
        <f t="shared" si="98"/>
        <v>40989.841736111106</v>
      </c>
      <c r="T1582" s="10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42325.240624999999</v>
      </c>
      <c r="T1583" s="10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42246.581631944442</v>
      </c>
      <c r="T1584" s="10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41877.696655092594</v>
      </c>
      <c r="T1585" s="10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 t="str">
        <f t="shared" si="97"/>
        <v>0</v>
      </c>
      <c r="Q1586" t="s">
        <v>8337</v>
      </c>
      <c r="R1586" t="s">
        <v>8344</v>
      </c>
      <c r="S1586" s="10">
        <f t="shared" si="98"/>
        <v>41779.440983796296</v>
      </c>
      <c r="T1586" s="10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6">
        <f t="shared" si="97"/>
        <v>131.66999999999999</v>
      </c>
      <c r="Q1587" t="s">
        <v>8337</v>
      </c>
      <c r="R1587" t="s">
        <v>8344</v>
      </c>
      <c r="S1587" s="10">
        <f t="shared" si="98"/>
        <v>42707.687129629623</v>
      </c>
      <c r="T1587" s="10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 t="str">
        <f t="shared" si="97"/>
        <v>0</v>
      </c>
      <c r="Q1588" t="s">
        <v>8337</v>
      </c>
      <c r="R1588" t="s">
        <v>8344</v>
      </c>
      <c r="S1588" s="10">
        <f t="shared" si="98"/>
        <v>42068.896087962959</v>
      </c>
      <c r="T1588" s="10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41956.742650462962</v>
      </c>
      <c r="T1589" s="10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 t="str">
        <f t="shared" si="97"/>
        <v>0</v>
      </c>
      <c r="Q1590" t="s">
        <v>8337</v>
      </c>
      <c r="R1590" t="s">
        <v>8344</v>
      </c>
      <c r="S1590" s="10">
        <f t="shared" si="98"/>
        <v>42005.041655092595</v>
      </c>
      <c r="T1590" s="10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 t="str">
        <f t="shared" si="97"/>
        <v>0</v>
      </c>
      <c r="Q1591" t="s">
        <v>8337</v>
      </c>
      <c r="R1591" t="s">
        <v>8344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42240.648888888885</v>
      </c>
      <c r="T1592" s="10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6">
        <f t="shared" si="97"/>
        <v>44.48</v>
      </c>
      <c r="Q1593" t="s">
        <v>8337</v>
      </c>
      <c r="R1593" t="s">
        <v>8344</v>
      </c>
      <c r="S1593" s="10">
        <f t="shared" si="98"/>
        <v>42433.517835648141</v>
      </c>
      <c r="T1593" s="10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 t="str">
        <f t="shared" si="97"/>
        <v>0</v>
      </c>
      <c r="Q1594" t="s">
        <v>8337</v>
      </c>
      <c r="R1594" t="s">
        <v>8344</v>
      </c>
      <c r="S1594" s="10">
        <f t="shared" si="98"/>
        <v>42045.86440972222</v>
      </c>
      <c r="T1594" s="10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42033.63721064815</v>
      </c>
      <c r="T1595" s="10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42445.504421296289</v>
      </c>
      <c r="T1596" s="10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41779.84175925926</v>
      </c>
      <c r="T1597" s="10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41941.221863425926</v>
      </c>
      <c r="T1598" s="10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 t="str">
        <f t="shared" si="97"/>
        <v>0</v>
      </c>
      <c r="Q1599" t="s">
        <v>8337</v>
      </c>
      <c r="R1599" t="s">
        <v>8344</v>
      </c>
      <c r="S1599" s="10">
        <f t="shared" si="98"/>
        <v>42603.145798611113</v>
      </c>
      <c r="T1599" s="10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42151.459004629629</v>
      </c>
      <c r="T1600" s="10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 t="str">
        <f t="shared" si="97"/>
        <v>0</v>
      </c>
      <c r="Q1601" t="s">
        <v>8337</v>
      </c>
      <c r="R1601" t="s">
        <v>8344</v>
      </c>
      <c r="S1601" s="10">
        <f t="shared" si="98"/>
        <v>42438.330740740734</v>
      </c>
      <c r="T1601" s="10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6">
        <f t="shared" si="97"/>
        <v>40.78</v>
      </c>
      <c r="Q1602" t="s">
        <v>8337</v>
      </c>
      <c r="R1602" t="s">
        <v>8344</v>
      </c>
      <c r="S1602" s="10">
        <f t="shared" si="98"/>
        <v>41790.848981481475</v>
      </c>
      <c r="T1602" s="10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 s="6">
        <f t="shared" ref="P1603:P1666" si="101">IFERROR(ROUND(E1603/L1603,2),"0")</f>
        <v>48.33</v>
      </c>
      <c r="Q1603" t="s">
        <v>8324</v>
      </c>
      <c r="R1603" t="s">
        <v>8325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6">
        <f t="shared" si="101"/>
        <v>46.95</v>
      </c>
      <c r="Q1604" t="s">
        <v>8324</v>
      </c>
      <c r="R1604" t="s">
        <v>8325</v>
      </c>
      <c r="S1604" s="10">
        <f t="shared" si="102"/>
        <v>40788.089317129627</v>
      </c>
      <c r="T1604" s="10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6">
        <f t="shared" si="101"/>
        <v>66.69</v>
      </c>
      <c r="Q1605" t="s">
        <v>8324</v>
      </c>
      <c r="R1605" t="s">
        <v>8325</v>
      </c>
      <c r="S1605" s="10">
        <f t="shared" si="102"/>
        <v>40875.961331018516</v>
      </c>
      <c r="T1605" s="10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6">
        <f t="shared" si="101"/>
        <v>48.84</v>
      </c>
      <c r="Q1606" t="s">
        <v>8324</v>
      </c>
      <c r="R1606" t="s">
        <v>8325</v>
      </c>
      <c r="S1606" s="10">
        <f t="shared" si="102"/>
        <v>40945.636979166666</v>
      </c>
      <c r="T1606" s="10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6">
        <f t="shared" si="101"/>
        <v>137.31</v>
      </c>
      <c r="Q1607" t="s">
        <v>8324</v>
      </c>
      <c r="R1607" t="s">
        <v>8325</v>
      </c>
      <c r="S1607" s="10">
        <f t="shared" si="102"/>
        <v>40746.804548611108</v>
      </c>
      <c r="T1607" s="10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6">
        <f t="shared" si="101"/>
        <v>87.83</v>
      </c>
      <c r="Q1608" t="s">
        <v>8324</v>
      </c>
      <c r="R1608" t="s">
        <v>8325</v>
      </c>
      <c r="S1608" s="10">
        <f t="shared" si="102"/>
        <v>40535.903217592589</v>
      </c>
      <c r="T1608" s="10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6">
        <f t="shared" si="101"/>
        <v>70.790000000000006</v>
      </c>
      <c r="Q1609" t="s">
        <v>8324</v>
      </c>
      <c r="R1609" t="s">
        <v>8325</v>
      </c>
      <c r="S1609" s="10">
        <f t="shared" si="102"/>
        <v>41053.600127314814</v>
      </c>
      <c r="T1609" s="10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6">
        <f t="shared" si="101"/>
        <v>52.83</v>
      </c>
      <c r="Q1610" t="s">
        <v>8324</v>
      </c>
      <c r="R1610" t="s">
        <v>8325</v>
      </c>
      <c r="S1610" s="10">
        <f t="shared" si="102"/>
        <v>41607.622523148144</v>
      </c>
      <c r="T1610" s="10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40795.792928240735</v>
      </c>
      <c r="T1611" s="10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6">
        <f t="shared" si="101"/>
        <v>48.54</v>
      </c>
      <c r="Q1612" t="s">
        <v>8324</v>
      </c>
      <c r="R1612" t="s">
        <v>8325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6">
        <f t="shared" si="101"/>
        <v>37.07</v>
      </c>
      <c r="Q1613" t="s">
        <v>8324</v>
      </c>
      <c r="R1613" t="s">
        <v>8325</v>
      </c>
      <c r="S1613" s="10">
        <f t="shared" si="102"/>
        <v>41408.792037037034</v>
      </c>
      <c r="T1613" s="10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41246.666481481479</v>
      </c>
      <c r="T1614" s="10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6">
        <f t="shared" si="101"/>
        <v>39.04</v>
      </c>
      <c r="Q1615" t="s">
        <v>8324</v>
      </c>
      <c r="R1615" t="s">
        <v>8325</v>
      </c>
      <c r="S1615" s="10">
        <f t="shared" si="102"/>
        <v>41081.861134259256</v>
      </c>
      <c r="T1615" s="10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6">
        <f t="shared" si="101"/>
        <v>66.69</v>
      </c>
      <c r="Q1616" t="s">
        <v>8324</v>
      </c>
      <c r="R1616" t="s">
        <v>8325</v>
      </c>
      <c r="S1616" s="10">
        <f t="shared" si="102"/>
        <v>41794.772789351853</v>
      </c>
      <c r="T1616" s="10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6">
        <f t="shared" si="101"/>
        <v>67.13</v>
      </c>
      <c r="Q1617" t="s">
        <v>8324</v>
      </c>
      <c r="R1617" t="s">
        <v>8325</v>
      </c>
      <c r="S1617" s="10">
        <f t="shared" si="102"/>
        <v>40844.842546296291</v>
      </c>
      <c r="T1617" s="10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6">
        <f t="shared" si="101"/>
        <v>66.37</v>
      </c>
      <c r="Q1618" t="s">
        <v>8324</v>
      </c>
      <c r="R1618" t="s">
        <v>8325</v>
      </c>
      <c r="S1618" s="10">
        <f t="shared" si="102"/>
        <v>41194.507187499999</v>
      </c>
      <c r="T1618" s="10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6">
        <f t="shared" si="101"/>
        <v>64.62</v>
      </c>
      <c r="Q1619" t="s">
        <v>8324</v>
      </c>
      <c r="R1619" t="s">
        <v>8325</v>
      </c>
      <c r="S1619" s="10">
        <f t="shared" si="102"/>
        <v>41546.455879629626</v>
      </c>
      <c r="T1619" s="10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6">
        <f t="shared" si="101"/>
        <v>58.37</v>
      </c>
      <c r="Q1620" t="s">
        <v>8324</v>
      </c>
      <c r="R1620" t="s">
        <v>8325</v>
      </c>
      <c r="S1620" s="10">
        <f t="shared" si="102"/>
        <v>41301.446006944439</v>
      </c>
      <c r="T1620" s="10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6">
        <f t="shared" si="101"/>
        <v>86.96</v>
      </c>
      <c r="Q1621" t="s">
        <v>8324</v>
      </c>
      <c r="R1621" t="s">
        <v>8325</v>
      </c>
      <c r="S1621" s="10">
        <f t="shared" si="102"/>
        <v>41875.977847222217</v>
      </c>
      <c r="T1621" s="10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6">
        <f t="shared" si="101"/>
        <v>66.47</v>
      </c>
      <c r="Q1622" t="s">
        <v>8324</v>
      </c>
      <c r="R1622" t="s">
        <v>8325</v>
      </c>
      <c r="S1622" s="10">
        <f t="shared" si="102"/>
        <v>41321.131249999999</v>
      </c>
      <c r="T1622" s="10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6">
        <f t="shared" si="101"/>
        <v>163.78</v>
      </c>
      <c r="Q1623" t="s">
        <v>8324</v>
      </c>
      <c r="R1623" t="s">
        <v>8325</v>
      </c>
      <c r="S1623" s="10">
        <f t="shared" si="102"/>
        <v>41003.398321759254</v>
      </c>
      <c r="T1623" s="10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6">
        <f t="shared" si="101"/>
        <v>107.98</v>
      </c>
      <c r="Q1624" t="s">
        <v>8324</v>
      </c>
      <c r="R1624" t="s">
        <v>8325</v>
      </c>
      <c r="S1624" s="10">
        <f t="shared" si="102"/>
        <v>41950.086504629631</v>
      </c>
      <c r="T1624" s="10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6">
        <f t="shared" si="101"/>
        <v>42.11</v>
      </c>
      <c r="Q1625" t="s">
        <v>8324</v>
      </c>
      <c r="R1625" t="s">
        <v>8325</v>
      </c>
      <c r="S1625" s="10">
        <f t="shared" si="102"/>
        <v>41453.480196759258</v>
      </c>
      <c r="T1625" s="10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41243.158969907403</v>
      </c>
      <c r="T1626" s="10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6">
        <f t="shared" si="101"/>
        <v>112.02</v>
      </c>
      <c r="Q1627" t="s">
        <v>8324</v>
      </c>
      <c r="R1627" t="s">
        <v>8325</v>
      </c>
      <c r="S1627" s="10">
        <f t="shared" si="102"/>
        <v>41135.491354166668</v>
      </c>
      <c r="T1627" s="10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6">
        <f t="shared" si="101"/>
        <v>74.95</v>
      </c>
      <c r="Q1628" t="s">
        <v>8324</v>
      </c>
      <c r="R1628" t="s">
        <v>8325</v>
      </c>
      <c r="S1628" s="10">
        <f t="shared" si="102"/>
        <v>41579.639664351846</v>
      </c>
      <c r="T1628" s="10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6">
        <f t="shared" si="101"/>
        <v>61.58</v>
      </c>
      <c r="Q1629" t="s">
        <v>8324</v>
      </c>
      <c r="R1629" t="s">
        <v>8325</v>
      </c>
      <c r="S1629" s="10">
        <f t="shared" si="102"/>
        <v>41205.498715277776</v>
      </c>
      <c r="T1629" s="10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6">
        <f t="shared" si="101"/>
        <v>45.88</v>
      </c>
      <c r="Q1630" t="s">
        <v>8324</v>
      </c>
      <c r="R1630" t="s">
        <v>8325</v>
      </c>
      <c r="S1630" s="10">
        <f t="shared" si="102"/>
        <v>41774.528726851851</v>
      </c>
      <c r="T1630" s="10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6">
        <f t="shared" si="101"/>
        <v>75.849999999999994</v>
      </c>
      <c r="Q1631" t="s">
        <v>8324</v>
      </c>
      <c r="R1631" t="s">
        <v>8325</v>
      </c>
      <c r="S1631" s="10">
        <f t="shared" si="102"/>
        <v>41645.658946759257</v>
      </c>
      <c r="T1631" s="10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6">
        <f t="shared" si="101"/>
        <v>84.21</v>
      </c>
      <c r="Q1632" t="s">
        <v>8324</v>
      </c>
      <c r="R1632" t="s">
        <v>8325</v>
      </c>
      <c r="S1632" s="10">
        <f t="shared" si="102"/>
        <v>40939.629340277774</v>
      </c>
      <c r="T1632" s="10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6">
        <f t="shared" si="101"/>
        <v>117.23</v>
      </c>
      <c r="Q1633" t="s">
        <v>8324</v>
      </c>
      <c r="R1633" t="s">
        <v>8325</v>
      </c>
      <c r="S1633" s="10">
        <f t="shared" si="102"/>
        <v>41164.65116898148</v>
      </c>
      <c r="T1633" s="10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6">
        <f t="shared" si="101"/>
        <v>86.49</v>
      </c>
      <c r="Q1634" t="s">
        <v>8324</v>
      </c>
      <c r="R1634" t="s">
        <v>8325</v>
      </c>
      <c r="S1634" s="10">
        <f t="shared" si="102"/>
        <v>40750.132569444446</v>
      </c>
      <c r="T1634" s="10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6">
        <f t="shared" si="101"/>
        <v>172.41</v>
      </c>
      <c r="Q1635" t="s">
        <v>8324</v>
      </c>
      <c r="R1635" t="s">
        <v>8325</v>
      </c>
      <c r="S1635" s="10">
        <f t="shared" si="102"/>
        <v>40896.675416666665</v>
      </c>
      <c r="T1635" s="10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6">
        <f t="shared" si="101"/>
        <v>62.81</v>
      </c>
      <c r="Q1636" t="s">
        <v>8324</v>
      </c>
      <c r="R1636" t="s">
        <v>8325</v>
      </c>
      <c r="S1636" s="10">
        <f t="shared" si="102"/>
        <v>40657.981493055551</v>
      </c>
      <c r="T1636" s="10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6">
        <f t="shared" si="101"/>
        <v>67.73</v>
      </c>
      <c r="Q1637" t="s">
        <v>8324</v>
      </c>
      <c r="R1637" t="s">
        <v>8325</v>
      </c>
      <c r="S1637" s="10">
        <f t="shared" si="102"/>
        <v>42502.660428240742</v>
      </c>
      <c r="T1637" s="10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6">
        <f t="shared" si="101"/>
        <v>53.56</v>
      </c>
      <c r="Q1638" t="s">
        <v>8324</v>
      </c>
      <c r="R1638" t="s">
        <v>8325</v>
      </c>
      <c r="S1638" s="10">
        <f t="shared" si="102"/>
        <v>40662.878333333334</v>
      </c>
      <c r="T1638" s="10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40122.543287037035</v>
      </c>
      <c r="T1639" s="10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6">
        <f t="shared" si="101"/>
        <v>38.89</v>
      </c>
      <c r="Q1640" t="s">
        <v>8324</v>
      </c>
      <c r="R1640" t="s">
        <v>8325</v>
      </c>
      <c r="S1640" s="10">
        <f t="shared" si="102"/>
        <v>41288.478796296295</v>
      </c>
      <c r="T1640" s="10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6">
        <f t="shared" si="101"/>
        <v>94.74</v>
      </c>
      <c r="Q1641" t="s">
        <v>8324</v>
      </c>
      <c r="R1641" t="s">
        <v>8325</v>
      </c>
      <c r="S1641" s="10">
        <f t="shared" si="102"/>
        <v>40941.444039351853</v>
      </c>
      <c r="T1641" s="10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6">
        <f t="shared" si="101"/>
        <v>39.97</v>
      </c>
      <c r="Q1642" t="s">
        <v>8324</v>
      </c>
      <c r="R1642" t="s">
        <v>8325</v>
      </c>
      <c r="S1642" s="10">
        <f t="shared" si="102"/>
        <v>40379.022627314815</v>
      </c>
      <c r="T1642" s="10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41962.388240740744</v>
      </c>
      <c r="T1643" s="10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6">
        <f t="shared" si="101"/>
        <v>42.86</v>
      </c>
      <c r="Q1644" t="s">
        <v>8324</v>
      </c>
      <c r="R1644" t="s">
        <v>8345</v>
      </c>
      <c r="S1644" s="10">
        <f t="shared" si="102"/>
        <v>40687.816284722219</v>
      </c>
      <c r="T1644" s="10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6">
        <f t="shared" si="101"/>
        <v>168.51</v>
      </c>
      <c r="Q1645" t="s">
        <v>8324</v>
      </c>
      <c r="R1645" t="s">
        <v>8345</v>
      </c>
      <c r="S1645" s="10">
        <f t="shared" si="102"/>
        <v>41146.615879629629</v>
      </c>
      <c r="T1645" s="10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6">
        <f t="shared" si="101"/>
        <v>85.55</v>
      </c>
      <c r="Q1646" t="s">
        <v>8324</v>
      </c>
      <c r="R1646" t="s">
        <v>8345</v>
      </c>
      <c r="S1646" s="10">
        <f t="shared" si="102"/>
        <v>41174.851388888885</v>
      </c>
      <c r="T1646" s="10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41521.40902777778</v>
      </c>
      <c r="T1647" s="10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6">
        <f t="shared" si="101"/>
        <v>26.55</v>
      </c>
      <c r="Q1648" t="s">
        <v>8324</v>
      </c>
      <c r="R1648" t="s">
        <v>8345</v>
      </c>
      <c r="S1648" s="10">
        <f t="shared" si="102"/>
        <v>41833.241932870369</v>
      </c>
      <c r="T1648" s="10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6">
        <f t="shared" si="101"/>
        <v>113.83</v>
      </c>
      <c r="Q1649" t="s">
        <v>8324</v>
      </c>
      <c r="R1649" t="s">
        <v>8345</v>
      </c>
      <c r="S1649" s="10">
        <f t="shared" si="102"/>
        <v>41039.201122685183</v>
      </c>
      <c r="T1649" s="10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6">
        <f t="shared" si="101"/>
        <v>32.01</v>
      </c>
      <c r="Q1650" t="s">
        <v>8324</v>
      </c>
      <c r="R1650" t="s">
        <v>8345</v>
      </c>
      <c r="S1650" s="10">
        <f t="shared" si="102"/>
        <v>40592.496319444443</v>
      </c>
      <c r="T1650" s="10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6">
        <f t="shared" si="101"/>
        <v>47.19</v>
      </c>
      <c r="Q1651" t="s">
        <v>8324</v>
      </c>
      <c r="R1651" t="s">
        <v>8345</v>
      </c>
      <c r="S1651" s="10">
        <f t="shared" si="102"/>
        <v>41737.476331018515</v>
      </c>
      <c r="T1651" s="10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6">
        <f t="shared" si="101"/>
        <v>88.47</v>
      </c>
      <c r="Q1652" t="s">
        <v>8324</v>
      </c>
      <c r="R1652" t="s">
        <v>8345</v>
      </c>
      <c r="S1652" s="10">
        <f t="shared" si="102"/>
        <v>41526.227280092593</v>
      </c>
      <c r="T1652" s="10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40625.692361111105</v>
      </c>
      <c r="T1653" s="10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6">
        <f t="shared" si="101"/>
        <v>64.709999999999994</v>
      </c>
      <c r="Q1654" t="s">
        <v>8324</v>
      </c>
      <c r="R1654" t="s">
        <v>8345</v>
      </c>
      <c r="S1654" s="10">
        <f t="shared" si="102"/>
        <v>41572.284641203703</v>
      </c>
      <c r="T1654" s="10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6">
        <f t="shared" si="101"/>
        <v>51.85</v>
      </c>
      <c r="Q1655" t="s">
        <v>8324</v>
      </c>
      <c r="R1655" t="s">
        <v>8345</v>
      </c>
      <c r="S1655" s="10">
        <f t="shared" si="102"/>
        <v>40626.626111111109</v>
      </c>
      <c r="T1655" s="10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6">
        <f t="shared" si="101"/>
        <v>38.79</v>
      </c>
      <c r="Q1656" t="s">
        <v>8324</v>
      </c>
      <c r="R1656" t="s">
        <v>8345</v>
      </c>
      <c r="S1656" s="10">
        <f t="shared" si="102"/>
        <v>40987.682407407403</v>
      </c>
      <c r="T1656" s="10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6">
        <f t="shared" si="101"/>
        <v>44.65</v>
      </c>
      <c r="Q1657" t="s">
        <v>8324</v>
      </c>
      <c r="R1657" t="s">
        <v>8345</v>
      </c>
      <c r="S1657" s="10">
        <f t="shared" si="102"/>
        <v>40974.583564814813</v>
      </c>
      <c r="T1657" s="10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6">
        <f t="shared" si="101"/>
        <v>156.77000000000001</v>
      </c>
      <c r="Q1658" t="s">
        <v>8324</v>
      </c>
      <c r="R1658" t="s">
        <v>8345</v>
      </c>
      <c r="S1658" s="10">
        <f t="shared" si="102"/>
        <v>41226.720509259256</v>
      </c>
      <c r="T1658" s="10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6">
        <f t="shared" si="101"/>
        <v>118.7</v>
      </c>
      <c r="Q1659" t="s">
        <v>8324</v>
      </c>
      <c r="R1659" t="s">
        <v>8345</v>
      </c>
      <c r="S1659" s="10">
        <f t="shared" si="102"/>
        <v>41023.573703703703</v>
      </c>
      <c r="T1659" s="10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6">
        <f t="shared" si="101"/>
        <v>74.150000000000006</v>
      </c>
      <c r="Q1660" t="s">
        <v>8324</v>
      </c>
      <c r="R1660" t="s">
        <v>8345</v>
      </c>
      <c r="S1660" s="10">
        <f t="shared" si="102"/>
        <v>41223.013506944444</v>
      </c>
      <c r="T1660" s="10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6">
        <f t="shared" si="101"/>
        <v>12.53</v>
      </c>
      <c r="Q1661" t="s">
        <v>8324</v>
      </c>
      <c r="R1661" t="s">
        <v>8345</v>
      </c>
      <c r="S1661" s="10">
        <f t="shared" si="102"/>
        <v>41596.705104166664</v>
      </c>
      <c r="T1661" s="10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6">
        <f t="shared" si="101"/>
        <v>27.86</v>
      </c>
      <c r="Q1662" t="s">
        <v>8324</v>
      </c>
      <c r="R1662" t="s">
        <v>8345</v>
      </c>
      <c r="S1662" s="10">
        <f t="shared" si="102"/>
        <v>42459.485532407409</v>
      </c>
      <c r="T1662" s="10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6">
        <f t="shared" si="101"/>
        <v>80.180000000000007</v>
      </c>
      <c r="Q1663" t="s">
        <v>8324</v>
      </c>
      <c r="R1663" t="s">
        <v>8345</v>
      </c>
      <c r="S1663" s="10">
        <f t="shared" si="102"/>
        <v>42343.789710648147</v>
      </c>
      <c r="T1663" s="10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6">
        <f t="shared" si="101"/>
        <v>132.44</v>
      </c>
      <c r="Q1664" t="s">
        <v>8324</v>
      </c>
      <c r="R1664" t="s">
        <v>8345</v>
      </c>
      <c r="S1664" s="10">
        <f t="shared" si="102"/>
        <v>40847.99</v>
      </c>
      <c r="T1664" s="10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42005.813738425924</v>
      </c>
      <c r="T1665" s="10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6">
        <f t="shared" si="101"/>
        <v>34.380000000000003</v>
      </c>
      <c r="Q1666" t="s">
        <v>8324</v>
      </c>
      <c r="R1666" t="s">
        <v>8345</v>
      </c>
      <c r="S1666" s="10">
        <f t="shared" si="102"/>
        <v>40939.553449074076</v>
      </c>
      <c r="T1666" s="10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 s="6">
        <f t="shared" ref="P1667:P1730" si="105">IFERROR(ROUND(E1667/L1667,2),"0")</f>
        <v>44.96</v>
      </c>
      <c r="Q1667" t="s">
        <v>8324</v>
      </c>
      <c r="R1667" t="s">
        <v>8345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6">
        <f t="shared" si="105"/>
        <v>41.04</v>
      </c>
      <c r="Q1668" t="s">
        <v>8324</v>
      </c>
      <c r="R1668" t="s">
        <v>8345</v>
      </c>
      <c r="S1668" s="10">
        <f t="shared" si="106"/>
        <v>41331.04482638889</v>
      </c>
      <c r="T1668" s="10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6">
        <f t="shared" si="105"/>
        <v>52.6</v>
      </c>
      <c r="Q1669" t="s">
        <v>8324</v>
      </c>
      <c r="R1669" t="s">
        <v>8345</v>
      </c>
      <c r="S1669" s="10">
        <f t="shared" si="106"/>
        <v>41681.862245370365</v>
      </c>
      <c r="T1669" s="10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6">
        <f t="shared" si="105"/>
        <v>70.78</v>
      </c>
      <c r="Q1670" t="s">
        <v>8324</v>
      </c>
      <c r="R1670" t="s">
        <v>8345</v>
      </c>
      <c r="S1670" s="10">
        <f t="shared" si="106"/>
        <v>40844.941423611112</v>
      </c>
      <c r="T1670" s="10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42461.676805555551</v>
      </c>
      <c r="T1671" s="10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6">
        <f t="shared" si="105"/>
        <v>44.61</v>
      </c>
      <c r="Q1672" t="s">
        <v>8324</v>
      </c>
      <c r="R1672" t="s">
        <v>8345</v>
      </c>
      <c r="S1672" s="10">
        <f t="shared" si="106"/>
        <v>40313.722210648142</v>
      </c>
      <c r="T1672" s="10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6">
        <f t="shared" si="105"/>
        <v>26.15</v>
      </c>
      <c r="Q1673" t="s">
        <v>8324</v>
      </c>
      <c r="R1673" t="s">
        <v>8345</v>
      </c>
      <c r="S1673" s="10">
        <f t="shared" si="106"/>
        <v>42553.335810185185</v>
      </c>
      <c r="T1673" s="10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6">
        <f t="shared" si="105"/>
        <v>39.18</v>
      </c>
      <c r="Q1674" t="s">
        <v>8324</v>
      </c>
      <c r="R1674" t="s">
        <v>8345</v>
      </c>
      <c r="S1674" s="10">
        <f t="shared" si="106"/>
        <v>41034.448263888888</v>
      </c>
      <c r="T1674" s="10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6">
        <f t="shared" si="105"/>
        <v>45.59</v>
      </c>
      <c r="Q1675" t="s">
        <v>8324</v>
      </c>
      <c r="R1675" t="s">
        <v>8345</v>
      </c>
      <c r="S1675" s="10">
        <f t="shared" si="106"/>
        <v>42039.670046296298</v>
      </c>
      <c r="T1675" s="10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6">
        <f t="shared" si="105"/>
        <v>89.25</v>
      </c>
      <c r="Q1676" t="s">
        <v>8324</v>
      </c>
      <c r="R1676" t="s">
        <v>8345</v>
      </c>
      <c r="S1676" s="10">
        <f t="shared" si="106"/>
        <v>42569.397060185183</v>
      </c>
      <c r="T1676" s="10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6">
        <f t="shared" si="105"/>
        <v>40.42</v>
      </c>
      <c r="Q1677" t="s">
        <v>8324</v>
      </c>
      <c r="R1677" t="s">
        <v>8345</v>
      </c>
      <c r="S1677" s="10">
        <f t="shared" si="106"/>
        <v>40802.524768518517</v>
      </c>
      <c r="T1677" s="10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6">
        <f t="shared" si="105"/>
        <v>82.38</v>
      </c>
      <c r="Q1678" t="s">
        <v>8324</v>
      </c>
      <c r="R1678" t="s">
        <v>8345</v>
      </c>
      <c r="S1678" s="10">
        <f t="shared" si="106"/>
        <v>40973.517905092587</v>
      </c>
      <c r="T1678" s="10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6">
        <f t="shared" si="105"/>
        <v>159.52000000000001</v>
      </c>
      <c r="Q1679" t="s">
        <v>8324</v>
      </c>
      <c r="R1679" t="s">
        <v>8345</v>
      </c>
      <c r="S1679" s="10">
        <f t="shared" si="106"/>
        <v>42416.198796296296</v>
      </c>
      <c r="T1679" s="10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6">
        <f t="shared" si="105"/>
        <v>36.24</v>
      </c>
      <c r="Q1680" t="s">
        <v>8324</v>
      </c>
      <c r="R1680" t="s">
        <v>8345</v>
      </c>
      <c r="S1680" s="10">
        <f t="shared" si="106"/>
        <v>41662.646655092591</v>
      </c>
      <c r="T1680" s="10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40722.860474537032</v>
      </c>
      <c r="T1681" s="10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41802.549386574072</v>
      </c>
      <c r="T1682" s="10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6">
        <f t="shared" si="105"/>
        <v>74.58</v>
      </c>
      <c r="Q1683" t="s">
        <v>8324</v>
      </c>
      <c r="R1683" t="s">
        <v>8346</v>
      </c>
      <c r="S1683" s="10">
        <f t="shared" si="106"/>
        <v>42773.91300925926</v>
      </c>
      <c r="T1683" s="10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 t="str">
        <f t="shared" si="105"/>
        <v>0</v>
      </c>
      <c r="Q1684" t="s">
        <v>8324</v>
      </c>
      <c r="R1684" t="s">
        <v>8346</v>
      </c>
      <c r="S1684" s="10">
        <f t="shared" si="106"/>
        <v>42779.005324074074</v>
      </c>
      <c r="T1684" s="10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42808.57335648148</v>
      </c>
      <c r="T1685" s="10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6">
        <f t="shared" si="105"/>
        <v>86.44</v>
      </c>
      <c r="Q1686" t="s">
        <v>8324</v>
      </c>
      <c r="R1686" t="s">
        <v>8346</v>
      </c>
      <c r="S1686" s="10">
        <f t="shared" si="106"/>
        <v>42783.606956018521</v>
      </c>
      <c r="T1686" s="10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42788.041932870365</v>
      </c>
      <c r="T1687" s="10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42792.635636574072</v>
      </c>
      <c r="T1688" s="10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6">
        <f t="shared" si="105"/>
        <v>80.13</v>
      </c>
      <c r="Q1689" t="s">
        <v>8324</v>
      </c>
      <c r="R1689" t="s">
        <v>8346</v>
      </c>
      <c r="S1689" s="10">
        <f t="shared" si="106"/>
        <v>42801.838483796295</v>
      </c>
      <c r="T1689" s="10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6">
        <f t="shared" si="105"/>
        <v>253.14</v>
      </c>
      <c r="Q1690" t="s">
        <v>8324</v>
      </c>
      <c r="R1690" t="s">
        <v>8346</v>
      </c>
      <c r="S1690" s="10">
        <f t="shared" si="106"/>
        <v>42804.326319444437</v>
      </c>
      <c r="T1690" s="10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6">
        <f t="shared" si="105"/>
        <v>171.43</v>
      </c>
      <c r="Q1691" t="s">
        <v>8324</v>
      </c>
      <c r="R1691" t="s">
        <v>8346</v>
      </c>
      <c r="S1691" s="10">
        <f t="shared" si="106"/>
        <v>42780.734143518515</v>
      </c>
      <c r="T1691" s="10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6">
        <f t="shared" si="105"/>
        <v>57.73</v>
      </c>
      <c r="Q1692" t="s">
        <v>8324</v>
      </c>
      <c r="R1692" t="s">
        <v>8346</v>
      </c>
      <c r="S1692" s="10">
        <f t="shared" si="106"/>
        <v>42801.222708333335</v>
      </c>
      <c r="T1692" s="10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6">
        <f t="shared" si="105"/>
        <v>264.26</v>
      </c>
      <c r="Q1693" t="s">
        <v>8324</v>
      </c>
      <c r="R1693" t="s">
        <v>8346</v>
      </c>
      <c r="S1693" s="10">
        <f t="shared" si="106"/>
        <v>42795.493148148147</v>
      </c>
      <c r="T1693" s="10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6">
        <f t="shared" si="105"/>
        <v>159.33000000000001</v>
      </c>
      <c r="Q1694" t="s">
        <v>8324</v>
      </c>
      <c r="R1694" t="s">
        <v>8346</v>
      </c>
      <c r="S1694" s="10">
        <f t="shared" si="106"/>
        <v>42787.94290509259</v>
      </c>
      <c r="T1694" s="10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42803.711944444447</v>
      </c>
      <c r="T1695" s="10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42791.461504629631</v>
      </c>
      <c r="T1696" s="10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6">
        <f t="shared" si="105"/>
        <v>61.09</v>
      </c>
      <c r="Q1697" t="s">
        <v>8324</v>
      </c>
      <c r="R1697" t="s">
        <v>8346</v>
      </c>
      <c r="S1697" s="10">
        <f t="shared" si="106"/>
        <v>42800.823078703703</v>
      </c>
      <c r="T1697" s="10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 t="str">
        <f t="shared" si="105"/>
        <v>0</v>
      </c>
      <c r="Q1698" t="s">
        <v>8324</v>
      </c>
      <c r="R1698" t="s">
        <v>8346</v>
      </c>
      <c r="S1698" s="10">
        <f t="shared" si="106"/>
        <v>42795.861238425925</v>
      </c>
      <c r="T1698" s="10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6">
        <f t="shared" si="105"/>
        <v>114.82</v>
      </c>
      <c r="Q1699" t="s">
        <v>8324</v>
      </c>
      <c r="R1699" t="s">
        <v>8346</v>
      </c>
      <c r="S1699" s="10">
        <f t="shared" si="106"/>
        <v>42804.824629629627</v>
      </c>
      <c r="T1699" s="10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 t="str">
        <f t="shared" si="105"/>
        <v>0</v>
      </c>
      <c r="Q1700" t="s">
        <v>8324</v>
      </c>
      <c r="R1700" t="s">
        <v>8346</v>
      </c>
      <c r="S1700" s="10">
        <f t="shared" si="106"/>
        <v>42795.999537037038</v>
      </c>
      <c r="T1700" s="10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42806.655613425923</v>
      </c>
      <c r="T1701" s="10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6">
        <f t="shared" si="105"/>
        <v>65.97</v>
      </c>
      <c r="Q1702" t="s">
        <v>8324</v>
      </c>
      <c r="R1702" t="s">
        <v>8346</v>
      </c>
      <c r="S1702" s="10">
        <f t="shared" si="106"/>
        <v>42795.863310185181</v>
      </c>
      <c r="T1702" s="10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41989.456076388888</v>
      </c>
      <c r="T1703" s="10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42063.661458333336</v>
      </c>
      <c r="T1704" s="10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42187.073344907403</v>
      </c>
      <c r="T1705" s="10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6">
        <f t="shared" si="105"/>
        <v>118.36</v>
      </c>
      <c r="Q1706" t="s">
        <v>8324</v>
      </c>
      <c r="R1706" t="s">
        <v>8346</v>
      </c>
      <c r="S1706" s="10">
        <f t="shared" si="106"/>
        <v>42020.931400462963</v>
      </c>
      <c r="T1706" s="10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 t="str">
        <f t="shared" si="105"/>
        <v>0</v>
      </c>
      <c r="Q1707" t="s">
        <v>8324</v>
      </c>
      <c r="R1707" t="s">
        <v>8346</v>
      </c>
      <c r="S1707" s="10">
        <f t="shared" si="106"/>
        <v>42244.808402777773</v>
      </c>
      <c r="T1707" s="10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 t="str">
        <f t="shared" si="105"/>
        <v>0</v>
      </c>
      <c r="Q1708" t="s">
        <v>8324</v>
      </c>
      <c r="R1708" t="s">
        <v>8346</v>
      </c>
      <c r="S1708" s="10">
        <f t="shared" si="106"/>
        <v>42179.098055555551</v>
      </c>
      <c r="T1708" s="10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6">
        <f t="shared" si="105"/>
        <v>54.11</v>
      </c>
      <c r="Q1709" t="s">
        <v>8324</v>
      </c>
      <c r="R1709" t="s">
        <v>8346</v>
      </c>
      <c r="S1709" s="10">
        <f t="shared" si="106"/>
        <v>42427.512673611105</v>
      </c>
      <c r="T1709" s="10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 t="str">
        <f t="shared" si="105"/>
        <v>0</v>
      </c>
      <c r="Q1710" t="s">
        <v>8324</v>
      </c>
      <c r="R1710" t="s">
        <v>8346</v>
      </c>
      <c r="S1710" s="10">
        <f t="shared" si="106"/>
        <v>42451.658634259256</v>
      </c>
      <c r="T1710" s="10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41841.355486111112</v>
      </c>
      <c r="T1711" s="10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42341.382962962962</v>
      </c>
      <c r="T1712" s="10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41852.437893518516</v>
      </c>
      <c r="T1713" s="10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 t="str">
        <f t="shared" si="105"/>
        <v>0</v>
      </c>
      <c r="Q1714" t="s">
        <v>8324</v>
      </c>
      <c r="R1714" t="s">
        <v>8346</v>
      </c>
      <c r="S1714" s="10">
        <f t="shared" si="106"/>
        <v>42125.705474537033</v>
      </c>
      <c r="T1714" s="10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41887.592731481483</v>
      </c>
      <c r="T1715" s="10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6">
        <f t="shared" si="105"/>
        <v>115.71</v>
      </c>
      <c r="Q1716" t="s">
        <v>8324</v>
      </c>
      <c r="R1716" t="s">
        <v>8346</v>
      </c>
      <c r="S1716" s="10">
        <f t="shared" si="106"/>
        <v>42095.710196759253</v>
      </c>
      <c r="T1716" s="10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42064.009085648147</v>
      </c>
      <c r="T1717" s="10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42673.369201388887</v>
      </c>
      <c r="T1718" s="10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6">
        <f t="shared" si="105"/>
        <v>34.020000000000003</v>
      </c>
      <c r="Q1719" t="s">
        <v>8324</v>
      </c>
      <c r="R1719" t="s">
        <v>8346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42460.402187499996</v>
      </c>
      <c r="T1720" s="10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6">
        <f t="shared" si="105"/>
        <v>11.67</v>
      </c>
      <c r="Q1721" t="s">
        <v>8324</v>
      </c>
      <c r="R1721" t="s">
        <v>8346</v>
      </c>
      <c r="S1721" s="10">
        <f t="shared" si="106"/>
        <v>41869.326284722221</v>
      </c>
      <c r="T1721" s="10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6">
        <f t="shared" si="105"/>
        <v>28.13</v>
      </c>
      <c r="Q1722" t="s">
        <v>8324</v>
      </c>
      <c r="R1722" t="s">
        <v>8346</v>
      </c>
      <c r="S1722" s="10">
        <f t="shared" si="106"/>
        <v>41922.574895833335</v>
      </c>
      <c r="T1722" s="10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 t="str">
        <f t="shared" si="105"/>
        <v>0</v>
      </c>
      <c r="Q1723" t="s">
        <v>8324</v>
      </c>
      <c r="R1723" t="s">
        <v>8346</v>
      </c>
      <c r="S1723" s="10">
        <f t="shared" si="106"/>
        <v>42319.25304398148</v>
      </c>
      <c r="T1723" s="10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42425.752650462957</v>
      </c>
      <c r="T1724" s="10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6">
        <f t="shared" si="105"/>
        <v>216.67</v>
      </c>
      <c r="Q1725" t="s">
        <v>8324</v>
      </c>
      <c r="R1725" t="s">
        <v>8346</v>
      </c>
      <c r="S1725" s="10">
        <f t="shared" si="106"/>
        <v>42129.617071759254</v>
      </c>
      <c r="T1725" s="10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41912.724097222221</v>
      </c>
      <c r="T1726" s="10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6">
        <f t="shared" si="105"/>
        <v>62.22</v>
      </c>
      <c r="Q1727" t="s">
        <v>8324</v>
      </c>
      <c r="R1727" t="s">
        <v>8346</v>
      </c>
      <c r="S1727" s="10">
        <f t="shared" si="106"/>
        <v>41845.759826388887</v>
      </c>
      <c r="T1727" s="10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41788.711388888885</v>
      </c>
      <c r="T1728" s="10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42044.719641203701</v>
      </c>
      <c r="T1729" s="10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6">
        <f t="shared" si="105"/>
        <v>122.14</v>
      </c>
      <c r="Q1730" t="s">
        <v>8324</v>
      </c>
      <c r="R1730" t="s">
        <v>8346</v>
      </c>
      <c r="S1730" s="10">
        <f t="shared" si="106"/>
        <v>42268.417523148142</v>
      </c>
      <c r="T1730" s="10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s="6" t="str">
        <f t="shared" ref="P1731:P1794" si="109">IFERROR(ROUND(E1731/L1731,2),"0")</f>
        <v>0</v>
      </c>
      <c r="Q1731" t="s">
        <v>8324</v>
      </c>
      <c r="R1731" t="s">
        <v>8346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 t="str">
        <f t="shared" si="109"/>
        <v>0</v>
      </c>
      <c r="Q1732" t="s">
        <v>8324</v>
      </c>
      <c r="R1732" t="s">
        <v>8346</v>
      </c>
      <c r="S1732" s="10">
        <f t="shared" si="110"/>
        <v>42271.879432870366</v>
      </c>
      <c r="T1732" s="10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 t="str">
        <f t="shared" si="109"/>
        <v>0</v>
      </c>
      <c r="Q1733" t="s">
        <v>8324</v>
      </c>
      <c r="R1733" t="s">
        <v>8346</v>
      </c>
      <c r="S1733" s="10">
        <f t="shared" si="110"/>
        <v>42152.698518518511</v>
      </c>
      <c r="T1733" s="10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 t="str">
        <f t="shared" si="109"/>
        <v>0</v>
      </c>
      <c r="Q1734" t="s">
        <v>8324</v>
      </c>
      <c r="R1734" t="s">
        <v>8346</v>
      </c>
      <c r="S1734" s="10">
        <f t="shared" si="110"/>
        <v>42325.475474537037</v>
      </c>
      <c r="T1734" s="10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 t="str">
        <f t="shared" si="109"/>
        <v>0</v>
      </c>
      <c r="Q1735" t="s">
        <v>8324</v>
      </c>
      <c r="R1735" t="s">
        <v>8346</v>
      </c>
      <c r="S1735" s="10">
        <f t="shared" si="110"/>
        <v>42614.467291666668</v>
      </c>
      <c r="T1735" s="10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42101.828194444439</v>
      </c>
      <c r="T1736" s="10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42559.605844907404</v>
      </c>
      <c r="T1737" s="10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42286.65315972222</v>
      </c>
      <c r="T1738" s="10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6">
        <f t="shared" si="109"/>
        <v>56.67</v>
      </c>
      <c r="Q1739" t="s">
        <v>8324</v>
      </c>
      <c r="R1739" t="s">
        <v>8346</v>
      </c>
      <c r="S1739" s="10">
        <f t="shared" si="110"/>
        <v>42175.740648148145</v>
      </c>
      <c r="T1739" s="10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41884.665995370371</v>
      </c>
      <c r="T1740" s="10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42435.665879629632</v>
      </c>
      <c r="T1741" s="10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 t="str">
        <f t="shared" si="109"/>
        <v>0</v>
      </c>
      <c r="Q1742" t="s">
        <v>8324</v>
      </c>
      <c r="R1742" t="s">
        <v>8346</v>
      </c>
      <c r="S1742" s="10">
        <f t="shared" si="110"/>
        <v>42171.609050925923</v>
      </c>
      <c r="T1742" s="10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6">
        <f t="shared" si="109"/>
        <v>25.58</v>
      </c>
      <c r="Q1743" t="s">
        <v>8337</v>
      </c>
      <c r="R1743" t="s">
        <v>8338</v>
      </c>
      <c r="S1743" s="10">
        <f t="shared" si="110"/>
        <v>42120.419803240737</v>
      </c>
      <c r="T1743" s="10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6">
        <f t="shared" si="109"/>
        <v>63.97</v>
      </c>
      <c r="Q1744" t="s">
        <v>8337</v>
      </c>
      <c r="R1744" t="s">
        <v>8338</v>
      </c>
      <c r="S1744" s="10">
        <f t="shared" si="110"/>
        <v>42710.668634259258</v>
      </c>
      <c r="T1744" s="10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6">
        <f t="shared" si="109"/>
        <v>89.93</v>
      </c>
      <c r="Q1745" t="s">
        <v>8337</v>
      </c>
      <c r="R1745" t="s">
        <v>8338</v>
      </c>
      <c r="S1745" s="10">
        <f t="shared" si="110"/>
        <v>42586.717303240737</v>
      </c>
      <c r="T1745" s="10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6">
        <f t="shared" si="109"/>
        <v>93.07</v>
      </c>
      <c r="Q1746" t="s">
        <v>8337</v>
      </c>
      <c r="R1746" t="s">
        <v>8338</v>
      </c>
      <c r="S1746" s="10">
        <f t="shared" si="110"/>
        <v>42026.396724537037</v>
      </c>
      <c r="T1746" s="10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6">
        <f t="shared" si="109"/>
        <v>89.67</v>
      </c>
      <c r="Q1747" t="s">
        <v>8337</v>
      </c>
      <c r="R1747" t="s">
        <v>8338</v>
      </c>
      <c r="S1747" s="10">
        <f t="shared" si="110"/>
        <v>42690.051365740735</v>
      </c>
      <c r="T1747" s="10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6">
        <f t="shared" si="109"/>
        <v>207.62</v>
      </c>
      <c r="Q1748" t="s">
        <v>8337</v>
      </c>
      <c r="R1748" t="s">
        <v>8338</v>
      </c>
      <c r="S1748" s="10">
        <f t="shared" si="110"/>
        <v>42667.968368055554</v>
      </c>
      <c r="T1748" s="10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6">
        <f t="shared" si="109"/>
        <v>59.41</v>
      </c>
      <c r="Q1749" t="s">
        <v>8337</v>
      </c>
      <c r="R1749" t="s">
        <v>8338</v>
      </c>
      <c r="S1749" s="10">
        <f t="shared" si="110"/>
        <v>42292.22719907407</v>
      </c>
      <c r="T1749" s="10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6">
        <f t="shared" si="109"/>
        <v>358.97</v>
      </c>
      <c r="Q1750" t="s">
        <v>8337</v>
      </c>
      <c r="R1750" t="s">
        <v>8338</v>
      </c>
      <c r="S1750" s="10">
        <f t="shared" si="110"/>
        <v>42219.742395833331</v>
      </c>
      <c r="T1750" s="10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6">
        <f t="shared" si="109"/>
        <v>94.74</v>
      </c>
      <c r="Q1751" t="s">
        <v>8337</v>
      </c>
      <c r="R1751" t="s">
        <v>8338</v>
      </c>
      <c r="S1751" s="10">
        <f t="shared" si="110"/>
        <v>42758.767604166664</v>
      </c>
      <c r="T1751" s="10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6">
        <f t="shared" si="109"/>
        <v>80.650000000000006</v>
      </c>
      <c r="Q1752" t="s">
        <v>8337</v>
      </c>
      <c r="R1752" t="s">
        <v>8338</v>
      </c>
      <c r="S1752" s="10">
        <f t="shared" si="110"/>
        <v>42454.628518518519</v>
      </c>
      <c r="T1752" s="10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6">
        <f t="shared" si="109"/>
        <v>168.69</v>
      </c>
      <c r="Q1753" t="s">
        <v>8337</v>
      </c>
      <c r="R1753" t="s">
        <v>8338</v>
      </c>
      <c r="S1753" s="10">
        <f t="shared" si="110"/>
        <v>42052.573182870365</v>
      </c>
      <c r="T1753" s="10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6">
        <f t="shared" si="109"/>
        <v>34.69</v>
      </c>
      <c r="Q1754" t="s">
        <v>8337</v>
      </c>
      <c r="R1754" t="s">
        <v>8338</v>
      </c>
      <c r="S1754" s="10">
        <f t="shared" si="110"/>
        <v>42627.044930555552</v>
      </c>
      <c r="T1754" s="10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6">
        <f t="shared" si="109"/>
        <v>462.86</v>
      </c>
      <c r="Q1755" t="s">
        <v>8337</v>
      </c>
      <c r="R1755" t="s">
        <v>8338</v>
      </c>
      <c r="S1755" s="10">
        <f t="shared" si="110"/>
        <v>42420.541296296295</v>
      </c>
      <c r="T1755" s="10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6">
        <f t="shared" si="109"/>
        <v>104.39</v>
      </c>
      <c r="Q1756" t="s">
        <v>8337</v>
      </c>
      <c r="R1756" t="s">
        <v>8338</v>
      </c>
      <c r="S1756" s="10">
        <f t="shared" si="110"/>
        <v>42067.668437499997</v>
      </c>
      <c r="T1756" s="10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42252.580567129626</v>
      </c>
      <c r="T1757" s="10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42570.959131944437</v>
      </c>
      <c r="T1758" s="10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6">
        <f t="shared" si="109"/>
        <v>414.29</v>
      </c>
      <c r="Q1759" t="s">
        <v>8337</v>
      </c>
      <c r="R1759" t="s">
        <v>8338</v>
      </c>
      <c r="S1759" s="10">
        <f t="shared" si="110"/>
        <v>42733.619016203702</v>
      </c>
      <c r="T1759" s="10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6">
        <f t="shared" si="109"/>
        <v>42.48</v>
      </c>
      <c r="Q1760" t="s">
        <v>8337</v>
      </c>
      <c r="R1760" t="s">
        <v>8338</v>
      </c>
      <c r="S1760" s="10">
        <f t="shared" si="110"/>
        <v>42505.74759259259</v>
      </c>
      <c r="T1760" s="10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6">
        <f t="shared" si="109"/>
        <v>108.78</v>
      </c>
      <c r="Q1761" t="s">
        <v>8337</v>
      </c>
      <c r="R1761" t="s">
        <v>8338</v>
      </c>
      <c r="S1761" s="10">
        <f t="shared" si="110"/>
        <v>42068.620706018519</v>
      </c>
      <c r="T1761" s="10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6">
        <f t="shared" si="109"/>
        <v>81.099999999999994</v>
      </c>
      <c r="Q1762" t="s">
        <v>8337</v>
      </c>
      <c r="R1762" t="s">
        <v>8338</v>
      </c>
      <c r="S1762" s="10">
        <f t="shared" si="110"/>
        <v>42405.464270833334</v>
      </c>
      <c r="T1762" s="10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6">
        <f t="shared" si="109"/>
        <v>51.67</v>
      </c>
      <c r="Q1763" t="s">
        <v>8337</v>
      </c>
      <c r="R1763" t="s">
        <v>8338</v>
      </c>
      <c r="S1763" s="10">
        <f t="shared" si="110"/>
        <v>42209.359490740739</v>
      </c>
      <c r="T1763" s="10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42410.773668981477</v>
      </c>
      <c r="T1764" s="10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6">
        <f t="shared" si="109"/>
        <v>103.64</v>
      </c>
      <c r="Q1765" t="s">
        <v>8337</v>
      </c>
      <c r="R1765" t="s">
        <v>8338</v>
      </c>
      <c r="S1765" s="10">
        <f t="shared" si="110"/>
        <v>42636.660185185181</v>
      </c>
      <c r="T1765" s="10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6">
        <f t="shared" si="109"/>
        <v>55.28</v>
      </c>
      <c r="Q1766" t="s">
        <v>8337</v>
      </c>
      <c r="R1766" t="s">
        <v>8338</v>
      </c>
      <c r="S1766" s="10">
        <f t="shared" si="110"/>
        <v>41825.27753472222</v>
      </c>
      <c r="T1766" s="10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6">
        <f t="shared" si="109"/>
        <v>72.17</v>
      </c>
      <c r="Q1767" t="s">
        <v>8337</v>
      </c>
      <c r="R1767" t="s">
        <v>8338</v>
      </c>
      <c r="S1767" s="10">
        <f t="shared" si="110"/>
        <v>41834.772129629629</v>
      </c>
      <c r="T1767" s="10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 t="str">
        <f t="shared" si="109"/>
        <v>0</v>
      </c>
      <c r="Q1768" t="s">
        <v>8337</v>
      </c>
      <c r="R1768" t="s">
        <v>8338</v>
      </c>
      <c r="S1768" s="10">
        <f t="shared" si="110"/>
        <v>41855.65148148148</v>
      </c>
      <c r="T1768" s="10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6">
        <f t="shared" si="109"/>
        <v>58.62</v>
      </c>
      <c r="Q1769" t="s">
        <v>8337</v>
      </c>
      <c r="R1769" t="s">
        <v>8338</v>
      </c>
      <c r="S1769" s="10">
        <f t="shared" si="110"/>
        <v>41824.450046296297</v>
      </c>
      <c r="T1769" s="10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6">
        <f t="shared" si="109"/>
        <v>12.47</v>
      </c>
      <c r="Q1770" t="s">
        <v>8337</v>
      </c>
      <c r="R1770" t="s">
        <v>8338</v>
      </c>
      <c r="S1770" s="10">
        <f t="shared" si="110"/>
        <v>41849.352361111109</v>
      </c>
      <c r="T1770" s="10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6">
        <f t="shared" si="109"/>
        <v>49.14</v>
      </c>
      <c r="Q1771" t="s">
        <v>8337</v>
      </c>
      <c r="R1771" t="s">
        <v>8338</v>
      </c>
      <c r="S1771" s="10">
        <f t="shared" si="110"/>
        <v>41987.610636574071</v>
      </c>
      <c r="T1771" s="10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41891.571689814817</v>
      </c>
      <c r="T1772" s="10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41905.771296296291</v>
      </c>
      <c r="T1773" s="10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6">
        <f t="shared" si="109"/>
        <v>45.16</v>
      </c>
      <c r="Q1774" t="s">
        <v>8337</v>
      </c>
      <c r="R1774" t="s">
        <v>8338</v>
      </c>
      <c r="S1774" s="10">
        <f t="shared" si="110"/>
        <v>41766.509675925925</v>
      </c>
      <c r="T1774" s="10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6">
        <f t="shared" si="109"/>
        <v>98.79</v>
      </c>
      <c r="Q1775" t="s">
        <v>8337</v>
      </c>
      <c r="R1775" t="s">
        <v>8338</v>
      </c>
      <c r="S1775" s="10">
        <f t="shared" si="110"/>
        <v>41978.552060185182</v>
      </c>
      <c r="T1775" s="10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6">
        <f t="shared" si="109"/>
        <v>88.31</v>
      </c>
      <c r="Q1776" t="s">
        <v>8337</v>
      </c>
      <c r="R1776" t="s">
        <v>8338</v>
      </c>
      <c r="S1776" s="10">
        <f t="shared" si="110"/>
        <v>41930.010324074072</v>
      </c>
      <c r="T1776" s="10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6">
        <f t="shared" si="109"/>
        <v>170.63</v>
      </c>
      <c r="Q1777" t="s">
        <v>8337</v>
      </c>
      <c r="R1777" t="s">
        <v>8338</v>
      </c>
      <c r="S1777" s="10">
        <f t="shared" si="110"/>
        <v>41891.768055555549</v>
      </c>
      <c r="T1777" s="10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41905.748506944445</v>
      </c>
      <c r="T1778" s="10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42025.14876157407</v>
      </c>
      <c r="T1779" s="10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6">
        <f t="shared" si="109"/>
        <v>66.33</v>
      </c>
      <c r="Q1780" t="s">
        <v>8337</v>
      </c>
      <c r="R1780" t="s">
        <v>8338</v>
      </c>
      <c r="S1780" s="10">
        <f t="shared" si="110"/>
        <v>42045.655034722215</v>
      </c>
      <c r="T1780" s="10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6">
        <f t="shared" si="109"/>
        <v>104.89</v>
      </c>
      <c r="Q1781" t="s">
        <v>8337</v>
      </c>
      <c r="R1781" t="s">
        <v>8338</v>
      </c>
      <c r="S1781" s="10">
        <f t="shared" si="110"/>
        <v>42585.483564814807</v>
      </c>
      <c r="T1781" s="10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6">
        <f t="shared" si="109"/>
        <v>78.44</v>
      </c>
      <c r="Q1782" t="s">
        <v>8337</v>
      </c>
      <c r="R1782" t="s">
        <v>8338</v>
      </c>
      <c r="S1782" s="10">
        <f t="shared" si="110"/>
        <v>42493.392476851848</v>
      </c>
      <c r="T1782" s="10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6">
        <f t="shared" si="109"/>
        <v>59.04</v>
      </c>
      <c r="Q1783" t="s">
        <v>8337</v>
      </c>
      <c r="R1783" t="s">
        <v>8338</v>
      </c>
      <c r="S1783" s="10">
        <f t="shared" si="110"/>
        <v>42597.409085648142</v>
      </c>
      <c r="T1783" s="10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6">
        <f t="shared" si="109"/>
        <v>71.34</v>
      </c>
      <c r="Q1784" t="s">
        <v>8337</v>
      </c>
      <c r="R1784" t="s">
        <v>8338</v>
      </c>
      <c r="S1784" s="10">
        <f t="shared" si="110"/>
        <v>42388.366770833331</v>
      </c>
      <c r="T1784" s="10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6">
        <f t="shared" si="109"/>
        <v>51.23</v>
      </c>
      <c r="Q1785" t="s">
        <v>8337</v>
      </c>
      <c r="R1785" t="s">
        <v>8338</v>
      </c>
      <c r="S1785" s="10">
        <f t="shared" si="110"/>
        <v>42115.741643518515</v>
      </c>
      <c r="T1785" s="10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6">
        <f t="shared" si="109"/>
        <v>60.24</v>
      </c>
      <c r="Q1786" t="s">
        <v>8337</v>
      </c>
      <c r="R1786" t="s">
        <v>8338</v>
      </c>
      <c r="S1786" s="10">
        <f t="shared" si="110"/>
        <v>42003.447222222218</v>
      </c>
      <c r="T1786" s="10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6">
        <f t="shared" si="109"/>
        <v>44.94</v>
      </c>
      <c r="Q1787" t="s">
        <v>8337</v>
      </c>
      <c r="R1787" t="s">
        <v>8338</v>
      </c>
      <c r="S1787" s="10">
        <f t="shared" si="110"/>
        <v>41896.926562499997</v>
      </c>
      <c r="T1787" s="10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6">
        <f t="shared" si="109"/>
        <v>31.21</v>
      </c>
      <c r="Q1788" t="s">
        <v>8337</v>
      </c>
      <c r="R1788" t="s">
        <v>8338</v>
      </c>
      <c r="S1788" s="10">
        <f t="shared" si="110"/>
        <v>41958.342326388891</v>
      </c>
      <c r="T1788" s="10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6">
        <f t="shared" si="109"/>
        <v>63.88</v>
      </c>
      <c r="Q1789" t="s">
        <v>8337</v>
      </c>
      <c r="R1789" t="s">
        <v>8338</v>
      </c>
      <c r="S1789" s="10">
        <f t="shared" si="110"/>
        <v>42068.447187499994</v>
      </c>
      <c r="T1789" s="10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41913.740069444444</v>
      </c>
      <c r="T1790" s="10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41956.041701388887</v>
      </c>
      <c r="T1791" s="10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6">
        <f t="shared" si="109"/>
        <v>109.07</v>
      </c>
      <c r="Q1792" t="s">
        <v>8337</v>
      </c>
      <c r="R1792" t="s">
        <v>8338</v>
      </c>
      <c r="S1792" s="10">
        <f t="shared" si="110"/>
        <v>42010.466180555552</v>
      </c>
      <c r="T1792" s="10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41973.532002314816</v>
      </c>
      <c r="T1793" s="10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6">
        <f t="shared" si="109"/>
        <v>109.94</v>
      </c>
      <c r="Q1794" t="s">
        <v>8337</v>
      </c>
      <c r="R1794" t="s">
        <v>8338</v>
      </c>
      <c r="S1794" s="10">
        <f t="shared" si="110"/>
        <v>42188.822708333326</v>
      </c>
      <c r="T1794" s="10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 s="6">
        <f t="shared" ref="P1795:P1858" si="113">IFERROR(ROUND(E1795/L1795,2),"0")</f>
        <v>20</v>
      </c>
      <c r="Q1795" t="s">
        <v>8337</v>
      </c>
      <c r="R1795" t="s">
        <v>8338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6">
        <f t="shared" si="113"/>
        <v>55.39</v>
      </c>
      <c r="Q1796" t="s">
        <v>8337</v>
      </c>
      <c r="R1796" t="s">
        <v>8338</v>
      </c>
      <c r="S1796" s="10">
        <f t="shared" si="114"/>
        <v>42011.342847222222</v>
      </c>
      <c r="T1796" s="10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6">
        <f t="shared" si="113"/>
        <v>133.9</v>
      </c>
      <c r="Q1797" t="s">
        <v>8337</v>
      </c>
      <c r="R1797" t="s">
        <v>8338</v>
      </c>
      <c r="S1797" s="10">
        <f t="shared" si="114"/>
        <v>42628.080335648141</v>
      </c>
      <c r="T1797" s="10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6">
        <f t="shared" si="113"/>
        <v>48.72</v>
      </c>
      <c r="Q1798" t="s">
        <v>8337</v>
      </c>
      <c r="R1798" t="s">
        <v>8338</v>
      </c>
      <c r="S1798" s="10">
        <f t="shared" si="114"/>
        <v>42515.231087962959</v>
      </c>
      <c r="T1798" s="10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42689.360983796294</v>
      </c>
      <c r="T1799" s="10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6">
        <f t="shared" si="113"/>
        <v>58.97</v>
      </c>
      <c r="Q1800" t="s">
        <v>8337</v>
      </c>
      <c r="R1800" t="s">
        <v>8338</v>
      </c>
      <c r="S1800" s="10">
        <f t="shared" si="114"/>
        <v>42344.118437499994</v>
      </c>
      <c r="T1800" s="10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6">
        <f t="shared" si="113"/>
        <v>11.64</v>
      </c>
      <c r="Q1801" t="s">
        <v>8337</v>
      </c>
      <c r="R1801" t="s">
        <v>8338</v>
      </c>
      <c r="S1801" s="10">
        <f t="shared" si="114"/>
        <v>41934.634351851848</v>
      </c>
      <c r="T1801" s="10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6">
        <f t="shared" si="113"/>
        <v>83.72</v>
      </c>
      <c r="Q1802" t="s">
        <v>8337</v>
      </c>
      <c r="R1802" t="s">
        <v>8338</v>
      </c>
      <c r="S1802" s="10">
        <f t="shared" si="114"/>
        <v>42623.397800925923</v>
      </c>
      <c r="T1802" s="10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6">
        <f t="shared" si="113"/>
        <v>63.65</v>
      </c>
      <c r="Q1803" t="s">
        <v>8337</v>
      </c>
      <c r="R1803" t="s">
        <v>8338</v>
      </c>
      <c r="S1803" s="10">
        <f t="shared" si="114"/>
        <v>42321.452175925922</v>
      </c>
      <c r="T1803" s="10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6">
        <f t="shared" si="113"/>
        <v>94.28</v>
      </c>
      <c r="Q1804" t="s">
        <v>8337</v>
      </c>
      <c r="R1804" t="s">
        <v>8338</v>
      </c>
      <c r="S1804" s="10">
        <f t="shared" si="114"/>
        <v>42159.264236111114</v>
      </c>
      <c r="T1804" s="10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6">
        <f t="shared" si="113"/>
        <v>71.87</v>
      </c>
      <c r="Q1805" t="s">
        <v>8337</v>
      </c>
      <c r="R1805" t="s">
        <v>8338</v>
      </c>
      <c r="S1805" s="10">
        <f t="shared" si="114"/>
        <v>42017.863217592589</v>
      </c>
      <c r="T1805" s="10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6">
        <f t="shared" si="113"/>
        <v>104.85</v>
      </c>
      <c r="Q1806" t="s">
        <v>8337</v>
      </c>
      <c r="R1806" t="s">
        <v>8338</v>
      </c>
      <c r="S1806" s="10">
        <f t="shared" si="114"/>
        <v>42282.469953703701</v>
      </c>
      <c r="T1806" s="10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6">
        <f t="shared" si="113"/>
        <v>67.14</v>
      </c>
      <c r="Q1807" t="s">
        <v>8337</v>
      </c>
      <c r="R1807" t="s">
        <v>8338</v>
      </c>
      <c r="S1807" s="10">
        <f t="shared" si="114"/>
        <v>42247.595578703702</v>
      </c>
      <c r="T1807" s="10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6">
        <f t="shared" si="113"/>
        <v>73.88</v>
      </c>
      <c r="Q1808" t="s">
        <v>8337</v>
      </c>
      <c r="R1808" t="s">
        <v>8338</v>
      </c>
      <c r="S1808" s="10">
        <f t="shared" si="114"/>
        <v>41877.429965277777</v>
      </c>
      <c r="T1808" s="10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6">
        <f t="shared" si="113"/>
        <v>69.13</v>
      </c>
      <c r="Q1809" t="s">
        <v>8337</v>
      </c>
      <c r="R1809" t="s">
        <v>8338</v>
      </c>
      <c r="S1809" s="10">
        <f t="shared" si="114"/>
        <v>41879.860104166662</v>
      </c>
      <c r="T1809" s="10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6">
        <f t="shared" si="113"/>
        <v>120.77</v>
      </c>
      <c r="Q1810" t="s">
        <v>8337</v>
      </c>
      <c r="R1810" t="s">
        <v>8338</v>
      </c>
      <c r="S1810" s="10">
        <f t="shared" si="114"/>
        <v>42742.472569444442</v>
      </c>
      <c r="T1810" s="10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6">
        <f t="shared" si="113"/>
        <v>42.22</v>
      </c>
      <c r="Q1811" t="s">
        <v>8337</v>
      </c>
      <c r="R1811" t="s">
        <v>8338</v>
      </c>
      <c r="S1811" s="10">
        <f t="shared" si="114"/>
        <v>42029.699525462966</v>
      </c>
      <c r="T1811" s="10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41860.701689814814</v>
      </c>
      <c r="T1812" s="10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6">
        <f t="shared" si="113"/>
        <v>1.54</v>
      </c>
      <c r="Q1813" t="s">
        <v>8337</v>
      </c>
      <c r="R1813" t="s">
        <v>8338</v>
      </c>
      <c r="S1813" s="10">
        <f t="shared" si="114"/>
        <v>41876.225347222222</v>
      </c>
      <c r="T1813" s="10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6">
        <f t="shared" si="113"/>
        <v>37.61</v>
      </c>
      <c r="Q1814" t="s">
        <v>8337</v>
      </c>
      <c r="R1814" t="s">
        <v>8338</v>
      </c>
      <c r="S1814" s="10">
        <f t="shared" si="114"/>
        <v>42524.110370370363</v>
      </c>
      <c r="T1814" s="10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 t="str">
        <f t="shared" si="113"/>
        <v>0</v>
      </c>
      <c r="Q1815" t="s">
        <v>8337</v>
      </c>
      <c r="R1815" t="s">
        <v>8338</v>
      </c>
      <c r="S1815" s="10">
        <f t="shared" si="114"/>
        <v>41829.68069444444</v>
      </c>
      <c r="T1815" s="10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6">
        <f t="shared" si="113"/>
        <v>42.16</v>
      </c>
      <c r="Q1816" t="s">
        <v>8337</v>
      </c>
      <c r="R1816" t="s">
        <v>8338</v>
      </c>
      <c r="S1816" s="10">
        <f t="shared" si="114"/>
        <v>42033.105740740742</v>
      </c>
      <c r="T1816" s="10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 t="str">
        <f t="shared" si="113"/>
        <v>0</v>
      </c>
      <c r="Q1817" t="s">
        <v>8337</v>
      </c>
      <c r="R1817" t="s">
        <v>8338</v>
      </c>
      <c r="S1817" s="10">
        <f t="shared" si="114"/>
        <v>42172.698344907403</v>
      </c>
      <c r="T1817" s="10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6">
        <f t="shared" si="113"/>
        <v>84.83</v>
      </c>
      <c r="Q1818" t="s">
        <v>8337</v>
      </c>
      <c r="R1818" t="s">
        <v>8338</v>
      </c>
      <c r="S1818" s="10">
        <f t="shared" si="114"/>
        <v>42548.667858796289</v>
      </c>
      <c r="T1818" s="10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42705.453784722216</v>
      </c>
      <c r="T1819" s="10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 t="str">
        <f t="shared" si="113"/>
        <v>0</v>
      </c>
      <c r="Q1820" t="s">
        <v>8337</v>
      </c>
      <c r="R1820" t="s">
        <v>8338</v>
      </c>
      <c r="S1820" s="10">
        <f t="shared" si="114"/>
        <v>42067.026041666664</v>
      </c>
      <c r="T1820" s="10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41820.543935185182</v>
      </c>
      <c r="T1821" s="10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6">
        <f t="shared" si="113"/>
        <v>213.38</v>
      </c>
      <c r="Q1822" t="s">
        <v>8337</v>
      </c>
      <c r="R1822" t="s">
        <v>8338</v>
      </c>
      <c r="S1822" s="10">
        <f t="shared" si="114"/>
        <v>42064.876041666663</v>
      </c>
      <c r="T1822" s="10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6">
        <f t="shared" si="113"/>
        <v>59.16</v>
      </c>
      <c r="Q1823" t="s">
        <v>8324</v>
      </c>
      <c r="R1823" t="s">
        <v>8325</v>
      </c>
      <c r="S1823" s="10">
        <f t="shared" si="114"/>
        <v>40926.110729166663</v>
      </c>
      <c r="T1823" s="10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6">
        <f t="shared" si="113"/>
        <v>27.27</v>
      </c>
      <c r="Q1824" t="s">
        <v>8324</v>
      </c>
      <c r="R1824" t="s">
        <v>8325</v>
      </c>
      <c r="S1824" s="10">
        <f t="shared" si="114"/>
        <v>41634.588680555556</v>
      </c>
      <c r="T1824" s="10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6">
        <f t="shared" si="113"/>
        <v>24.58</v>
      </c>
      <c r="Q1825" t="s">
        <v>8324</v>
      </c>
      <c r="R1825" t="s">
        <v>8325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41626.707951388882</v>
      </c>
      <c r="T1826" s="10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41443.626192129625</v>
      </c>
      <c r="T1827" s="10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6">
        <f t="shared" si="113"/>
        <v>53.16</v>
      </c>
      <c r="Q1828" t="s">
        <v>8324</v>
      </c>
      <c r="R1828" t="s">
        <v>8325</v>
      </c>
      <c r="S1828" s="10">
        <f t="shared" si="114"/>
        <v>41657.715474537035</v>
      </c>
      <c r="T1828" s="10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6">
        <f t="shared" si="113"/>
        <v>83.89</v>
      </c>
      <c r="Q1829" t="s">
        <v>8324</v>
      </c>
      <c r="R1829" t="s">
        <v>8325</v>
      </c>
      <c r="S1829" s="10">
        <f t="shared" si="114"/>
        <v>40555.117604166662</v>
      </c>
      <c r="T1829" s="10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6">
        <f t="shared" si="113"/>
        <v>417.33</v>
      </c>
      <c r="Q1830" t="s">
        <v>8324</v>
      </c>
      <c r="R1830" t="s">
        <v>8325</v>
      </c>
      <c r="S1830" s="10">
        <f t="shared" si="114"/>
        <v>41736.691319444442</v>
      </c>
      <c r="T1830" s="10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6">
        <f t="shared" si="113"/>
        <v>75.77</v>
      </c>
      <c r="Q1831" t="s">
        <v>8324</v>
      </c>
      <c r="R1831" t="s">
        <v>8325</v>
      </c>
      <c r="S1831" s="10">
        <f t="shared" si="114"/>
        <v>40515.879293981481</v>
      </c>
      <c r="T1831" s="10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6">
        <f t="shared" si="113"/>
        <v>67.39</v>
      </c>
      <c r="Q1832" t="s">
        <v>8324</v>
      </c>
      <c r="R1832" t="s">
        <v>8325</v>
      </c>
      <c r="S1832" s="10">
        <f t="shared" si="114"/>
        <v>41664.475775462961</v>
      </c>
      <c r="T1832" s="10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6">
        <f t="shared" si="113"/>
        <v>73.569999999999993</v>
      </c>
      <c r="Q1833" t="s">
        <v>8324</v>
      </c>
      <c r="R1833" t="s">
        <v>8325</v>
      </c>
      <c r="S1833" s="10">
        <f t="shared" si="114"/>
        <v>41026.787766203699</v>
      </c>
      <c r="T1833" s="10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40576.331331018519</v>
      </c>
      <c r="T1834" s="10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41302.835682870369</v>
      </c>
      <c r="T1835" s="10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6">
        <f t="shared" si="113"/>
        <v>131.16999999999999</v>
      </c>
      <c r="Q1836" t="s">
        <v>8324</v>
      </c>
      <c r="R1836" t="s">
        <v>8325</v>
      </c>
      <c r="S1836" s="10">
        <f t="shared" si="114"/>
        <v>41988.755729166667</v>
      </c>
      <c r="T1836" s="10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6">
        <f t="shared" si="113"/>
        <v>47.27</v>
      </c>
      <c r="Q1837" t="s">
        <v>8324</v>
      </c>
      <c r="R1837" t="s">
        <v>8325</v>
      </c>
      <c r="S1837" s="10">
        <f t="shared" si="114"/>
        <v>42430.49387731481</v>
      </c>
      <c r="T1837" s="10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6">
        <f t="shared" si="113"/>
        <v>182.13</v>
      </c>
      <c r="Q1838" t="s">
        <v>8324</v>
      </c>
      <c r="R1838" t="s">
        <v>8325</v>
      </c>
      <c r="S1838" s="10">
        <f t="shared" si="114"/>
        <v>41305.601030092592</v>
      </c>
      <c r="T1838" s="10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6">
        <f t="shared" si="113"/>
        <v>61.37</v>
      </c>
      <c r="Q1839" t="s">
        <v>8324</v>
      </c>
      <c r="R1839" t="s">
        <v>8325</v>
      </c>
      <c r="S1839" s="10">
        <f t="shared" si="114"/>
        <v>40925.839525462965</v>
      </c>
      <c r="T1839" s="10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6">
        <f t="shared" si="113"/>
        <v>35.770000000000003</v>
      </c>
      <c r="Q1840" t="s">
        <v>8324</v>
      </c>
      <c r="R1840" t="s">
        <v>8325</v>
      </c>
      <c r="S1840" s="10">
        <f t="shared" si="114"/>
        <v>40788.578206018516</v>
      </c>
      <c r="T1840" s="10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6">
        <f t="shared" si="113"/>
        <v>45.62</v>
      </c>
      <c r="Q1841" t="s">
        <v>8324</v>
      </c>
      <c r="R1841" t="s">
        <v>8325</v>
      </c>
      <c r="S1841" s="10">
        <f t="shared" si="114"/>
        <v>42614.513680555552</v>
      </c>
      <c r="T1841" s="10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6">
        <f t="shared" si="113"/>
        <v>75.38</v>
      </c>
      <c r="Q1842" t="s">
        <v>8324</v>
      </c>
      <c r="R1842" t="s">
        <v>8325</v>
      </c>
      <c r="S1842" s="10">
        <f t="shared" si="114"/>
        <v>41381.88784722222</v>
      </c>
      <c r="T1842" s="10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6">
        <f t="shared" si="113"/>
        <v>50.88</v>
      </c>
      <c r="Q1843" t="s">
        <v>8324</v>
      </c>
      <c r="R1843" t="s">
        <v>8325</v>
      </c>
      <c r="S1843" s="10">
        <f t="shared" si="114"/>
        <v>41745.637094907404</v>
      </c>
      <c r="T1843" s="10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6">
        <f t="shared" si="113"/>
        <v>119.29</v>
      </c>
      <c r="Q1844" t="s">
        <v>8324</v>
      </c>
      <c r="R1844" t="s">
        <v>8325</v>
      </c>
      <c r="S1844" s="10">
        <f t="shared" si="114"/>
        <v>42031.423391203702</v>
      </c>
      <c r="T1844" s="10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6">
        <f t="shared" si="113"/>
        <v>92.54</v>
      </c>
      <c r="Q1845" t="s">
        <v>8324</v>
      </c>
      <c r="R1845" t="s">
        <v>8325</v>
      </c>
      <c r="S1845" s="10">
        <f t="shared" si="114"/>
        <v>40564.786504629628</v>
      </c>
      <c r="T1845" s="10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40666.765208333331</v>
      </c>
      <c r="T1846" s="10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6">
        <f t="shared" si="113"/>
        <v>52.63</v>
      </c>
      <c r="Q1847" t="s">
        <v>8324</v>
      </c>
      <c r="R1847" t="s">
        <v>8325</v>
      </c>
      <c r="S1847" s="10">
        <f t="shared" si="114"/>
        <v>42523.124976851854</v>
      </c>
      <c r="T1847" s="10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6">
        <f t="shared" si="113"/>
        <v>98.99</v>
      </c>
      <c r="Q1848" t="s">
        <v>8324</v>
      </c>
      <c r="R1848" t="s">
        <v>8325</v>
      </c>
      <c r="S1848" s="10">
        <f t="shared" si="114"/>
        <v>41228.441863425927</v>
      </c>
      <c r="T1848" s="10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6">
        <f t="shared" si="113"/>
        <v>79.53</v>
      </c>
      <c r="Q1849" t="s">
        <v>8324</v>
      </c>
      <c r="R1849" t="s">
        <v>8325</v>
      </c>
      <c r="S1849" s="10">
        <f t="shared" si="114"/>
        <v>42094.028148148143</v>
      </c>
      <c r="T1849" s="10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6">
        <f t="shared" si="113"/>
        <v>134.21</v>
      </c>
      <c r="Q1850" t="s">
        <v>8324</v>
      </c>
      <c r="R1850" t="s">
        <v>8325</v>
      </c>
      <c r="S1850" s="10">
        <f t="shared" si="114"/>
        <v>40691.579722222217</v>
      </c>
      <c r="T1850" s="10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6">
        <f t="shared" si="113"/>
        <v>37.630000000000003</v>
      </c>
      <c r="Q1851" t="s">
        <v>8324</v>
      </c>
      <c r="R1851" t="s">
        <v>8325</v>
      </c>
      <c r="S1851" s="10">
        <f t="shared" si="114"/>
        <v>41169.637256944443</v>
      </c>
      <c r="T1851" s="10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6">
        <f t="shared" si="113"/>
        <v>51.04</v>
      </c>
      <c r="Q1852" t="s">
        <v>8324</v>
      </c>
      <c r="R1852" t="s">
        <v>8325</v>
      </c>
      <c r="S1852" s="10">
        <f t="shared" si="114"/>
        <v>41800.751157407409</v>
      </c>
      <c r="T1852" s="10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6">
        <f t="shared" si="113"/>
        <v>50.04</v>
      </c>
      <c r="Q1853" t="s">
        <v>8324</v>
      </c>
      <c r="R1853" t="s">
        <v>8325</v>
      </c>
      <c r="S1853" s="10">
        <f t="shared" si="114"/>
        <v>41827.69835648148</v>
      </c>
      <c r="T1853" s="10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6">
        <f t="shared" si="113"/>
        <v>133.93</v>
      </c>
      <c r="Q1854" t="s">
        <v>8324</v>
      </c>
      <c r="R1854" t="s">
        <v>8325</v>
      </c>
      <c r="S1854" s="10">
        <f t="shared" si="114"/>
        <v>42081.563101851854</v>
      </c>
      <c r="T1854" s="10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6">
        <f t="shared" si="113"/>
        <v>58.21</v>
      </c>
      <c r="Q1855" t="s">
        <v>8324</v>
      </c>
      <c r="R1855" t="s">
        <v>8325</v>
      </c>
      <c r="S1855" s="10">
        <f t="shared" si="114"/>
        <v>41176.852048611108</v>
      </c>
      <c r="T1855" s="10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6">
        <f t="shared" si="113"/>
        <v>88.04</v>
      </c>
      <c r="Q1856" t="s">
        <v>8324</v>
      </c>
      <c r="R1856" t="s">
        <v>8325</v>
      </c>
      <c r="S1856" s="10">
        <f t="shared" si="114"/>
        <v>41387.812928240739</v>
      </c>
      <c r="T1856" s="10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6">
        <f t="shared" si="113"/>
        <v>70.58</v>
      </c>
      <c r="Q1857" t="s">
        <v>8324</v>
      </c>
      <c r="R1857" t="s">
        <v>8325</v>
      </c>
      <c r="S1857" s="10">
        <f t="shared" si="114"/>
        <v>41600.330324074072</v>
      </c>
      <c r="T1857" s="10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6">
        <f t="shared" si="113"/>
        <v>53.29</v>
      </c>
      <c r="Q1858" t="s">
        <v>8324</v>
      </c>
      <c r="R1858" t="s">
        <v>8325</v>
      </c>
      <c r="S1858" s="10">
        <f t="shared" si="114"/>
        <v>41817.64666666666</v>
      </c>
      <c r="T1858" s="10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 s="6">
        <f t="shared" ref="P1859:P1922" si="117">IFERROR(ROUND(E1859/L1859,2),"0")</f>
        <v>136.36000000000001</v>
      </c>
      <c r="Q1859" t="s">
        <v>8324</v>
      </c>
      <c r="R1859" t="s">
        <v>8325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6">
        <f t="shared" si="117"/>
        <v>40.549999999999997</v>
      </c>
      <c r="Q1860" t="s">
        <v>8324</v>
      </c>
      <c r="R1860" t="s">
        <v>8325</v>
      </c>
      <c r="S1860" s="10">
        <f t="shared" si="118"/>
        <v>40832.9921412037</v>
      </c>
      <c r="T1860" s="10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6">
        <f t="shared" si="117"/>
        <v>70.63</v>
      </c>
      <c r="Q1861" t="s">
        <v>8324</v>
      </c>
      <c r="R1861" t="s">
        <v>8325</v>
      </c>
      <c r="S1861" s="10">
        <f t="shared" si="118"/>
        <v>40778.561678240738</v>
      </c>
      <c r="T1861" s="10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6">
        <f t="shared" si="117"/>
        <v>52.68</v>
      </c>
      <c r="Q1862" t="s">
        <v>8324</v>
      </c>
      <c r="R1862" t="s">
        <v>8325</v>
      </c>
      <c r="S1862" s="10">
        <f t="shared" si="118"/>
        <v>41655.500972222224</v>
      </c>
      <c r="T1862" s="10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 t="str">
        <f t="shared" si="117"/>
        <v>0</v>
      </c>
      <c r="Q1863" t="s">
        <v>8332</v>
      </c>
      <c r="R1863" t="s">
        <v>8334</v>
      </c>
      <c r="S1863" s="10">
        <f t="shared" si="118"/>
        <v>42000.091909722221</v>
      </c>
      <c r="T1863" s="10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6">
        <f t="shared" si="117"/>
        <v>90.94</v>
      </c>
      <c r="Q1864" t="s">
        <v>8332</v>
      </c>
      <c r="R1864" t="s">
        <v>8334</v>
      </c>
      <c r="S1864" s="10">
        <f t="shared" si="118"/>
        <v>42755.284421296295</v>
      </c>
      <c r="T1864" s="10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41772.588946759257</v>
      </c>
      <c r="T1865" s="10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6">
        <f t="shared" si="117"/>
        <v>58.08</v>
      </c>
      <c r="Q1866" t="s">
        <v>8332</v>
      </c>
      <c r="R1866" t="s">
        <v>8334</v>
      </c>
      <c r="S1866" s="10">
        <f t="shared" si="118"/>
        <v>41733.508101851847</v>
      </c>
      <c r="T1866" s="10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42645.159108796295</v>
      </c>
      <c r="T1867" s="10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42742.038159722222</v>
      </c>
      <c r="T1868" s="10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42649.716574074067</v>
      </c>
      <c r="T1869" s="10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6">
        <f t="shared" si="117"/>
        <v>71.59</v>
      </c>
      <c r="Q1870" t="s">
        <v>8332</v>
      </c>
      <c r="R1870" t="s">
        <v>8334</v>
      </c>
      <c r="S1870" s="10">
        <f t="shared" si="118"/>
        <v>42328.570891203701</v>
      </c>
      <c r="T1870" s="10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 t="str">
        <f t="shared" si="117"/>
        <v>0</v>
      </c>
      <c r="Q1871" t="s">
        <v>8332</v>
      </c>
      <c r="R1871" t="s">
        <v>8334</v>
      </c>
      <c r="S1871" s="10">
        <f t="shared" si="118"/>
        <v>42708.794548611106</v>
      </c>
      <c r="T1871" s="10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6">
        <f t="shared" si="117"/>
        <v>32.82</v>
      </c>
      <c r="Q1872" t="s">
        <v>8332</v>
      </c>
      <c r="R1872" t="s">
        <v>8334</v>
      </c>
      <c r="S1872" s="10">
        <f t="shared" si="118"/>
        <v>42371.14739583333</v>
      </c>
      <c r="T1872" s="10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6">
        <f t="shared" si="117"/>
        <v>49.12</v>
      </c>
      <c r="Q1873" t="s">
        <v>8332</v>
      </c>
      <c r="R1873" t="s">
        <v>8334</v>
      </c>
      <c r="S1873" s="10">
        <f t="shared" si="118"/>
        <v>41923.575243055551</v>
      </c>
      <c r="T1873" s="10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6">
        <f t="shared" si="117"/>
        <v>16.309999999999999</v>
      </c>
      <c r="Q1874" t="s">
        <v>8332</v>
      </c>
      <c r="R1874" t="s">
        <v>8334</v>
      </c>
      <c r="S1874" s="10">
        <f t="shared" si="118"/>
        <v>42154.921319444438</v>
      </c>
      <c r="T1874" s="10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42164.407523148147</v>
      </c>
      <c r="T1875" s="10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42529.760798611103</v>
      </c>
      <c r="T1876" s="10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42528.691064814811</v>
      </c>
      <c r="T1877" s="10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 t="str">
        <f t="shared" si="117"/>
        <v>0</v>
      </c>
      <c r="Q1878" t="s">
        <v>8332</v>
      </c>
      <c r="R1878" t="s">
        <v>8334</v>
      </c>
      <c r="S1878" s="10">
        <f t="shared" si="118"/>
        <v>41776.07644675926</v>
      </c>
      <c r="T1878" s="10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 t="str">
        <f t="shared" si="117"/>
        <v>0</v>
      </c>
      <c r="Q1879" t="s">
        <v>8332</v>
      </c>
      <c r="R1879" t="s">
        <v>8334</v>
      </c>
      <c r="S1879" s="10">
        <f t="shared" si="118"/>
        <v>42034.820891203701</v>
      </c>
      <c r="T1879" s="10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 t="str">
        <f t="shared" si="117"/>
        <v>0</v>
      </c>
      <c r="Q1880" t="s">
        <v>8332</v>
      </c>
      <c r="R1880" t="s">
        <v>8334</v>
      </c>
      <c r="S1880" s="10">
        <f t="shared" si="118"/>
        <v>41772.800405092588</v>
      </c>
      <c r="T1880" s="10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42413.441307870373</v>
      </c>
      <c r="T1881" s="10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6">
        <f t="shared" si="117"/>
        <v>41.83</v>
      </c>
      <c r="Q1882" t="s">
        <v>8332</v>
      </c>
      <c r="R1882" t="s">
        <v>8334</v>
      </c>
      <c r="S1882" s="10">
        <f t="shared" si="118"/>
        <v>42430.358564814807</v>
      </c>
      <c r="T1882" s="10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6">
        <f t="shared" si="117"/>
        <v>49.34</v>
      </c>
      <c r="Q1883" t="s">
        <v>8324</v>
      </c>
      <c r="R1883" t="s">
        <v>8328</v>
      </c>
      <c r="S1883" s="10">
        <f t="shared" si="118"/>
        <v>42042.944317129623</v>
      </c>
      <c r="T1883" s="10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6">
        <f t="shared" si="117"/>
        <v>41.73</v>
      </c>
      <c r="Q1884" t="s">
        <v>8324</v>
      </c>
      <c r="R1884" t="s">
        <v>8328</v>
      </c>
      <c r="S1884" s="10">
        <f t="shared" si="118"/>
        <v>41067.740879629629</v>
      </c>
      <c r="T1884" s="10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6">
        <f t="shared" si="117"/>
        <v>32.72</v>
      </c>
      <c r="Q1885" t="s">
        <v>8324</v>
      </c>
      <c r="R1885" t="s">
        <v>8328</v>
      </c>
      <c r="S1885" s="10">
        <f t="shared" si="118"/>
        <v>40977.739675925921</v>
      </c>
      <c r="T1885" s="10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6">
        <f t="shared" si="117"/>
        <v>51.96</v>
      </c>
      <c r="Q1886" t="s">
        <v>8324</v>
      </c>
      <c r="R1886" t="s">
        <v>8328</v>
      </c>
      <c r="S1886" s="10">
        <f t="shared" si="118"/>
        <v>41204.989988425921</v>
      </c>
      <c r="T1886" s="10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6">
        <f t="shared" si="117"/>
        <v>50.69</v>
      </c>
      <c r="Q1887" t="s">
        <v>8324</v>
      </c>
      <c r="R1887" t="s">
        <v>8328</v>
      </c>
      <c r="S1887" s="10">
        <f t="shared" si="118"/>
        <v>41098.885532407403</v>
      </c>
      <c r="T1887" s="10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6">
        <f t="shared" si="117"/>
        <v>42.24</v>
      </c>
      <c r="Q1888" t="s">
        <v>8324</v>
      </c>
      <c r="R1888" t="s">
        <v>8328</v>
      </c>
      <c r="S1888" s="10">
        <f t="shared" si="118"/>
        <v>41925.69835648148</v>
      </c>
      <c r="T1888" s="10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6">
        <f t="shared" si="117"/>
        <v>416.88</v>
      </c>
      <c r="Q1889" t="s">
        <v>8324</v>
      </c>
      <c r="R1889" t="s">
        <v>8328</v>
      </c>
      <c r="S1889" s="10">
        <f t="shared" si="118"/>
        <v>42323.591805555552</v>
      </c>
      <c r="T1889" s="10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6">
        <f t="shared" si="117"/>
        <v>46.65</v>
      </c>
      <c r="Q1890" t="s">
        <v>8324</v>
      </c>
      <c r="R1890" t="s">
        <v>8328</v>
      </c>
      <c r="S1890" s="10">
        <f t="shared" si="118"/>
        <v>40299.03162037037</v>
      </c>
      <c r="T1890" s="10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6">
        <f t="shared" si="117"/>
        <v>48.45</v>
      </c>
      <c r="Q1891" t="s">
        <v>8324</v>
      </c>
      <c r="R1891" t="s">
        <v>8328</v>
      </c>
      <c r="S1891" s="10">
        <f t="shared" si="118"/>
        <v>41299.585023148145</v>
      </c>
      <c r="T1891" s="10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6">
        <f t="shared" si="117"/>
        <v>70.53</v>
      </c>
      <c r="Q1892" t="s">
        <v>8324</v>
      </c>
      <c r="R1892" t="s">
        <v>8328</v>
      </c>
      <c r="S1892" s="10">
        <f t="shared" si="118"/>
        <v>41228.577870370369</v>
      </c>
      <c r="T1892" s="10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6">
        <f t="shared" si="117"/>
        <v>87.96</v>
      </c>
      <c r="Q1893" t="s">
        <v>8324</v>
      </c>
      <c r="R1893" t="s">
        <v>8328</v>
      </c>
      <c r="S1893" s="10">
        <f t="shared" si="118"/>
        <v>40335.589745370366</v>
      </c>
      <c r="T1893" s="10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6">
        <f t="shared" si="117"/>
        <v>26.27</v>
      </c>
      <c r="Q1894" t="s">
        <v>8324</v>
      </c>
      <c r="R1894" t="s">
        <v>8328</v>
      </c>
      <c r="S1894" s="10">
        <f t="shared" si="118"/>
        <v>40671.429178240738</v>
      </c>
      <c r="T1894" s="10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6">
        <f t="shared" si="117"/>
        <v>57.78</v>
      </c>
      <c r="Q1895" t="s">
        <v>8324</v>
      </c>
      <c r="R1895" t="s">
        <v>8328</v>
      </c>
      <c r="S1895" s="10">
        <f t="shared" si="118"/>
        <v>40632.733622685184</v>
      </c>
      <c r="T1895" s="10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40920.696562499994</v>
      </c>
      <c r="T1896" s="10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6">
        <f t="shared" si="117"/>
        <v>196.34</v>
      </c>
      <c r="Q1897" t="s">
        <v>8324</v>
      </c>
      <c r="R1897" t="s">
        <v>8328</v>
      </c>
      <c r="S1897" s="10">
        <f t="shared" si="118"/>
        <v>42267.538449074076</v>
      </c>
      <c r="T1897" s="10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40981.501909722218</v>
      </c>
      <c r="T1898" s="10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6">
        <f t="shared" si="117"/>
        <v>35.549999999999997</v>
      </c>
      <c r="Q1899" t="s">
        <v>8324</v>
      </c>
      <c r="R1899" t="s">
        <v>8328</v>
      </c>
      <c r="S1899" s="10">
        <f t="shared" si="118"/>
        <v>41680.375069444439</v>
      </c>
      <c r="T1899" s="10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6">
        <f t="shared" si="117"/>
        <v>68.81</v>
      </c>
      <c r="Q1900" t="s">
        <v>8324</v>
      </c>
      <c r="R1900" t="s">
        <v>8328</v>
      </c>
      <c r="S1900" s="10">
        <f t="shared" si="118"/>
        <v>42365.9846412037</v>
      </c>
      <c r="T1900" s="10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6">
        <f t="shared" si="117"/>
        <v>28.57</v>
      </c>
      <c r="Q1901" t="s">
        <v>8324</v>
      </c>
      <c r="R1901" t="s">
        <v>8328</v>
      </c>
      <c r="S1901" s="10">
        <f t="shared" si="118"/>
        <v>42058.733402777776</v>
      </c>
      <c r="T1901" s="10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6">
        <f t="shared" si="117"/>
        <v>50.63</v>
      </c>
      <c r="Q1902" t="s">
        <v>8324</v>
      </c>
      <c r="R1902" t="s">
        <v>8328</v>
      </c>
      <c r="S1902" s="10">
        <f t="shared" si="118"/>
        <v>41160.663553240738</v>
      </c>
      <c r="T1902" s="10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42116.334826388884</v>
      </c>
      <c r="T1903" s="10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42037.581562499996</v>
      </c>
      <c r="T1904" s="10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6">
        <f t="shared" si="117"/>
        <v>34.1</v>
      </c>
      <c r="Q1905" t="s">
        <v>8318</v>
      </c>
      <c r="R1905" t="s">
        <v>8347</v>
      </c>
      <c r="S1905" s="10">
        <f t="shared" si="118"/>
        <v>42702.562395833331</v>
      </c>
      <c r="T1905" s="10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42326.477094907408</v>
      </c>
      <c r="T1906" s="10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41859.717523148145</v>
      </c>
      <c r="T1907" s="10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6">
        <f t="shared" si="117"/>
        <v>215.96</v>
      </c>
      <c r="Q1908" t="s">
        <v>8318</v>
      </c>
      <c r="R1908" t="s">
        <v>8347</v>
      </c>
      <c r="S1908" s="10">
        <f t="shared" si="118"/>
        <v>42514.462766203702</v>
      </c>
      <c r="T1908" s="10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41767.378761574073</v>
      </c>
      <c r="T1909" s="10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42703.709490740737</v>
      </c>
      <c r="T1910" s="10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6">
        <f t="shared" si="117"/>
        <v>129.97</v>
      </c>
      <c r="Q1911" t="s">
        <v>8318</v>
      </c>
      <c r="R1911" t="s">
        <v>8347</v>
      </c>
      <c r="S1911" s="10">
        <f t="shared" si="118"/>
        <v>41905.220821759256</v>
      </c>
      <c r="T1911" s="10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6">
        <f t="shared" si="117"/>
        <v>117.49</v>
      </c>
      <c r="Q1912" t="s">
        <v>8318</v>
      </c>
      <c r="R1912" t="s">
        <v>8347</v>
      </c>
      <c r="S1912" s="10">
        <f t="shared" si="118"/>
        <v>42264.754826388882</v>
      </c>
      <c r="T1912" s="10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41829.825624999998</v>
      </c>
      <c r="T1913" s="10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6">
        <f t="shared" si="117"/>
        <v>70.599999999999994</v>
      </c>
      <c r="Q1914" t="s">
        <v>8318</v>
      </c>
      <c r="R1914" t="s">
        <v>8347</v>
      </c>
      <c r="S1914" s="10">
        <f t="shared" si="118"/>
        <v>42129.018055555549</v>
      </c>
      <c r="T1914" s="10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41890.302986111106</v>
      </c>
      <c r="T1915" s="10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41928.966122685182</v>
      </c>
      <c r="T1916" s="10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41863.840532407405</v>
      </c>
      <c r="T1917" s="10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42656.508969907409</v>
      </c>
      <c r="T1918" s="10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6">
        <f t="shared" si="117"/>
        <v>2928.93</v>
      </c>
      <c r="Q1919" t="s">
        <v>8318</v>
      </c>
      <c r="R1919" t="s">
        <v>8347</v>
      </c>
      <c r="S1919" s="10">
        <f t="shared" si="118"/>
        <v>42746.06172453703</v>
      </c>
      <c r="T1919" s="10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6">
        <f t="shared" si="117"/>
        <v>28.89</v>
      </c>
      <c r="Q1920" t="s">
        <v>8318</v>
      </c>
      <c r="R1920" t="s">
        <v>8347</v>
      </c>
      <c r="S1920" s="10">
        <f t="shared" si="118"/>
        <v>41828.581608796296</v>
      </c>
      <c r="T1920" s="10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6">
        <f t="shared" si="117"/>
        <v>29.63</v>
      </c>
      <c r="Q1921" t="s">
        <v>8318</v>
      </c>
      <c r="R1921" t="s">
        <v>8347</v>
      </c>
      <c r="S1921" s="10">
        <f t="shared" si="118"/>
        <v>42113.667233796295</v>
      </c>
      <c r="T1921" s="10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6">
        <f t="shared" si="117"/>
        <v>40.98</v>
      </c>
      <c r="Q1922" t="s">
        <v>8318</v>
      </c>
      <c r="R1922" t="s">
        <v>8347</v>
      </c>
      <c r="S1922" s="10">
        <f t="shared" si="118"/>
        <v>42270.66737268518</v>
      </c>
      <c r="T1922" s="10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 s="6">
        <f t="shared" ref="P1923:P1986" si="121">IFERROR(ROUND(E1923/L1923,2),"0")</f>
        <v>54</v>
      </c>
      <c r="Q1923" t="s">
        <v>8324</v>
      </c>
      <c r="R1923" t="s">
        <v>8328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6">
        <f t="shared" si="121"/>
        <v>36.11</v>
      </c>
      <c r="Q1924" t="s">
        <v>8324</v>
      </c>
      <c r="R1924" t="s">
        <v>8328</v>
      </c>
      <c r="S1924" s="10">
        <f t="shared" si="122"/>
        <v>41590.047534722216</v>
      </c>
      <c r="T1924" s="10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6">
        <f t="shared" si="121"/>
        <v>23.15</v>
      </c>
      <c r="Q1925" t="s">
        <v>8324</v>
      </c>
      <c r="R1925" t="s">
        <v>8328</v>
      </c>
      <c r="S1925" s="10">
        <f t="shared" si="122"/>
        <v>40772.640416666662</v>
      </c>
      <c r="T1925" s="10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41626.552719907406</v>
      </c>
      <c r="T1926" s="10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6">
        <f t="shared" si="121"/>
        <v>31.83</v>
      </c>
      <c r="Q1927" t="s">
        <v>8324</v>
      </c>
      <c r="R1927" t="s">
        <v>8328</v>
      </c>
      <c r="S1927" s="10">
        <f t="shared" si="122"/>
        <v>41535.693148148144</v>
      </c>
      <c r="T1927" s="10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6">
        <f t="shared" si="121"/>
        <v>27.39</v>
      </c>
      <c r="Q1928" t="s">
        <v>8324</v>
      </c>
      <c r="R1928" t="s">
        <v>8328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6">
        <f t="shared" si="121"/>
        <v>56.36</v>
      </c>
      <c r="Q1929" t="s">
        <v>8324</v>
      </c>
      <c r="R1929" t="s">
        <v>8328</v>
      </c>
      <c r="S1929" s="10">
        <f t="shared" si="122"/>
        <v>40960.653229166666</v>
      </c>
      <c r="T1929" s="10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6">
        <f t="shared" si="121"/>
        <v>77.349999999999994</v>
      </c>
      <c r="Q1930" t="s">
        <v>8324</v>
      </c>
      <c r="R1930" t="s">
        <v>8328</v>
      </c>
      <c r="S1930" s="10">
        <f t="shared" si="122"/>
        <v>41371.439745370364</v>
      </c>
      <c r="T1930" s="10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40686.813263888886</v>
      </c>
      <c r="T1931" s="10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6">
        <f t="shared" si="121"/>
        <v>48.85</v>
      </c>
      <c r="Q1932" t="s">
        <v>8324</v>
      </c>
      <c r="R1932" t="s">
        <v>8328</v>
      </c>
      <c r="S1932" s="10">
        <f t="shared" si="122"/>
        <v>41402.350486111107</v>
      </c>
      <c r="T1932" s="10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6">
        <f t="shared" si="121"/>
        <v>48.24</v>
      </c>
      <c r="Q1933" t="s">
        <v>8324</v>
      </c>
      <c r="R1933" t="s">
        <v>8328</v>
      </c>
      <c r="S1933" s="10">
        <f t="shared" si="122"/>
        <v>41037.684131944443</v>
      </c>
      <c r="T1933" s="10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6">
        <f t="shared" si="121"/>
        <v>70.209999999999994</v>
      </c>
      <c r="Q1934" t="s">
        <v>8324</v>
      </c>
      <c r="R1934" t="s">
        <v>8328</v>
      </c>
      <c r="S1934" s="10">
        <f t="shared" si="122"/>
        <v>40911.601539351854</v>
      </c>
      <c r="T1934" s="10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6">
        <f t="shared" si="121"/>
        <v>94.05</v>
      </c>
      <c r="Q1935" t="s">
        <v>8324</v>
      </c>
      <c r="R1935" t="s">
        <v>8328</v>
      </c>
      <c r="S1935" s="10">
        <f t="shared" si="122"/>
        <v>41878.922534722216</v>
      </c>
      <c r="T1935" s="10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6">
        <f t="shared" si="121"/>
        <v>80.27</v>
      </c>
      <c r="Q1936" t="s">
        <v>8324</v>
      </c>
      <c r="R1936" t="s">
        <v>8328</v>
      </c>
      <c r="S1936" s="10">
        <f t="shared" si="122"/>
        <v>40865.658807870372</v>
      </c>
      <c r="T1936" s="10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41773.724201388883</v>
      </c>
      <c r="T1937" s="10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6">
        <f t="shared" si="121"/>
        <v>60.27</v>
      </c>
      <c r="Q1938" t="s">
        <v>8324</v>
      </c>
      <c r="R1938" t="s">
        <v>8328</v>
      </c>
      <c r="S1938" s="10">
        <f t="shared" si="122"/>
        <v>40852.68136574074</v>
      </c>
      <c r="T1938" s="10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6">
        <f t="shared" si="121"/>
        <v>38.74</v>
      </c>
      <c r="Q1939" t="s">
        <v>8324</v>
      </c>
      <c r="R1939" t="s">
        <v>8328</v>
      </c>
      <c r="S1939" s="10">
        <f t="shared" si="122"/>
        <v>41058.91065972222</v>
      </c>
      <c r="T1939" s="10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6">
        <f t="shared" si="121"/>
        <v>152.54</v>
      </c>
      <c r="Q1940" t="s">
        <v>8324</v>
      </c>
      <c r="R1940" t="s">
        <v>8328</v>
      </c>
      <c r="S1940" s="10">
        <f t="shared" si="122"/>
        <v>41426.05128472222</v>
      </c>
      <c r="T1940" s="10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6">
        <f t="shared" si="121"/>
        <v>115.31</v>
      </c>
      <c r="Q1941" t="s">
        <v>8324</v>
      </c>
      <c r="R1941" t="s">
        <v>8328</v>
      </c>
      <c r="S1941" s="10">
        <f t="shared" si="122"/>
        <v>41313.776712962957</v>
      </c>
      <c r="T1941" s="10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6">
        <f t="shared" si="121"/>
        <v>35.840000000000003</v>
      </c>
      <c r="Q1942" t="s">
        <v>8324</v>
      </c>
      <c r="R1942" t="s">
        <v>8328</v>
      </c>
      <c r="S1942" s="10">
        <f t="shared" si="122"/>
        <v>40670.298993055556</v>
      </c>
      <c r="T1942" s="10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6">
        <f t="shared" si="121"/>
        <v>64.569999999999993</v>
      </c>
      <c r="Q1943" t="s">
        <v>8318</v>
      </c>
      <c r="R1943" t="s">
        <v>8348</v>
      </c>
      <c r="S1943" s="10">
        <f t="shared" si="122"/>
        <v>41744.08253472222</v>
      </c>
      <c r="T1943" s="10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6">
        <f t="shared" si="121"/>
        <v>87.44</v>
      </c>
      <c r="Q1944" t="s">
        <v>8318</v>
      </c>
      <c r="R1944" t="s">
        <v>8348</v>
      </c>
      <c r="S1944" s="10">
        <f t="shared" si="122"/>
        <v>40638.619675925926</v>
      </c>
      <c r="T1944" s="10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6">
        <f t="shared" si="121"/>
        <v>68.819999999999993</v>
      </c>
      <c r="Q1945" t="s">
        <v>8318</v>
      </c>
      <c r="R1945" t="s">
        <v>8348</v>
      </c>
      <c r="S1945" s="10">
        <f t="shared" si="122"/>
        <v>42548.061527777776</v>
      </c>
      <c r="T1945" s="10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6">
        <f t="shared" si="121"/>
        <v>176.2</v>
      </c>
      <c r="Q1946" t="s">
        <v>8318</v>
      </c>
      <c r="R1946" t="s">
        <v>8348</v>
      </c>
      <c r="S1946" s="10">
        <f t="shared" si="122"/>
        <v>41730.376041666663</v>
      </c>
      <c r="T1946" s="10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6">
        <f t="shared" si="121"/>
        <v>511.79</v>
      </c>
      <c r="Q1947" t="s">
        <v>8318</v>
      </c>
      <c r="R1947" t="s">
        <v>8348</v>
      </c>
      <c r="S1947" s="10">
        <f t="shared" si="122"/>
        <v>42157.043495370366</v>
      </c>
      <c r="T1947" s="10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6">
        <f t="shared" si="121"/>
        <v>160.44</v>
      </c>
      <c r="Q1948" t="s">
        <v>8318</v>
      </c>
      <c r="R1948" t="s">
        <v>8348</v>
      </c>
      <c r="S1948" s="10">
        <f t="shared" si="122"/>
        <v>41688.941678240742</v>
      </c>
      <c r="T1948" s="10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6">
        <f t="shared" si="121"/>
        <v>35</v>
      </c>
      <c r="Q1949" t="s">
        <v>8318</v>
      </c>
      <c r="R1949" t="s">
        <v>8348</v>
      </c>
      <c r="S1949" s="10">
        <f t="shared" si="122"/>
        <v>40102.709722222222</v>
      </c>
      <c r="T1949" s="10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6">
        <f t="shared" si="121"/>
        <v>188.51</v>
      </c>
      <c r="Q1950" t="s">
        <v>8318</v>
      </c>
      <c r="R1950" t="s">
        <v>8348</v>
      </c>
      <c r="S1950" s="10">
        <f t="shared" si="122"/>
        <v>42473.395937499998</v>
      </c>
      <c r="T1950" s="10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6">
        <f t="shared" si="121"/>
        <v>56.2</v>
      </c>
      <c r="Q1951" t="s">
        <v>8318</v>
      </c>
      <c r="R1951" t="s">
        <v>8348</v>
      </c>
      <c r="S1951" s="10">
        <f t="shared" si="122"/>
        <v>41800.21471064815</v>
      </c>
      <c r="T1951" s="10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6">
        <f t="shared" si="121"/>
        <v>51.31</v>
      </c>
      <c r="Q1952" t="s">
        <v>8318</v>
      </c>
      <c r="R1952" t="s">
        <v>8348</v>
      </c>
      <c r="S1952" s="10">
        <f t="shared" si="122"/>
        <v>40623.973067129627</v>
      </c>
      <c r="T1952" s="10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6">
        <f t="shared" si="121"/>
        <v>127.36</v>
      </c>
      <c r="Q1953" t="s">
        <v>8318</v>
      </c>
      <c r="R1953" t="s">
        <v>8348</v>
      </c>
      <c r="S1953" s="10">
        <f t="shared" si="122"/>
        <v>42651.212233796294</v>
      </c>
      <c r="T1953" s="10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6">
        <f t="shared" si="121"/>
        <v>101.86</v>
      </c>
      <c r="Q1954" t="s">
        <v>8318</v>
      </c>
      <c r="R1954" t="s">
        <v>8348</v>
      </c>
      <c r="S1954" s="10">
        <f t="shared" si="122"/>
        <v>41526.398321759254</v>
      </c>
      <c r="T1954" s="10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6">
        <f t="shared" si="121"/>
        <v>230.56</v>
      </c>
      <c r="Q1955" t="s">
        <v>8318</v>
      </c>
      <c r="R1955" t="s">
        <v>8348</v>
      </c>
      <c r="S1955" s="10">
        <f t="shared" si="122"/>
        <v>40940.991493055553</v>
      </c>
      <c r="T1955" s="10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6">
        <f t="shared" si="121"/>
        <v>842.11</v>
      </c>
      <c r="Q1956" t="s">
        <v>8318</v>
      </c>
      <c r="R1956" t="s">
        <v>8348</v>
      </c>
      <c r="S1956" s="10">
        <f t="shared" si="122"/>
        <v>42394.372407407405</v>
      </c>
      <c r="T1956" s="10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6">
        <f t="shared" si="121"/>
        <v>577.28</v>
      </c>
      <c r="Q1957" t="s">
        <v>8318</v>
      </c>
      <c r="R1957" t="s">
        <v>8348</v>
      </c>
      <c r="S1957" s="10">
        <f t="shared" si="122"/>
        <v>41020.063437500001</v>
      </c>
      <c r="T1957" s="10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6">
        <f t="shared" si="121"/>
        <v>483.34</v>
      </c>
      <c r="Q1958" t="s">
        <v>8318</v>
      </c>
      <c r="R1958" t="s">
        <v>8348</v>
      </c>
      <c r="S1958" s="10">
        <f t="shared" si="122"/>
        <v>42067.71533564815</v>
      </c>
      <c r="T1958" s="10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6">
        <f t="shared" si="121"/>
        <v>76.14</v>
      </c>
      <c r="Q1959" t="s">
        <v>8318</v>
      </c>
      <c r="R1959" t="s">
        <v>8348</v>
      </c>
      <c r="S1959" s="10">
        <f t="shared" si="122"/>
        <v>41178.890196759261</v>
      </c>
      <c r="T1959" s="10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6">
        <f t="shared" si="121"/>
        <v>74.11</v>
      </c>
      <c r="Q1960" t="s">
        <v>8318</v>
      </c>
      <c r="R1960" t="s">
        <v>8348</v>
      </c>
      <c r="S1960" s="10">
        <f t="shared" si="122"/>
        <v>41326.779641203699</v>
      </c>
      <c r="T1960" s="10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6">
        <f t="shared" si="121"/>
        <v>36.97</v>
      </c>
      <c r="Q1961" t="s">
        <v>8318</v>
      </c>
      <c r="R1961" t="s">
        <v>8348</v>
      </c>
      <c r="S1961" s="10">
        <f t="shared" si="122"/>
        <v>41871.637268518512</v>
      </c>
      <c r="T1961" s="10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6">
        <f t="shared" si="121"/>
        <v>2500.9699999999998</v>
      </c>
      <c r="Q1962" t="s">
        <v>8318</v>
      </c>
      <c r="R1962" t="s">
        <v>8348</v>
      </c>
      <c r="S1962" s="10">
        <f t="shared" si="122"/>
        <v>41964.154409722221</v>
      </c>
      <c r="T1962" s="10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6">
        <f t="shared" si="121"/>
        <v>67.69</v>
      </c>
      <c r="Q1963" t="s">
        <v>8318</v>
      </c>
      <c r="R1963" t="s">
        <v>8348</v>
      </c>
      <c r="S1963" s="10">
        <f t="shared" si="122"/>
        <v>41147.986307870371</v>
      </c>
      <c r="T1963" s="10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6">
        <f t="shared" si="121"/>
        <v>63.05</v>
      </c>
      <c r="Q1964" t="s">
        <v>8318</v>
      </c>
      <c r="R1964" t="s">
        <v>8348</v>
      </c>
      <c r="S1964" s="10">
        <f t="shared" si="122"/>
        <v>41742.572175925925</v>
      </c>
      <c r="T1964" s="10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41863.221458333333</v>
      </c>
      <c r="T1965" s="10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6">
        <f t="shared" si="121"/>
        <v>180.75</v>
      </c>
      <c r="Q1966" t="s">
        <v>8318</v>
      </c>
      <c r="R1966" t="s">
        <v>8348</v>
      </c>
      <c r="S1966" s="10">
        <f t="shared" si="122"/>
        <v>42452.064490740733</v>
      </c>
      <c r="T1966" s="10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6">
        <f t="shared" si="121"/>
        <v>127.32</v>
      </c>
      <c r="Q1967" t="s">
        <v>8318</v>
      </c>
      <c r="R1967" t="s">
        <v>8348</v>
      </c>
      <c r="S1967" s="10">
        <f t="shared" si="122"/>
        <v>40897.880902777775</v>
      </c>
      <c r="T1967" s="10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6">
        <f t="shared" si="121"/>
        <v>136.63999999999999</v>
      </c>
      <c r="Q1968" t="s">
        <v>8318</v>
      </c>
      <c r="R1968" t="s">
        <v>8348</v>
      </c>
      <c r="S1968" s="10">
        <f t="shared" si="122"/>
        <v>41835.332152777773</v>
      </c>
      <c r="T1968" s="10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6">
        <f t="shared" si="121"/>
        <v>182.78</v>
      </c>
      <c r="Q1969" t="s">
        <v>8318</v>
      </c>
      <c r="R1969" t="s">
        <v>8348</v>
      </c>
      <c r="S1969" s="10">
        <f t="shared" si="122"/>
        <v>41730.455196759256</v>
      </c>
      <c r="T1969" s="10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6">
        <f t="shared" si="121"/>
        <v>279.38</v>
      </c>
      <c r="Q1970" t="s">
        <v>8318</v>
      </c>
      <c r="R1970" t="s">
        <v>8348</v>
      </c>
      <c r="S1970" s="10">
        <f t="shared" si="122"/>
        <v>42676.378645833327</v>
      </c>
      <c r="T1970" s="10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6">
        <f t="shared" si="121"/>
        <v>61.38</v>
      </c>
      <c r="Q1971" t="s">
        <v>8318</v>
      </c>
      <c r="R1971" t="s">
        <v>8348</v>
      </c>
      <c r="S1971" s="10">
        <f t="shared" si="122"/>
        <v>42557.584120370368</v>
      </c>
      <c r="T1971" s="10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6">
        <f t="shared" si="121"/>
        <v>80.73</v>
      </c>
      <c r="Q1972" t="s">
        <v>8318</v>
      </c>
      <c r="R1972" t="s">
        <v>8348</v>
      </c>
      <c r="S1972" s="10">
        <f t="shared" si="122"/>
        <v>41323.984965277778</v>
      </c>
      <c r="T1972" s="10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6">
        <f t="shared" si="121"/>
        <v>272.36</v>
      </c>
      <c r="Q1973" t="s">
        <v>8318</v>
      </c>
      <c r="R1973" t="s">
        <v>8348</v>
      </c>
      <c r="S1973" s="10">
        <f t="shared" si="122"/>
        <v>41561.29237268518</v>
      </c>
      <c r="T1973" s="10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6">
        <f t="shared" si="121"/>
        <v>70.849999999999994</v>
      </c>
      <c r="Q1974" t="s">
        <v>8318</v>
      </c>
      <c r="R1974" t="s">
        <v>8348</v>
      </c>
      <c r="S1974" s="10">
        <f t="shared" si="122"/>
        <v>41200.803749999999</v>
      </c>
      <c r="T1974" s="10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6">
        <f t="shared" si="121"/>
        <v>247.94</v>
      </c>
      <c r="Q1975" t="s">
        <v>8318</v>
      </c>
      <c r="R1975" t="s">
        <v>8348</v>
      </c>
      <c r="S1975" s="10">
        <f t="shared" si="122"/>
        <v>42549.514629629623</v>
      </c>
      <c r="T1975" s="10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6">
        <f t="shared" si="121"/>
        <v>186.81</v>
      </c>
      <c r="Q1976" t="s">
        <v>8318</v>
      </c>
      <c r="R1976" t="s">
        <v>8348</v>
      </c>
      <c r="S1976" s="10">
        <f t="shared" si="122"/>
        <v>41445.125798611109</v>
      </c>
      <c r="T1976" s="10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6">
        <f t="shared" si="121"/>
        <v>131.99</v>
      </c>
      <c r="Q1977" t="s">
        <v>8318</v>
      </c>
      <c r="R1977" t="s">
        <v>8348</v>
      </c>
      <c r="S1977" s="10">
        <f t="shared" si="122"/>
        <v>41313.54688657407</v>
      </c>
      <c r="T1977" s="10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6">
        <f t="shared" si="121"/>
        <v>29.31</v>
      </c>
      <c r="Q1978" t="s">
        <v>8318</v>
      </c>
      <c r="R1978" t="s">
        <v>8348</v>
      </c>
      <c r="S1978" s="10">
        <f t="shared" si="122"/>
        <v>41438.691261574073</v>
      </c>
      <c r="T1978" s="10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6">
        <f t="shared" si="121"/>
        <v>245.02</v>
      </c>
      <c r="Q1979" t="s">
        <v>8318</v>
      </c>
      <c r="R1979" t="s">
        <v>8348</v>
      </c>
      <c r="S1979" s="10">
        <f t="shared" si="122"/>
        <v>42311.008564814816</v>
      </c>
      <c r="T1979" s="10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6">
        <f t="shared" si="121"/>
        <v>1323.25</v>
      </c>
      <c r="Q1980" t="s">
        <v>8318</v>
      </c>
      <c r="R1980" t="s">
        <v>8348</v>
      </c>
      <c r="S1980" s="10">
        <f t="shared" si="122"/>
        <v>41039.017268518517</v>
      </c>
      <c r="T1980" s="10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6">
        <f t="shared" si="121"/>
        <v>282.66000000000003</v>
      </c>
      <c r="Q1981" t="s">
        <v>8318</v>
      </c>
      <c r="R1981" t="s">
        <v>8348</v>
      </c>
      <c r="S1981" s="10">
        <f t="shared" si="122"/>
        <v>42290.25168981481</v>
      </c>
      <c r="T1981" s="10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6">
        <f t="shared" si="121"/>
        <v>91.21</v>
      </c>
      <c r="Q1982" t="s">
        <v>8318</v>
      </c>
      <c r="R1982" t="s">
        <v>8348</v>
      </c>
      <c r="S1982" s="10">
        <f t="shared" si="122"/>
        <v>42423.334050925921</v>
      </c>
      <c r="T1982" s="10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41799.516956018517</v>
      </c>
      <c r="T1983" s="10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 t="str">
        <f t="shared" si="121"/>
        <v>0</v>
      </c>
      <c r="Q1984" t="s">
        <v>8337</v>
      </c>
      <c r="R1984" t="s">
        <v>8349</v>
      </c>
      <c r="S1984" s="10">
        <f t="shared" si="122"/>
        <v>42678.378321759257</v>
      </c>
      <c r="T1984" s="10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6">
        <f t="shared" si="121"/>
        <v>88.69</v>
      </c>
      <c r="Q1985" t="s">
        <v>8337</v>
      </c>
      <c r="R1985" t="s">
        <v>8349</v>
      </c>
      <c r="S1985" s="10">
        <f t="shared" si="122"/>
        <v>42592.803449074076</v>
      </c>
      <c r="T1985" s="10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6">
        <f t="shared" si="121"/>
        <v>453.14</v>
      </c>
      <c r="Q1986" t="s">
        <v>8337</v>
      </c>
      <c r="R1986" t="s">
        <v>8349</v>
      </c>
      <c r="S1986" s="10">
        <f t="shared" si="122"/>
        <v>41913.581956018512</v>
      </c>
      <c r="T1986" s="10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 s="6">
        <f t="shared" ref="P1987:P2050" si="125">IFERROR(ROUND(E1987/L1987,2),"0")</f>
        <v>12.75</v>
      </c>
      <c r="Q1987" t="s">
        <v>8337</v>
      </c>
      <c r="R1987" t="s">
        <v>8349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42413.225497685184</v>
      </c>
      <c r="T1988" s="10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6">
        <f t="shared" si="125"/>
        <v>83.43</v>
      </c>
      <c r="Q1989" t="s">
        <v>8337</v>
      </c>
      <c r="R1989" t="s">
        <v>8349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42206.554884259262</v>
      </c>
      <c r="T1990" s="10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42685.472314814811</v>
      </c>
      <c r="T1991" s="10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42397.987638888888</v>
      </c>
      <c r="T1992" s="10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6">
        <f t="shared" si="125"/>
        <v>46.67</v>
      </c>
      <c r="Q1993" t="s">
        <v>8337</v>
      </c>
      <c r="R1993" t="s">
        <v>8349</v>
      </c>
      <c r="S1993" s="10">
        <f t="shared" si="126"/>
        <v>42167.685023148144</v>
      </c>
      <c r="T1993" s="10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42022.935081018521</v>
      </c>
      <c r="T1994" s="10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 t="str">
        <f t="shared" si="125"/>
        <v>0</v>
      </c>
      <c r="Q1995" t="s">
        <v>8337</v>
      </c>
      <c r="R1995" t="s">
        <v>8349</v>
      </c>
      <c r="S1995" s="10">
        <f t="shared" si="126"/>
        <v>42329.380057870367</v>
      </c>
      <c r="T1995" s="10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 t="str">
        <f t="shared" si="125"/>
        <v>0</v>
      </c>
      <c r="Q1996" t="s">
        <v>8337</v>
      </c>
      <c r="R1996" t="s">
        <v>8349</v>
      </c>
      <c r="S1996" s="10">
        <f t="shared" si="126"/>
        <v>42650.797939814809</v>
      </c>
      <c r="T1996" s="10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42181.693703703706</v>
      </c>
      <c r="T1997" s="10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 t="str">
        <f t="shared" si="125"/>
        <v>0</v>
      </c>
      <c r="Q1998" t="s">
        <v>8337</v>
      </c>
      <c r="R1998" t="s">
        <v>8349</v>
      </c>
      <c r="S1998" s="10">
        <f t="shared" si="126"/>
        <v>41800.611238425925</v>
      </c>
      <c r="T1998" s="10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 t="str">
        <f t="shared" si="125"/>
        <v>0</v>
      </c>
      <c r="Q1999" t="s">
        <v>8337</v>
      </c>
      <c r="R1999" t="s">
        <v>8349</v>
      </c>
      <c r="S1999" s="10">
        <f t="shared" si="126"/>
        <v>41847.722361111111</v>
      </c>
      <c r="T1999" s="10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6">
        <f t="shared" si="125"/>
        <v>218.33</v>
      </c>
      <c r="Q2000" t="s">
        <v>8337</v>
      </c>
      <c r="R2000" t="s">
        <v>8349</v>
      </c>
      <c r="S2000" s="10">
        <f t="shared" si="126"/>
        <v>41806.910162037035</v>
      </c>
      <c r="T2000" s="10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6">
        <f t="shared" si="125"/>
        <v>33.71</v>
      </c>
      <c r="Q2001" t="s">
        <v>8337</v>
      </c>
      <c r="R2001" t="s">
        <v>8349</v>
      </c>
      <c r="S2001" s="10">
        <f t="shared" si="126"/>
        <v>41926.274398148147</v>
      </c>
      <c r="T2001" s="10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42345.743206018517</v>
      </c>
      <c r="T2002" s="10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6">
        <f t="shared" si="125"/>
        <v>128.38999999999999</v>
      </c>
      <c r="Q2003" t="s">
        <v>8318</v>
      </c>
      <c r="R2003" t="s">
        <v>8348</v>
      </c>
      <c r="S2003" s="10">
        <f t="shared" si="126"/>
        <v>42136.001342592594</v>
      </c>
      <c r="T2003" s="10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6">
        <f t="shared" si="125"/>
        <v>78.83</v>
      </c>
      <c r="Q2004" t="s">
        <v>8318</v>
      </c>
      <c r="R2004" t="s">
        <v>8348</v>
      </c>
      <c r="S2004" s="10">
        <f t="shared" si="126"/>
        <v>42728.503969907404</v>
      </c>
      <c r="T2004" s="10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6">
        <f t="shared" si="125"/>
        <v>91.76</v>
      </c>
      <c r="Q2005" t="s">
        <v>8318</v>
      </c>
      <c r="R2005" t="s">
        <v>8348</v>
      </c>
      <c r="S2005" s="10">
        <f t="shared" si="126"/>
        <v>40346.917268518519</v>
      </c>
      <c r="T2005" s="10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6">
        <f t="shared" si="125"/>
        <v>331.1</v>
      </c>
      <c r="Q2006" t="s">
        <v>8318</v>
      </c>
      <c r="R2006" t="s">
        <v>8348</v>
      </c>
      <c r="S2006" s="10">
        <f t="shared" si="126"/>
        <v>41800.396562499998</v>
      </c>
      <c r="T2006" s="10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6">
        <f t="shared" si="125"/>
        <v>194.26</v>
      </c>
      <c r="Q2007" t="s">
        <v>8318</v>
      </c>
      <c r="R2007" t="s">
        <v>8348</v>
      </c>
      <c r="S2007" s="10">
        <f t="shared" si="126"/>
        <v>41535.604374999995</v>
      </c>
      <c r="T2007" s="10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6">
        <f t="shared" si="125"/>
        <v>408.98</v>
      </c>
      <c r="Q2008" t="s">
        <v>8318</v>
      </c>
      <c r="R2008" t="s">
        <v>8348</v>
      </c>
      <c r="S2008" s="10">
        <f t="shared" si="126"/>
        <v>41941.292187499996</v>
      </c>
      <c r="T2008" s="10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6">
        <f t="shared" si="125"/>
        <v>84.46</v>
      </c>
      <c r="Q2009" t="s">
        <v>8318</v>
      </c>
      <c r="R2009" t="s">
        <v>8348</v>
      </c>
      <c r="S2009" s="10">
        <f t="shared" si="126"/>
        <v>40347.629467592589</v>
      </c>
      <c r="T2009" s="10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6">
        <f t="shared" si="125"/>
        <v>44.85</v>
      </c>
      <c r="Q2010" t="s">
        <v>8318</v>
      </c>
      <c r="R2010" t="s">
        <v>8348</v>
      </c>
      <c r="S2010" s="10">
        <f t="shared" si="126"/>
        <v>40761.396087962959</v>
      </c>
      <c r="T2010" s="10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6">
        <f t="shared" si="125"/>
        <v>383.36</v>
      </c>
      <c r="Q2011" t="s">
        <v>8318</v>
      </c>
      <c r="R2011" t="s">
        <v>8348</v>
      </c>
      <c r="S2011" s="10">
        <f t="shared" si="126"/>
        <v>42661.115081018514</v>
      </c>
      <c r="T2011" s="10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6">
        <f t="shared" si="125"/>
        <v>55.28</v>
      </c>
      <c r="Q2012" t="s">
        <v>8318</v>
      </c>
      <c r="R2012" t="s">
        <v>8348</v>
      </c>
      <c r="S2012" s="10">
        <f t="shared" si="126"/>
        <v>42570.788090277776</v>
      </c>
      <c r="T2012" s="10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6">
        <f t="shared" si="125"/>
        <v>422.02</v>
      </c>
      <c r="Q2013" t="s">
        <v>8318</v>
      </c>
      <c r="R2013" t="s">
        <v>8348</v>
      </c>
      <c r="S2013" s="10">
        <f t="shared" si="126"/>
        <v>42347.150150462963</v>
      </c>
      <c r="T2013" s="10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6">
        <f t="shared" si="125"/>
        <v>64.180000000000007</v>
      </c>
      <c r="Q2014" t="s">
        <v>8318</v>
      </c>
      <c r="R2014" t="s">
        <v>8348</v>
      </c>
      <c r="S2014" s="10">
        <f t="shared" si="126"/>
        <v>42010.613900462959</v>
      </c>
      <c r="T2014" s="10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6">
        <f t="shared" si="125"/>
        <v>173.58</v>
      </c>
      <c r="Q2015" t="s">
        <v>8318</v>
      </c>
      <c r="R2015" t="s">
        <v>8348</v>
      </c>
      <c r="S2015" s="10">
        <f t="shared" si="126"/>
        <v>42499.752476851849</v>
      </c>
      <c r="T2015" s="10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6">
        <f t="shared" si="125"/>
        <v>88.6</v>
      </c>
      <c r="Q2016" t="s">
        <v>8318</v>
      </c>
      <c r="R2016" t="s">
        <v>8348</v>
      </c>
      <c r="S2016" s="10">
        <f t="shared" si="126"/>
        <v>41324.006238425922</v>
      </c>
      <c r="T2016" s="10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6">
        <f t="shared" si="125"/>
        <v>50.22</v>
      </c>
      <c r="Q2017" t="s">
        <v>8318</v>
      </c>
      <c r="R2017" t="s">
        <v>8348</v>
      </c>
      <c r="S2017" s="10">
        <f t="shared" si="126"/>
        <v>40765.668553240735</v>
      </c>
      <c r="T2017" s="10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6">
        <f t="shared" si="125"/>
        <v>192.39</v>
      </c>
      <c r="Q2018" t="s">
        <v>8318</v>
      </c>
      <c r="R2018" t="s">
        <v>8348</v>
      </c>
      <c r="S2018" s="10">
        <f t="shared" si="126"/>
        <v>41312.672442129631</v>
      </c>
      <c r="T2018" s="10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6">
        <f t="shared" si="125"/>
        <v>73.42</v>
      </c>
      <c r="Q2019" t="s">
        <v>8318</v>
      </c>
      <c r="R2019" t="s">
        <v>8348</v>
      </c>
      <c r="S2019" s="10">
        <f t="shared" si="126"/>
        <v>40960.849016203698</v>
      </c>
      <c r="T2019" s="10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6">
        <f t="shared" si="125"/>
        <v>147.68</v>
      </c>
      <c r="Q2020" t="s">
        <v>8318</v>
      </c>
      <c r="R2020" t="s">
        <v>8348</v>
      </c>
      <c r="S2020" s="10">
        <f t="shared" si="126"/>
        <v>42199.157511574071</v>
      </c>
      <c r="T2020" s="10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6">
        <f t="shared" si="125"/>
        <v>108.97</v>
      </c>
      <c r="Q2021" t="s">
        <v>8318</v>
      </c>
      <c r="R2021" t="s">
        <v>8348</v>
      </c>
      <c r="S2021" s="10">
        <f t="shared" si="126"/>
        <v>42605.500243055554</v>
      </c>
      <c r="T2021" s="10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6">
        <f t="shared" si="125"/>
        <v>23.65</v>
      </c>
      <c r="Q2022" t="s">
        <v>8318</v>
      </c>
      <c r="R2022" t="s">
        <v>8348</v>
      </c>
      <c r="S2022" s="10">
        <f t="shared" si="126"/>
        <v>41736.889166666668</v>
      </c>
      <c r="T2022" s="10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6">
        <f t="shared" si="125"/>
        <v>147.94999999999999</v>
      </c>
      <c r="Q2023" t="s">
        <v>8318</v>
      </c>
      <c r="R2023" t="s">
        <v>8348</v>
      </c>
      <c r="S2023" s="10">
        <f t="shared" si="126"/>
        <v>41860.862233796295</v>
      </c>
      <c r="T2023" s="10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6">
        <f t="shared" si="125"/>
        <v>385.04</v>
      </c>
      <c r="Q2024" t="s">
        <v>8318</v>
      </c>
      <c r="R2024" t="s">
        <v>8348</v>
      </c>
      <c r="S2024" s="10">
        <f t="shared" si="126"/>
        <v>42502.36078703704</v>
      </c>
      <c r="T2024" s="10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6">
        <f t="shared" si="125"/>
        <v>457.39</v>
      </c>
      <c r="Q2025" t="s">
        <v>8318</v>
      </c>
      <c r="R2025" t="s">
        <v>8348</v>
      </c>
      <c r="S2025" s="10">
        <f t="shared" si="126"/>
        <v>42136.212418981479</v>
      </c>
      <c r="T2025" s="10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6">
        <f t="shared" si="125"/>
        <v>222.99</v>
      </c>
      <c r="Q2026" t="s">
        <v>8318</v>
      </c>
      <c r="R2026" t="s">
        <v>8348</v>
      </c>
      <c r="S2026" s="10">
        <f t="shared" si="126"/>
        <v>41099.758611111109</v>
      </c>
      <c r="T2026" s="10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6">
        <f t="shared" si="125"/>
        <v>220.74</v>
      </c>
      <c r="Q2027" t="s">
        <v>8318</v>
      </c>
      <c r="R2027" t="s">
        <v>8348</v>
      </c>
      <c r="S2027" s="10">
        <f t="shared" si="126"/>
        <v>42135.976226851846</v>
      </c>
      <c r="T2027" s="10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6">
        <f t="shared" si="125"/>
        <v>73.5</v>
      </c>
      <c r="Q2028" t="s">
        <v>8318</v>
      </c>
      <c r="R2028" t="s">
        <v>8348</v>
      </c>
      <c r="S2028" s="10">
        <f t="shared" si="126"/>
        <v>41704.527604166666</v>
      </c>
      <c r="T2028" s="10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6">
        <f t="shared" si="125"/>
        <v>223.1</v>
      </c>
      <c r="Q2029" t="s">
        <v>8318</v>
      </c>
      <c r="R2029" t="s">
        <v>8348</v>
      </c>
      <c r="S2029" s="10">
        <f t="shared" si="126"/>
        <v>42048.605543981474</v>
      </c>
      <c r="T2029" s="10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6">
        <f t="shared" si="125"/>
        <v>47.91</v>
      </c>
      <c r="Q2030" t="s">
        <v>8318</v>
      </c>
      <c r="R2030" t="s">
        <v>8348</v>
      </c>
      <c r="S2030" s="10">
        <f t="shared" si="126"/>
        <v>40215.710717592592</v>
      </c>
      <c r="T2030" s="10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6">
        <f t="shared" si="125"/>
        <v>96.06</v>
      </c>
      <c r="Q2031" t="s">
        <v>8318</v>
      </c>
      <c r="R2031" t="s">
        <v>8348</v>
      </c>
      <c r="S2031" s="10">
        <f t="shared" si="126"/>
        <v>41847.813437500001</v>
      </c>
      <c r="T2031" s="10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6">
        <f t="shared" si="125"/>
        <v>118.61</v>
      </c>
      <c r="Q2032" t="s">
        <v>8318</v>
      </c>
      <c r="R2032" t="s">
        <v>8348</v>
      </c>
      <c r="S2032" s="10">
        <f t="shared" si="126"/>
        <v>41212.788148148145</v>
      </c>
      <c r="T2032" s="10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6">
        <f t="shared" si="125"/>
        <v>118.45</v>
      </c>
      <c r="Q2033" t="s">
        <v>8318</v>
      </c>
      <c r="R2033" t="s">
        <v>8348</v>
      </c>
      <c r="S2033" s="10">
        <f t="shared" si="126"/>
        <v>41975.120983796289</v>
      </c>
      <c r="T2033" s="10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6">
        <f t="shared" si="125"/>
        <v>143.21</v>
      </c>
      <c r="Q2034" t="s">
        <v>8318</v>
      </c>
      <c r="R2034" t="s">
        <v>8348</v>
      </c>
      <c r="S2034" s="10">
        <f t="shared" si="126"/>
        <v>42689.35733796296</v>
      </c>
      <c r="T2034" s="10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6">
        <f t="shared" si="125"/>
        <v>282.72000000000003</v>
      </c>
      <c r="Q2035" t="s">
        <v>8318</v>
      </c>
      <c r="R2035" t="s">
        <v>8348</v>
      </c>
      <c r="S2035" s="10">
        <f t="shared" si="126"/>
        <v>41724.874050925922</v>
      </c>
      <c r="T2035" s="10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6">
        <f t="shared" si="125"/>
        <v>593.94000000000005</v>
      </c>
      <c r="Q2036" t="s">
        <v>8318</v>
      </c>
      <c r="R2036" t="s">
        <v>8348</v>
      </c>
      <c r="S2036" s="10">
        <f t="shared" si="126"/>
        <v>42075.921678240738</v>
      </c>
      <c r="T2036" s="10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6">
        <f t="shared" si="125"/>
        <v>262.16000000000003</v>
      </c>
      <c r="Q2037" t="s">
        <v>8318</v>
      </c>
      <c r="R2037" t="s">
        <v>8348</v>
      </c>
      <c r="S2037" s="10">
        <f t="shared" si="126"/>
        <v>42311.41674768518</v>
      </c>
      <c r="T2037" s="10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6">
        <f t="shared" si="125"/>
        <v>46.58</v>
      </c>
      <c r="Q2038" t="s">
        <v>8318</v>
      </c>
      <c r="R2038" t="s">
        <v>8348</v>
      </c>
      <c r="S2038" s="10">
        <f t="shared" si="126"/>
        <v>41738.656469907401</v>
      </c>
      <c r="T2038" s="10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6">
        <f t="shared" si="125"/>
        <v>70.040000000000006</v>
      </c>
      <c r="Q2039" t="s">
        <v>8318</v>
      </c>
      <c r="R2039" t="s">
        <v>8348</v>
      </c>
      <c r="S2039" s="10">
        <f t="shared" si="126"/>
        <v>41578.001770833333</v>
      </c>
      <c r="T2039" s="10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6">
        <f t="shared" si="125"/>
        <v>164.91</v>
      </c>
      <c r="Q2040" t="s">
        <v>8318</v>
      </c>
      <c r="R2040" t="s">
        <v>8348</v>
      </c>
      <c r="S2040" s="10">
        <f t="shared" si="126"/>
        <v>41424.062743055554</v>
      </c>
      <c r="T2040" s="10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6">
        <f t="shared" si="125"/>
        <v>449.26</v>
      </c>
      <c r="Q2041" t="s">
        <v>8318</v>
      </c>
      <c r="R2041" t="s">
        <v>8348</v>
      </c>
      <c r="S2041" s="10">
        <f t="shared" si="126"/>
        <v>42675.23061342592</v>
      </c>
      <c r="T2041" s="10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6">
        <f t="shared" si="125"/>
        <v>27.47</v>
      </c>
      <c r="Q2042" t="s">
        <v>8318</v>
      </c>
      <c r="R2042" t="s">
        <v>8348</v>
      </c>
      <c r="S2042" s="10">
        <f t="shared" si="126"/>
        <v>41578.718784722216</v>
      </c>
      <c r="T2042" s="10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6">
        <f t="shared" si="125"/>
        <v>143.97999999999999</v>
      </c>
      <c r="Q2043" t="s">
        <v>8318</v>
      </c>
      <c r="R2043" t="s">
        <v>8348</v>
      </c>
      <c r="S2043" s="10">
        <f t="shared" si="126"/>
        <v>42654.317442129628</v>
      </c>
      <c r="T2043" s="10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6">
        <f t="shared" si="125"/>
        <v>88.24</v>
      </c>
      <c r="Q2044" t="s">
        <v>8318</v>
      </c>
      <c r="R2044" t="s">
        <v>8348</v>
      </c>
      <c r="S2044" s="10">
        <f t="shared" si="126"/>
        <v>42331.499699074069</v>
      </c>
      <c r="T2044" s="10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6">
        <f t="shared" si="125"/>
        <v>36.33</v>
      </c>
      <c r="Q2045" t="s">
        <v>8318</v>
      </c>
      <c r="R2045" t="s">
        <v>8348</v>
      </c>
      <c r="S2045" s="10">
        <f t="shared" si="126"/>
        <v>42660.968483796292</v>
      </c>
      <c r="T2045" s="10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6">
        <f t="shared" si="125"/>
        <v>90.18</v>
      </c>
      <c r="Q2046" t="s">
        <v>8318</v>
      </c>
      <c r="R2046" t="s">
        <v>8348</v>
      </c>
      <c r="S2046" s="10">
        <f t="shared" si="126"/>
        <v>42138.475856481477</v>
      </c>
      <c r="T2046" s="10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6">
        <f t="shared" si="125"/>
        <v>152.62</v>
      </c>
      <c r="Q2047" t="s">
        <v>8318</v>
      </c>
      <c r="R2047" t="s">
        <v>8348</v>
      </c>
      <c r="S2047" s="10">
        <f t="shared" si="126"/>
        <v>41068.880173611113</v>
      </c>
      <c r="T2047" s="10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6">
        <f t="shared" si="125"/>
        <v>55.81</v>
      </c>
      <c r="Q2048" t="s">
        <v>8318</v>
      </c>
      <c r="R2048" t="s">
        <v>8348</v>
      </c>
      <c r="S2048" s="10">
        <f t="shared" si="126"/>
        <v>41386.963472222218</v>
      </c>
      <c r="T2048" s="10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6">
        <f t="shared" si="125"/>
        <v>227.85</v>
      </c>
      <c r="Q2049" t="s">
        <v>8318</v>
      </c>
      <c r="R2049" t="s">
        <v>8348</v>
      </c>
      <c r="S2049" s="10">
        <f t="shared" si="126"/>
        <v>42081.695254629631</v>
      </c>
      <c r="T2049" s="10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6">
        <f t="shared" si="125"/>
        <v>91.83</v>
      </c>
      <c r="Q2050" t="s">
        <v>8318</v>
      </c>
      <c r="R2050" t="s">
        <v>8348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 s="6">
        <f t="shared" ref="P2051:P2114" si="129">IFERROR(ROUND(E2051/L2051,2),"0")</f>
        <v>80.989999999999995</v>
      </c>
      <c r="Q2051" t="s">
        <v>8318</v>
      </c>
      <c r="R2051" t="s">
        <v>8348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6">
        <f t="shared" si="129"/>
        <v>278.39</v>
      </c>
      <c r="Q2052" t="s">
        <v>8318</v>
      </c>
      <c r="R2052" t="s">
        <v>8348</v>
      </c>
      <c r="S2052" s="10">
        <f t="shared" si="130"/>
        <v>42114.863171296289</v>
      </c>
      <c r="T2052" s="10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6">
        <f t="shared" si="129"/>
        <v>43.1</v>
      </c>
      <c r="Q2053" t="s">
        <v>8318</v>
      </c>
      <c r="R2053" t="s">
        <v>8348</v>
      </c>
      <c r="S2053" s="10">
        <f t="shared" si="130"/>
        <v>41603.814085648148</v>
      </c>
      <c r="T2053" s="10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6">
        <f t="shared" si="129"/>
        <v>326.29000000000002</v>
      </c>
      <c r="Q2054" t="s">
        <v>8318</v>
      </c>
      <c r="R2054" t="s">
        <v>8348</v>
      </c>
      <c r="S2054" s="10">
        <f t="shared" si="130"/>
        <v>42374.875613425924</v>
      </c>
      <c r="T2054" s="10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6">
        <f t="shared" si="129"/>
        <v>41.74</v>
      </c>
      <c r="Q2055" t="s">
        <v>8318</v>
      </c>
      <c r="R2055" t="s">
        <v>8348</v>
      </c>
      <c r="S2055" s="10">
        <f t="shared" si="130"/>
        <v>42303.409155092588</v>
      </c>
      <c r="T2055" s="10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6">
        <f t="shared" si="129"/>
        <v>64.02</v>
      </c>
      <c r="Q2056" t="s">
        <v>8318</v>
      </c>
      <c r="R2056" t="s">
        <v>8348</v>
      </c>
      <c r="S2056" s="10">
        <f t="shared" si="130"/>
        <v>41731.312615740739</v>
      </c>
      <c r="T2056" s="10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6">
        <f t="shared" si="129"/>
        <v>99.46</v>
      </c>
      <c r="Q2057" t="s">
        <v>8318</v>
      </c>
      <c r="R2057" t="s">
        <v>8348</v>
      </c>
      <c r="S2057" s="10">
        <f t="shared" si="130"/>
        <v>41946.465775462959</v>
      </c>
      <c r="T2057" s="10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6">
        <f t="shared" si="129"/>
        <v>138.49</v>
      </c>
      <c r="Q2058" t="s">
        <v>8318</v>
      </c>
      <c r="R2058" t="s">
        <v>8348</v>
      </c>
      <c r="S2058" s="10">
        <f t="shared" si="130"/>
        <v>41351.552569444444</v>
      </c>
      <c r="T2058" s="10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6">
        <f t="shared" si="129"/>
        <v>45.55</v>
      </c>
      <c r="Q2059" t="s">
        <v>8318</v>
      </c>
      <c r="R2059" t="s">
        <v>8348</v>
      </c>
      <c r="S2059" s="10">
        <f t="shared" si="130"/>
        <v>42396.286249999997</v>
      </c>
      <c r="T2059" s="10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6">
        <f t="shared" si="129"/>
        <v>10.51</v>
      </c>
      <c r="Q2060" t="s">
        <v>8318</v>
      </c>
      <c r="R2060" t="s">
        <v>8348</v>
      </c>
      <c r="S2060" s="10">
        <f t="shared" si="130"/>
        <v>42026.16238425926</v>
      </c>
      <c r="T2060" s="10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6">
        <f t="shared" si="129"/>
        <v>114.77</v>
      </c>
      <c r="Q2061" t="s">
        <v>8318</v>
      </c>
      <c r="R2061" t="s">
        <v>8348</v>
      </c>
      <c r="S2061" s="10">
        <f t="shared" si="130"/>
        <v>42361.394143518519</v>
      </c>
      <c r="T2061" s="10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6">
        <f t="shared" si="129"/>
        <v>36</v>
      </c>
      <c r="Q2062" t="s">
        <v>8318</v>
      </c>
      <c r="R2062" t="s">
        <v>8348</v>
      </c>
      <c r="S2062" s="10">
        <f t="shared" si="130"/>
        <v>41783.434606481482</v>
      </c>
      <c r="T2062" s="10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6">
        <f t="shared" si="129"/>
        <v>154.16999999999999</v>
      </c>
      <c r="Q2063" t="s">
        <v>8318</v>
      </c>
      <c r="R2063" t="s">
        <v>8348</v>
      </c>
      <c r="S2063" s="10">
        <f t="shared" si="130"/>
        <v>42705.556180555555</v>
      </c>
      <c r="T2063" s="10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6">
        <f t="shared" si="129"/>
        <v>566.39</v>
      </c>
      <c r="Q2064" t="s">
        <v>8318</v>
      </c>
      <c r="R2064" t="s">
        <v>8348</v>
      </c>
      <c r="S2064" s="10">
        <f t="shared" si="130"/>
        <v>42423.174745370365</v>
      </c>
      <c r="T2064" s="10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6">
        <f t="shared" si="129"/>
        <v>120.86</v>
      </c>
      <c r="Q2065" t="s">
        <v>8318</v>
      </c>
      <c r="R2065" t="s">
        <v>8348</v>
      </c>
      <c r="S2065" s="10">
        <f t="shared" si="130"/>
        <v>42472.524317129624</v>
      </c>
      <c r="T2065" s="10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6">
        <f t="shared" si="129"/>
        <v>86.16</v>
      </c>
      <c r="Q2066" t="s">
        <v>8318</v>
      </c>
      <c r="R2066" t="s">
        <v>8348</v>
      </c>
      <c r="S2066" s="10">
        <f t="shared" si="130"/>
        <v>41389.1565162037</v>
      </c>
      <c r="T2066" s="10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6">
        <f t="shared" si="129"/>
        <v>51.21</v>
      </c>
      <c r="Q2067" t="s">
        <v>8318</v>
      </c>
      <c r="R2067" t="s">
        <v>8348</v>
      </c>
      <c r="S2067" s="10">
        <f t="shared" si="130"/>
        <v>41603.125335648147</v>
      </c>
      <c r="T2067" s="10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6">
        <f t="shared" si="129"/>
        <v>67.260000000000005</v>
      </c>
      <c r="Q2068" t="s">
        <v>8318</v>
      </c>
      <c r="R2068" t="s">
        <v>8348</v>
      </c>
      <c r="S2068" s="10">
        <f t="shared" si="130"/>
        <v>41844.563460648147</v>
      </c>
      <c r="T2068" s="10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42115.645555555551</v>
      </c>
      <c r="T2069" s="10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6">
        <f t="shared" si="129"/>
        <v>346.13</v>
      </c>
      <c r="Q2070" t="s">
        <v>8318</v>
      </c>
      <c r="R2070" t="s">
        <v>8348</v>
      </c>
      <c r="S2070" s="10">
        <f t="shared" si="130"/>
        <v>42633.633275462962</v>
      </c>
      <c r="T2070" s="10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6">
        <f t="shared" si="129"/>
        <v>244.12</v>
      </c>
      <c r="Q2071" t="s">
        <v>8318</v>
      </c>
      <c r="R2071" t="s">
        <v>8348</v>
      </c>
      <c r="S2071" s="10">
        <f t="shared" si="130"/>
        <v>42340.763784722221</v>
      </c>
      <c r="T2071" s="10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6">
        <f t="shared" si="129"/>
        <v>259.25</v>
      </c>
      <c r="Q2072" t="s">
        <v>8318</v>
      </c>
      <c r="R2072" t="s">
        <v>8348</v>
      </c>
      <c r="S2072" s="10">
        <f t="shared" si="130"/>
        <v>42519.448182870365</v>
      </c>
      <c r="T2072" s="10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6">
        <f t="shared" si="129"/>
        <v>201.96</v>
      </c>
      <c r="Q2073" t="s">
        <v>8318</v>
      </c>
      <c r="R2073" t="s">
        <v>8348</v>
      </c>
      <c r="S2073" s="10">
        <f t="shared" si="130"/>
        <v>42600.070416666662</v>
      </c>
      <c r="T2073" s="10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6">
        <f t="shared" si="129"/>
        <v>226.21</v>
      </c>
      <c r="Q2074" t="s">
        <v>8318</v>
      </c>
      <c r="R2074" t="s">
        <v>8348</v>
      </c>
      <c r="S2074" s="10">
        <f t="shared" si="130"/>
        <v>42467.373055555552</v>
      </c>
      <c r="T2074" s="10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42087.459699074076</v>
      </c>
      <c r="T2075" s="10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42466.617847222216</v>
      </c>
      <c r="T2076" s="10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6">
        <f t="shared" si="129"/>
        <v>20.47</v>
      </c>
      <c r="Q2077" t="s">
        <v>8318</v>
      </c>
      <c r="R2077" t="s">
        <v>8348</v>
      </c>
      <c r="S2077" s="10">
        <f t="shared" si="130"/>
        <v>41450.473240740735</v>
      </c>
      <c r="T2077" s="10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6">
        <f t="shared" si="129"/>
        <v>116.35</v>
      </c>
      <c r="Q2078" t="s">
        <v>8318</v>
      </c>
      <c r="R2078" t="s">
        <v>8348</v>
      </c>
      <c r="S2078" s="10">
        <f t="shared" si="130"/>
        <v>41803.672326388885</v>
      </c>
      <c r="T2078" s="10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6">
        <f t="shared" si="129"/>
        <v>307.2</v>
      </c>
      <c r="Q2079" t="s">
        <v>8318</v>
      </c>
      <c r="R2079" t="s">
        <v>8348</v>
      </c>
      <c r="S2079" s="10">
        <f t="shared" si="130"/>
        <v>42102.83421296296</v>
      </c>
      <c r="T2079" s="10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6">
        <f t="shared" si="129"/>
        <v>546.69000000000005</v>
      </c>
      <c r="Q2080" t="s">
        <v>8318</v>
      </c>
      <c r="R2080" t="s">
        <v>8348</v>
      </c>
      <c r="S2080" s="10">
        <f t="shared" si="130"/>
        <v>42692.563159722216</v>
      </c>
      <c r="T2080" s="10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6">
        <f t="shared" si="129"/>
        <v>47.47</v>
      </c>
      <c r="Q2081" t="s">
        <v>8318</v>
      </c>
      <c r="R2081" t="s">
        <v>8348</v>
      </c>
      <c r="S2081" s="10">
        <f t="shared" si="130"/>
        <v>42150.502233796295</v>
      </c>
      <c r="T2081" s="10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42289.748842592591</v>
      </c>
      <c r="T2082" s="10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6">
        <f t="shared" si="129"/>
        <v>72.91</v>
      </c>
      <c r="Q2083" t="s">
        <v>8324</v>
      </c>
      <c r="R2083" t="s">
        <v>8328</v>
      </c>
      <c r="S2083" s="10">
        <f t="shared" si="130"/>
        <v>41003.948553240734</v>
      </c>
      <c r="T2083" s="10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6">
        <f t="shared" si="129"/>
        <v>43.71</v>
      </c>
      <c r="Q2084" t="s">
        <v>8324</v>
      </c>
      <c r="R2084" t="s">
        <v>8328</v>
      </c>
      <c r="S2084" s="10">
        <f t="shared" si="130"/>
        <v>40810.911990740737</v>
      </c>
      <c r="T2084" s="10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41034.513831018514</v>
      </c>
      <c r="T2085" s="10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6">
        <f t="shared" si="129"/>
        <v>70.650000000000006</v>
      </c>
      <c r="Q2086" t="s">
        <v>8324</v>
      </c>
      <c r="R2086" t="s">
        <v>8328</v>
      </c>
      <c r="S2086" s="10">
        <f t="shared" si="130"/>
        <v>41731.624791666662</v>
      </c>
      <c r="T2086" s="10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6">
        <f t="shared" si="129"/>
        <v>89.3</v>
      </c>
      <c r="Q2087" t="s">
        <v>8324</v>
      </c>
      <c r="R2087" t="s">
        <v>8328</v>
      </c>
      <c r="S2087" s="10">
        <f t="shared" si="130"/>
        <v>41075.627164351848</v>
      </c>
      <c r="T2087" s="10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6">
        <f t="shared" si="129"/>
        <v>115.09</v>
      </c>
      <c r="Q2088" t="s">
        <v>8324</v>
      </c>
      <c r="R2088" t="s">
        <v>8328</v>
      </c>
      <c r="S2088" s="10">
        <f t="shared" si="130"/>
        <v>40860.462175925924</v>
      </c>
      <c r="T2088" s="10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40763.996041666665</v>
      </c>
      <c r="T2089" s="10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6">
        <f t="shared" si="129"/>
        <v>46.2</v>
      </c>
      <c r="Q2090" t="s">
        <v>8324</v>
      </c>
      <c r="R2090" t="s">
        <v>8328</v>
      </c>
      <c r="S2090" s="10">
        <f t="shared" si="130"/>
        <v>40395.506388888891</v>
      </c>
      <c r="T2090" s="10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6">
        <f t="shared" si="129"/>
        <v>48.55</v>
      </c>
      <c r="Q2091" t="s">
        <v>8324</v>
      </c>
      <c r="R2091" t="s">
        <v>8328</v>
      </c>
      <c r="S2091" s="10">
        <f t="shared" si="130"/>
        <v>41452.867986111109</v>
      </c>
      <c r="T2091" s="10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6">
        <f t="shared" si="129"/>
        <v>57.52</v>
      </c>
      <c r="Q2092" t="s">
        <v>8324</v>
      </c>
      <c r="R2092" t="s">
        <v>8328</v>
      </c>
      <c r="S2092" s="10">
        <f t="shared" si="130"/>
        <v>41299.173090277771</v>
      </c>
      <c r="T2092" s="10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6">
        <f t="shared" si="129"/>
        <v>88.15</v>
      </c>
      <c r="Q2093" t="s">
        <v>8324</v>
      </c>
      <c r="R2093" t="s">
        <v>8328</v>
      </c>
      <c r="S2093" s="10">
        <f t="shared" si="130"/>
        <v>40555.114328703705</v>
      </c>
      <c r="T2093" s="10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6">
        <f t="shared" si="129"/>
        <v>110.49</v>
      </c>
      <c r="Q2094" t="s">
        <v>8324</v>
      </c>
      <c r="R2094" t="s">
        <v>8328</v>
      </c>
      <c r="S2094" s="10">
        <f t="shared" si="130"/>
        <v>40763.499212962961</v>
      </c>
      <c r="T2094" s="10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6">
        <f t="shared" si="129"/>
        <v>66.83</v>
      </c>
      <c r="Q2095" t="s">
        <v>8324</v>
      </c>
      <c r="R2095" t="s">
        <v>8328</v>
      </c>
      <c r="S2095" s="10">
        <f t="shared" si="130"/>
        <v>41205.646203703705</v>
      </c>
      <c r="T2095" s="10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6">
        <f t="shared" si="129"/>
        <v>58.6</v>
      </c>
      <c r="Q2096" t="s">
        <v>8324</v>
      </c>
      <c r="R2096" t="s">
        <v>8328</v>
      </c>
      <c r="S2096" s="10">
        <f t="shared" si="130"/>
        <v>40938.811689814815</v>
      </c>
      <c r="T2096" s="10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6">
        <f t="shared" si="129"/>
        <v>113.64</v>
      </c>
      <c r="Q2097" t="s">
        <v>8324</v>
      </c>
      <c r="R2097" t="s">
        <v>8328</v>
      </c>
      <c r="S2097" s="10">
        <f t="shared" si="130"/>
        <v>40758.525150462963</v>
      </c>
      <c r="T2097" s="10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6">
        <f t="shared" si="129"/>
        <v>43.57</v>
      </c>
      <c r="Q2098" t="s">
        <v>8324</v>
      </c>
      <c r="R2098" t="s">
        <v>8328</v>
      </c>
      <c r="S2098" s="10">
        <f t="shared" si="130"/>
        <v>41192.550173611111</v>
      </c>
      <c r="T2098" s="10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6">
        <f t="shared" si="129"/>
        <v>78.95</v>
      </c>
      <c r="Q2099" t="s">
        <v>8324</v>
      </c>
      <c r="R2099" t="s">
        <v>8328</v>
      </c>
      <c r="S2099" s="10">
        <f t="shared" si="130"/>
        <v>40818.376562500001</v>
      </c>
      <c r="T2099" s="10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6">
        <f t="shared" si="129"/>
        <v>188.13</v>
      </c>
      <c r="Q2100" t="s">
        <v>8324</v>
      </c>
      <c r="R2100" t="s">
        <v>8328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6">
        <f t="shared" si="129"/>
        <v>63.03</v>
      </c>
      <c r="Q2101" t="s">
        <v>8324</v>
      </c>
      <c r="R2101" t="s">
        <v>8328</v>
      </c>
      <c r="S2101" s="10">
        <f t="shared" si="130"/>
        <v>42173.53800925926</v>
      </c>
      <c r="T2101" s="10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6">
        <f t="shared" si="129"/>
        <v>30.37</v>
      </c>
      <c r="Q2102" t="s">
        <v>8324</v>
      </c>
      <c r="R2102" t="s">
        <v>8328</v>
      </c>
      <c r="S2102" s="10">
        <f t="shared" si="130"/>
        <v>41074.62663194444</v>
      </c>
      <c r="T2102" s="10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6">
        <f t="shared" si="129"/>
        <v>51.48</v>
      </c>
      <c r="Q2103" t="s">
        <v>8324</v>
      </c>
      <c r="R2103" t="s">
        <v>8328</v>
      </c>
      <c r="S2103" s="10">
        <f t="shared" si="130"/>
        <v>40891.941134259258</v>
      </c>
      <c r="T2103" s="10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6">
        <f t="shared" si="129"/>
        <v>35.79</v>
      </c>
      <c r="Q2104" t="s">
        <v>8324</v>
      </c>
      <c r="R2104" t="s">
        <v>8328</v>
      </c>
      <c r="S2104" s="10">
        <f t="shared" si="130"/>
        <v>40638.660277777773</v>
      </c>
      <c r="T2104" s="10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6">
        <f t="shared" si="129"/>
        <v>98.82</v>
      </c>
      <c r="Q2105" t="s">
        <v>8324</v>
      </c>
      <c r="R2105" t="s">
        <v>8328</v>
      </c>
      <c r="S2105" s="10">
        <f t="shared" si="130"/>
        <v>41192.546608796292</v>
      </c>
      <c r="T2105" s="10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41393.86613425926</v>
      </c>
      <c r="T2106" s="10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6">
        <f t="shared" si="129"/>
        <v>51.31</v>
      </c>
      <c r="Q2107" t="s">
        <v>8324</v>
      </c>
      <c r="R2107" t="s">
        <v>8328</v>
      </c>
      <c r="S2107" s="10">
        <f t="shared" si="130"/>
        <v>41951.580474537033</v>
      </c>
      <c r="T2107" s="10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6">
        <f t="shared" si="129"/>
        <v>53.52</v>
      </c>
      <c r="Q2108" t="s">
        <v>8324</v>
      </c>
      <c r="R2108" t="s">
        <v>8328</v>
      </c>
      <c r="S2108" s="10">
        <f t="shared" si="130"/>
        <v>41270.006643518514</v>
      </c>
      <c r="T2108" s="10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6">
        <f t="shared" si="129"/>
        <v>37.15</v>
      </c>
      <c r="Q2109" t="s">
        <v>8324</v>
      </c>
      <c r="R2109" t="s">
        <v>8328</v>
      </c>
      <c r="S2109" s="10">
        <f t="shared" si="130"/>
        <v>41934.502233796295</v>
      </c>
      <c r="T2109" s="10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6">
        <f t="shared" si="129"/>
        <v>89.9</v>
      </c>
      <c r="Q2110" t="s">
        <v>8324</v>
      </c>
      <c r="R2110" t="s">
        <v>8328</v>
      </c>
      <c r="S2110" s="10">
        <f t="shared" si="130"/>
        <v>41134.967361111107</v>
      </c>
      <c r="T2110" s="10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6">
        <f t="shared" si="129"/>
        <v>106.53</v>
      </c>
      <c r="Q2111" t="s">
        <v>8324</v>
      </c>
      <c r="R2111" t="s">
        <v>8328</v>
      </c>
      <c r="S2111" s="10">
        <f t="shared" si="130"/>
        <v>42160.500196759262</v>
      </c>
      <c r="T2111" s="10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6">
        <f t="shared" si="129"/>
        <v>52.82</v>
      </c>
      <c r="Q2112" t="s">
        <v>8324</v>
      </c>
      <c r="R2112" t="s">
        <v>8328</v>
      </c>
      <c r="S2112" s="10">
        <f t="shared" si="130"/>
        <v>41759.462604166663</v>
      </c>
      <c r="T2112" s="10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6">
        <f t="shared" si="129"/>
        <v>54.62</v>
      </c>
      <c r="Q2113" t="s">
        <v>8324</v>
      </c>
      <c r="R2113" t="s">
        <v>8328</v>
      </c>
      <c r="S2113" s="10">
        <f t="shared" si="130"/>
        <v>40702.988715277774</v>
      </c>
      <c r="T2113" s="10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6">
        <f t="shared" si="129"/>
        <v>27.27</v>
      </c>
      <c r="Q2114" t="s">
        <v>8324</v>
      </c>
      <c r="R2114" t="s">
        <v>8328</v>
      </c>
      <c r="S2114" s="10">
        <f t="shared" si="130"/>
        <v>41365.719826388886</v>
      </c>
      <c r="T2114" s="10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 s="6">
        <f t="shared" ref="P2115:P2178" si="133">IFERROR(ROUND(E2115/L2115,2),"0")</f>
        <v>68.599999999999994</v>
      </c>
      <c r="Q2115" t="s">
        <v>8324</v>
      </c>
      <c r="R2115" t="s">
        <v>8328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6">
        <f t="shared" si="133"/>
        <v>35.61</v>
      </c>
      <c r="Q2116" t="s">
        <v>8324</v>
      </c>
      <c r="R2116" t="s">
        <v>8328</v>
      </c>
      <c r="S2116" s="10">
        <f t="shared" si="134"/>
        <v>40458.607291666667</v>
      </c>
      <c r="T2116" s="10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6">
        <f t="shared" si="133"/>
        <v>94.03</v>
      </c>
      <c r="Q2117" t="s">
        <v>8324</v>
      </c>
      <c r="R2117" t="s">
        <v>8328</v>
      </c>
      <c r="S2117" s="10">
        <f t="shared" si="134"/>
        <v>40563.872696759259</v>
      </c>
      <c r="T2117" s="10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6">
        <f t="shared" si="133"/>
        <v>526.46</v>
      </c>
      <c r="Q2118" t="s">
        <v>8324</v>
      </c>
      <c r="R2118" t="s">
        <v>8328</v>
      </c>
      <c r="S2118" s="10">
        <f t="shared" si="134"/>
        <v>41136.569479166668</v>
      </c>
      <c r="T2118" s="10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6">
        <f t="shared" si="133"/>
        <v>50.66</v>
      </c>
      <c r="Q2119" t="s">
        <v>8324</v>
      </c>
      <c r="R2119" t="s">
        <v>8328</v>
      </c>
      <c r="S2119" s="10">
        <f t="shared" si="134"/>
        <v>42289.851261574069</v>
      </c>
      <c r="T2119" s="10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6">
        <f t="shared" si="133"/>
        <v>79.180000000000007</v>
      </c>
      <c r="Q2120" t="s">
        <v>8324</v>
      </c>
      <c r="R2120" t="s">
        <v>8328</v>
      </c>
      <c r="S2120" s="10">
        <f t="shared" si="134"/>
        <v>40718.631203703699</v>
      </c>
      <c r="T2120" s="10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6">
        <f t="shared" si="133"/>
        <v>91.59</v>
      </c>
      <c r="Q2121" t="s">
        <v>8324</v>
      </c>
      <c r="R2121" t="s">
        <v>8328</v>
      </c>
      <c r="S2121" s="10">
        <f t="shared" si="134"/>
        <v>41106.921817129631</v>
      </c>
      <c r="T2121" s="10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6">
        <f t="shared" si="133"/>
        <v>116.96</v>
      </c>
      <c r="Q2122" t="s">
        <v>8324</v>
      </c>
      <c r="R2122" t="s">
        <v>8328</v>
      </c>
      <c r="S2122" s="10">
        <f t="shared" si="134"/>
        <v>41591.756203703699</v>
      </c>
      <c r="T2122" s="10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42716.534120370365</v>
      </c>
      <c r="T2123" s="10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6">
        <f t="shared" si="133"/>
        <v>103.33</v>
      </c>
      <c r="Q2124" t="s">
        <v>8332</v>
      </c>
      <c r="R2124" t="s">
        <v>8333</v>
      </c>
      <c r="S2124" s="10">
        <f t="shared" si="134"/>
        <v>42712.092233796291</v>
      </c>
      <c r="T2124" s="10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40198.216516203705</v>
      </c>
      <c r="T2125" s="10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40463.819849537038</v>
      </c>
      <c r="T2126" s="10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6">
        <f t="shared" si="133"/>
        <v>31.56</v>
      </c>
      <c r="Q2127" t="s">
        <v>8332</v>
      </c>
      <c r="R2127" t="s">
        <v>8333</v>
      </c>
      <c r="S2127" s="10">
        <f t="shared" si="134"/>
        <v>42190.815196759257</v>
      </c>
      <c r="T2127" s="10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41951.76489583333</v>
      </c>
      <c r="T2128" s="10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6">
        <f t="shared" si="133"/>
        <v>34.22</v>
      </c>
      <c r="Q2129" t="s">
        <v>8332</v>
      </c>
      <c r="R2129" t="s">
        <v>8333</v>
      </c>
      <c r="S2129" s="10">
        <f t="shared" si="134"/>
        <v>42045.297025462962</v>
      </c>
      <c r="T2129" s="10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41843.564456018517</v>
      </c>
      <c r="T2130" s="10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6">
        <f t="shared" si="133"/>
        <v>19.670000000000002</v>
      </c>
      <c r="Q2131" t="s">
        <v>8332</v>
      </c>
      <c r="R2131" t="s">
        <v>8333</v>
      </c>
      <c r="S2131" s="10">
        <f t="shared" si="134"/>
        <v>42408.815972222219</v>
      </c>
      <c r="T2131" s="10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41831.87804398148</v>
      </c>
      <c r="T2132" s="10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6">
        <f t="shared" si="133"/>
        <v>8.33</v>
      </c>
      <c r="Q2133" t="s">
        <v>8332</v>
      </c>
      <c r="R2133" t="s">
        <v>8333</v>
      </c>
      <c r="S2133" s="10">
        <f t="shared" si="134"/>
        <v>42166.998738425922</v>
      </c>
      <c r="T2133" s="10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6">
        <f t="shared" si="133"/>
        <v>21.34</v>
      </c>
      <c r="Q2134" t="s">
        <v>8332</v>
      </c>
      <c r="R2134" t="s">
        <v>8333</v>
      </c>
      <c r="S2134" s="10">
        <f t="shared" si="134"/>
        <v>41643.27884259259</v>
      </c>
      <c r="T2134" s="10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6">
        <f t="shared" si="133"/>
        <v>5.33</v>
      </c>
      <c r="Q2135" t="s">
        <v>8332</v>
      </c>
      <c r="R2135" t="s">
        <v>8333</v>
      </c>
      <c r="S2135" s="10">
        <f t="shared" si="134"/>
        <v>40618.888877314814</v>
      </c>
      <c r="T2135" s="10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6">
        <f t="shared" si="133"/>
        <v>34.67</v>
      </c>
      <c r="Q2136" t="s">
        <v>8332</v>
      </c>
      <c r="R2136" t="s">
        <v>8333</v>
      </c>
      <c r="S2136" s="10">
        <f t="shared" si="134"/>
        <v>41361.678136574068</v>
      </c>
      <c r="T2136" s="10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6">
        <f t="shared" si="133"/>
        <v>21.73</v>
      </c>
      <c r="Q2137" t="s">
        <v>8332</v>
      </c>
      <c r="R2137" t="s">
        <v>8333</v>
      </c>
      <c r="S2137" s="10">
        <f t="shared" si="134"/>
        <v>41156.755011574074</v>
      </c>
      <c r="T2137" s="10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6">
        <f t="shared" si="133"/>
        <v>11.92</v>
      </c>
      <c r="Q2138" t="s">
        <v>8332</v>
      </c>
      <c r="R2138" t="s">
        <v>8333</v>
      </c>
      <c r="S2138" s="10">
        <f t="shared" si="134"/>
        <v>41536.300763888888</v>
      </c>
      <c r="T2138" s="10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6">
        <f t="shared" si="133"/>
        <v>26.6</v>
      </c>
      <c r="Q2139" t="s">
        <v>8332</v>
      </c>
      <c r="R2139" t="s">
        <v>8333</v>
      </c>
      <c r="S2139" s="10">
        <f t="shared" si="134"/>
        <v>41948.562835648147</v>
      </c>
      <c r="T2139" s="10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6">
        <f t="shared" si="133"/>
        <v>10.67</v>
      </c>
      <c r="Q2140" t="s">
        <v>8332</v>
      </c>
      <c r="R2140" t="s">
        <v>8333</v>
      </c>
      <c r="S2140" s="10">
        <f t="shared" si="134"/>
        <v>41556.804849537039</v>
      </c>
      <c r="T2140" s="10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6">
        <f t="shared" si="133"/>
        <v>29.04</v>
      </c>
      <c r="Q2141" t="s">
        <v>8332</v>
      </c>
      <c r="R2141" t="s">
        <v>8333</v>
      </c>
      <c r="S2141" s="10">
        <f t="shared" si="134"/>
        <v>42647.541759259257</v>
      </c>
      <c r="T2141" s="10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6">
        <f t="shared" si="133"/>
        <v>50.91</v>
      </c>
      <c r="Q2142" t="s">
        <v>8332</v>
      </c>
      <c r="R2142" t="s">
        <v>8333</v>
      </c>
      <c r="S2142" s="10">
        <f t="shared" si="134"/>
        <v>41255.625277777777</v>
      </c>
      <c r="T2142" s="10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 t="str">
        <f t="shared" si="133"/>
        <v>0</v>
      </c>
      <c r="Q2143" t="s">
        <v>8332</v>
      </c>
      <c r="R2143" t="s">
        <v>8333</v>
      </c>
      <c r="S2143" s="10">
        <f t="shared" si="134"/>
        <v>41927.027303240735</v>
      </c>
      <c r="T2143" s="10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6">
        <f t="shared" si="133"/>
        <v>50.08</v>
      </c>
      <c r="Q2144" t="s">
        <v>8332</v>
      </c>
      <c r="R2144" t="s">
        <v>8333</v>
      </c>
      <c r="S2144" s="10">
        <f t="shared" si="134"/>
        <v>42340.493171296293</v>
      </c>
      <c r="T2144" s="10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40332.678379629629</v>
      </c>
      <c r="T2145" s="10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6">
        <f t="shared" si="133"/>
        <v>25.29</v>
      </c>
      <c r="Q2146" t="s">
        <v>8332</v>
      </c>
      <c r="R2146" t="s">
        <v>8333</v>
      </c>
      <c r="S2146" s="10">
        <f t="shared" si="134"/>
        <v>41499.338425925926</v>
      </c>
      <c r="T2146" s="10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6">
        <f t="shared" si="133"/>
        <v>51.29</v>
      </c>
      <c r="Q2147" t="s">
        <v>8332</v>
      </c>
      <c r="R2147" t="s">
        <v>8333</v>
      </c>
      <c r="S2147" s="10">
        <f t="shared" si="134"/>
        <v>41575.029097222221</v>
      </c>
      <c r="T2147" s="10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6">
        <f t="shared" si="133"/>
        <v>49.38</v>
      </c>
      <c r="Q2149" t="s">
        <v>8332</v>
      </c>
      <c r="R2149" t="s">
        <v>8333</v>
      </c>
      <c r="S2149" s="10">
        <f t="shared" si="134"/>
        <v>41927.087361111109</v>
      </c>
      <c r="T2149" s="10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42066.525254629632</v>
      </c>
      <c r="T2150" s="10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 t="str">
        <f t="shared" si="133"/>
        <v>0</v>
      </c>
      <c r="Q2151" t="s">
        <v>8332</v>
      </c>
      <c r="R2151" t="s">
        <v>8333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42534.076377314814</v>
      </c>
      <c r="T2152" s="10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6">
        <f t="shared" si="133"/>
        <v>19.670000000000002</v>
      </c>
      <c r="Q2153" t="s">
        <v>8332</v>
      </c>
      <c r="R2153" t="s">
        <v>8333</v>
      </c>
      <c r="S2153" s="10">
        <f t="shared" si="134"/>
        <v>42520.639050925922</v>
      </c>
      <c r="T2153" s="10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41683.62394675926</v>
      </c>
      <c r="T2154" s="10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41974.702754629623</v>
      </c>
      <c r="T2155" s="10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41647.42392361111</v>
      </c>
      <c r="T2156" s="10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42430.539178240739</v>
      </c>
      <c r="T2157" s="10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6">
        <f t="shared" si="133"/>
        <v>17.989999999999998</v>
      </c>
      <c r="Q2158" t="s">
        <v>8332</v>
      </c>
      <c r="R2158" t="s">
        <v>8333</v>
      </c>
      <c r="S2158" s="10">
        <f t="shared" si="134"/>
        <v>41488.645902777775</v>
      </c>
      <c r="T2158" s="10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6">
        <f t="shared" si="133"/>
        <v>370.95</v>
      </c>
      <c r="Q2159" t="s">
        <v>8332</v>
      </c>
      <c r="R2159" t="s">
        <v>8333</v>
      </c>
      <c r="S2159" s="10">
        <f t="shared" si="134"/>
        <v>42694.772951388884</v>
      </c>
      <c r="T2159" s="10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6">
        <f t="shared" si="133"/>
        <v>63.57</v>
      </c>
      <c r="Q2160" t="s">
        <v>8332</v>
      </c>
      <c r="R2160" t="s">
        <v>8333</v>
      </c>
      <c r="S2160" s="10">
        <f t="shared" si="134"/>
        <v>41264.645532407405</v>
      </c>
      <c r="T2160" s="10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40710.522847222222</v>
      </c>
      <c r="T2161" s="10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6">
        <f t="shared" si="133"/>
        <v>5.31</v>
      </c>
      <c r="Q2162" t="s">
        <v>8332</v>
      </c>
      <c r="R2162" t="s">
        <v>8333</v>
      </c>
      <c r="S2162" s="10">
        <f t="shared" si="134"/>
        <v>41018.503530092588</v>
      </c>
      <c r="T2162" s="10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6">
        <f t="shared" si="133"/>
        <v>35.619999999999997</v>
      </c>
      <c r="Q2163" t="s">
        <v>8324</v>
      </c>
      <c r="R2163" t="s">
        <v>8325</v>
      </c>
      <c r="S2163" s="10">
        <f t="shared" si="134"/>
        <v>42240.644201388888</v>
      </c>
      <c r="T2163" s="10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6">
        <f t="shared" si="133"/>
        <v>87.1</v>
      </c>
      <c r="Q2164" t="s">
        <v>8324</v>
      </c>
      <c r="R2164" t="s">
        <v>8325</v>
      </c>
      <c r="S2164" s="10">
        <f t="shared" si="134"/>
        <v>41813.557766203703</v>
      </c>
      <c r="T2164" s="10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6">
        <f t="shared" si="133"/>
        <v>75.11</v>
      </c>
      <c r="Q2165" t="s">
        <v>8324</v>
      </c>
      <c r="R2165" t="s">
        <v>8325</v>
      </c>
      <c r="S2165" s="10">
        <f t="shared" si="134"/>
        <v>42111.691203703704</v>
      </c>
      <c r="T2165" s="10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6">
        <f t="shared" si="133"/>
        <v>68.010000000000005</v>
      </c>
      <c r="Q2166" t="s">
        <v>8324</v>
      </c>
      <c r="R2166" t="s">
        <v>8325</v>
      </c>
      <c r="S2166" s="10">
        <f t="shared" si="134"/>
        <v>42515.509421296294</v>
      </c>
      <c r="T2166" s="10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6">
        <f t="shared" si="133"/>
        <v>29.62</v>
      </c>
      <c r="Q2167" t="s">
        <v>8324</v>
      </c>
      <c r="R2167" t="s">
        <v>8325</v>
      </c>
      <c r="S2167" s="10">
        <f t="shared" si="134"/>
        <v>42438.458738425928</v>
      </c>
      <c r="T2167" s="10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6">
        <f t="shared" si="133"/>
        <v>91.63</v>
      </c>
      <c r="Q2168" t="s">
        <v>8324</v>
      </c>
      <c r="R2168" t="s">
        <v>8325</v>
      </c>
      <c r="S2168" s="10">
        <f t="shared" si="134"/>
        <v>41933.629837962959</v>
      </c>
      <c r="T2168" s="10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41152.858067129629</v>
      </c>
      <c r="T2169" s="10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6">
        <f t="shared" si="133"/>
        <v>64.37</v>
      </c>
      <c r="Q2170" t="s">
        <v>8324</v>
      </c>
      <c r="R2170" t="s">
        <v>8325</v>
      </c>
      <c r="S2170" s="10">
        <f t="shared" si="134"/>
        <v>42745.391909722217</v>
      </c>
      <c r="T2170" s="10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6">
        <f t="shared" si="133"/>
        <v>21.86</v>
      </c>
      <c r="Q2171" t="s">
        <v>8324</v>
      </c>
      <c r="R2171" t="s">
        <v>8325</v>
      </c>
      <c r="S2171" s="10">
        <f t="shared" si="134"/>
        <v>42793.492488425924</v>
      </c>
      <c r="T2171" s="10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6">
        <f t="shared" si="133"/>
        <v>33.32</v>
      </c>
      <c r="Q2172" t="s">
        <v>8324</v>
      </c>
      <c r="R2172" t="s">
        <v>8325</v>
      </c>
      <c r="S2172" s="10">
        <f t="shared" si="134"/>
        <v>42198.541921296295</v>
      </c>
      <c r="T2172" s="10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6">
        <f t="shared" si="133"/>
        <v>90.28</v>
      </c>
      <c r="Q2173" t="s">
        <v>8324</v>
      </c>
      <c r="R2173" t="s">
        <v>8325</v>
      </c>
      <c r="S2173" s="10">
        <f t="shared" si="134"/>
        <v>42141.748784722215</v>
      </c>
      <c r="T2173" s="10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6">
        <f t="shared" si="133"/>
        <v>76.92</v>
      </c>
      <c r="Q2174" t="s">
        <v>8324</v>
      </c>
      <c r="R2174" t="s">
        <v>8325</v>
      </c>
      <c r="S2174" s="10">
        <f t="shared" si="134"/>
        <v>42082.371759259258</v>
      </c>
      <c r="T2174" s="10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6">
        <f t="shared" si="133"/>
        <v>59.23</v>
      </c>
      <c r="Q2175" t="s">
        <v>8324</v>
      </c>
      <c r="R2175" t="s">
        <v>8325</v>
      </c>
      <c r="S2175" s="10">
        <f t="shared" si="134"/>
        <v>41495.484293981477</v>
      </c>
      <c r="T2175" s="10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6">
        <f t="shared" si="133"/>
        <v>65.38</v>
      </c>
      <c r="Q2176" t="s">
        <v>8324</v>
      </c>
      <c r="R2176" t="s">
        <v>8325</v>
      </c>
      <c r="S2176" s="10">
        <f t="shared" si="134"/>
        <v>42465.334571759253</v>
      </c>
      <c r="T2176" s="10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6">
        <f t="shared" si="133"/>
        <v>67.31</v>
      </c>
      <c r="Q2177" t="s">
        <v>8324</v>
      </c>
      <c r="R2177" t="s">
        <v>8325</v>
      </c>
      <c r="S2177" s="10">
        <f t="shared" si="134"/>
        <v>42564.800763888888</v>
      </c>
      <c r="T2177" s="10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6">
        <f t="shared" si="133"/>
        <v>88.75</v>
      </c>
      <c r="Q2178" t="s">
        <v>8324</v>
      </c>
      <c r="R2178" t="s">
        <v>8325</v>
      </c>
      <c r="S2178" s="10">
        <f t="shared" si="134"/>
        <v>42096.424872685187</v>
      </c>
      <c r="T2178" s="10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 s="6">
        <f t="shared" ref="P2179:P2242" si="137">IFERROR(ROUND(E2179/L2179,2),"0")</f>
        <v>65.87</v>
      </c>
      <c r="Q2179" t="s">
        <v>8324</v>
      </c>
      <c r="R2179" t="s">
        <v>8325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6">
        <f t="shared" si="137"/>
        <v>40.35</v>
      </c>
      <c r="Q2180" t="s">
        <v>8324</v>
      </c>
      <c r="R2180" t="s">
        <v>8325</v>
      </c>
      <c r="S2180" s="10">
        <f t="shared" si="138"/>
        <v>42723.428206018514</v>
      </c>
      <c r="T2180" s="10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6">
        <f t="shared" si="137"/>
        <v>76.86</v>
      </c>
      <c r="Q2181" t="s">
        <v>8324</v>
      </c>
      <c r="R2181" t="s">
        <v>8325</v>
      </c>
      <c r="S2181" s="10">
        <f t="shared" si="138"/>
        <v>42074.962870370371</v>
      </c>
      <c r="T2181" s="10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6">
        <f t="shared" si="137"/>
        <v>68.709999999999994</v>
      </c>
      <c r="Q2182" t="s">
        <v>8324</v>
      </c>
      <c r="R2182" t="s">
        <v>8325</v>
      </c>
      <c r="S2182" s="10">
        <f t="shared" si="138"/>
        <v>42279.461435185185</v>
      </c>
      <c r="T2182" s="10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6">
        <f t="shared" si="137"/>
        <v>57.77</v>
      </c>
      <c r="Q2183" t="s">
        <v>8332</v>
      </c>
      <c r="R2183" t="s">
        <v>8350</v>
      </c>
      <c r="S2183" s="10">
        <f t="shared" si="138"/>
        <v>42772.796909722216</v>
      </c>
      <c r="T2183" s="10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6">
        <f t="shared" si="137"/>
        <v>44.17</v>
      </c>
      <c r="Q2184" t="s">
        <v>8332</v>
      </c>
      <c r="R2184" t="s">
        <v>8350</v>
      </c>
      <c r="S2184" s="10">
        <f t="shared" si="138"/>
        <v>41879.692418981482</v>
      </c>
      <c r="T2184" s="10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6">
        <f t="shared" si="137"/>
        <v>31.57</v>
      </c>
      <c r="Q2185" t="s">
        <v>8332</v>
      </c>
      <c r="R2185" t="s">
        <v>8350</v>
      </c>
      <c r="S2185" s="10">
        <f t="shared" si="138"/>
        <v>42745.157141203701</v>
      </c>
      <c r="T2185" s="10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6">
        <f t="shared" si="137"/>
        <v>107.05</v>
      </c>
      <c r="Q2186" t="s">
        <v>8332</v>
      </c>
      <c r="R2186" t="s">
        <v>8350</v>
      </c>
      <c r="S2186" s="10">
        <f t="shared" si="138"/>
        <v>42380.481956018521</v>
      </c>
      <c r="T2186" s="10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6">
        <f t="shared" si="137"/>
        <v>149.03</v>
      </c>
      <c r="Q2187" t="s">
        <v>8332</v>
      </c>
      <c r="R2187" t="s">
        <v>8350</v>
      </c>
      <c r="S2187" s="10">
        <f t="shared" si="138"/>
        <v>41319.141655092586</v>
      </c>
      <c r="T2187" s="10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6">
        <f t="shared" si="137"/>
        <v>55.96</v>
      </c>
      <c r="Q2188" t="s">
        <v>8332</v>
      </c>
      <c r="R2188" t="s">
        <v>8350</v>
      </c>
      <c r="S2188" s="10">
        <f t="shared" si="138"/>
        <v>42583.406747685185</v>
      </c>
      <c r="T2188" s="10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6">
        <f t="shared" si="137"/>
        <v>56.97</v>
      </c>
      <c r="Q2189" t="s">
        <v>8332</v>
      </c>
      <c r="R2189" t="s">
        <v>8350</v>
      </c>
      <c r="S2189" s="10">
        <f t="shared" si="138"/>
        <v>42068.000763888886</v>
      </c>
      <c r="T2189" s="10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6">
        <f t="shared" si="137"/>
        <v>44.06</v>
      </c>
      <c r="Q2190" t="s">
        <v>8332</v>
      </c>
      <c r="R2190" t="s">
        <v>8350</v>
      </c>
      <c r="S2190" s="10">
        <f t="shared" si="138"/>
        <v>42633.377789351849</v>
      </c>
      <c r="T2190" s="10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6">
        <f t="shared" si="137"/>
        <v>68.63</v>
      </c>
      <c r="Q2191" t="s">
        <v>8332</v>
      </c>
      <c r="R2191" t="s">
        <v>8350</v>
      </c>
      <c r="S2191" s="10">
        <f t="shared" si="138"/>
        <v>42467.579861111109</v>
      </c>
      <c r="T2191" s="10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6">
        <f t="shared" si="137"/>
        <v>65.319999999999993</v>
      </c>
      <c r="Q2192" t="s">
        <v>8332</v>
      </c>
      <c r="R2192" t="s">
        <v>8350</v>
      </c>
      <c r="S2192" s="10">
        <f t="shared" si="138"/>
        <v>42417.416712962957</v>
      </c>
      <c r="T2192" s="10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42768.6253125</v>
      </c>
      <c r="T2193" s="10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6">
        <f t="shared" si="137"/>
        <v>40.07</v>
      </c>
      <c r="Q2194" t="s">
        <v>8332</v>
      </c>
      <c r="R2194" t="s">
        <v>8350</v>
      </c>
      <c r="S2194" s="10">
        <f t="shared" si="138"/>
        <v>42691.642870370364</v>
      </c>
      <c r="T2194" s="10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6">
        <f t="shared" si="137"/>
        <v>75.650000000000006</v>
      </c>
      <c r="Q2195" t="s">
        <v>8332</v>
      </c>
      <c r="R2195" t="s">
        <v>8350</v>
      </c>
      <c r="S2195" s="10">
        <f t="shared" si="138"/>
        <v>42664.197592592587</v>
      </c>
      <c r="T2195" s="10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6">
        <f t="shared" si="137"/>
        <v>61.2</v>
      </c>
      <c r="Q2196" t="s">
        <v>8332</v>
      </c>
      <c r="R2196" t="s">
        <v>8350</v>
      </c>
      <c r="S2196" s="10">
        <f t="shared" si="138"/>
        <v>42425.54965277778</v>
      </c>
      <c r="T2196" s="10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6">
        <f t="shared" si="137"/>
        <v>48.13</v>
      </c>
      <c r="Q2197" t="s">
        <v>8332</v>
      </c>
      <c r="R2197" t="s">
        <v>8350</v>
      </c>
      <c r="S2197" s="10">
        <f t="shared" si="138"/>
        <v>42197.563657407409</v>
      </c>
      <c r="T2197" s="10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6">
        <f t="shared" si="137"/>
        <v>68.11</v>
      </c>
      <c r="Q2198" t="s">
        <v>8332</v>
      </c>
      <c r="R2198" t="s">
        <v>8350</v>
      </c>
      <c r="S2198" s="10">
        <f t="shared" si="138"/>
        <v>42675.278958333329</v>
      </c>
      <c r="T2198" s="10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6">
        <f t="shared" si="137"/>
        <v>65.89</v>
      </c>
      <c r="Q2199" t="s">
        <v>8332</v>
      </c>
      <c r="R2199" t="s">
        <v>8350</v>
      </c>
      <c r="S2199" s="10">
        <f t="shared" si="138"/>
        <v>42033.37568287037</v>
      </c>
      <c r="T2199" s="10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6">
        <f t="shared" si="137"/>
        <v>81.650000000000006</v>
      </c>
      <c r="Q2200" t="s">
        <v>8332</v>
      </c>
      <c r="R2200" t="s">
        <v>8350</v>
      </c>
      <c r="S2200" s="10">
        <f t="shared" si="138"/>
        <v>42292.305555555555</v>
      </c>
      <c r="T2200" s="10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6">
        <f t="shared" si="137"/>
        <v>52.7</v>
      </c>
      <c r="Q2201" t="s">
        <v>8332</v>
      </c>
      <c r="R2201" t="s">
        <v>8350</v>
      </c>
      <c r="S2201" s="10">
        <f t="shared" si="138"/>
        <v>42262.208310185182</v>
      </c>
      <c r="T2201" s="10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6">
        <f t="shared" si="137"/>
        <v>41.23</v>
      </c>
      <c r="Q2202" t="s">
        <v>8332</v>
      </c>
      <c r="R2202" t="s">
        <v>8350</v>
      </c>
      <c r="S2202" s="10">
        <f t="shared" si="138"/>
        <v>42163.417453703696</v>
      </c>
      <c r="T2202" s="10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6">
        <f t="shared" si="137"/>
        <v>15.04</v>
      </c>
      <c r="Q2203" t="s">
        <v>8324</v>
      </c>
      <c r="R2203" t="s">
        <v>8329</v>
      </c>
      <c r="S2203" s="10">
        <f t="shared" si="138"/>
        <v>41276.638483796291</v>
      </c>
      <c r="T2203" s="10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6">
        <f t="shared" si="137"/>
        <v>39.07</v>
      </c>
      <c r="Q2204" t="s">
        <v>8324</v>
      </c>
      <c r="R2204" t="s">
        <v>8329</v>
      </c>
      <c r="S2204" s="10">
        <f t="shared" si="138"/>
        <v>41184.640833333331</v>
      </c>
      <c r="T2204" s="10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42241.651412037034</v>
      </c>
      <c r="T2205" s="10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6">
        <f t="shared" si="137"/>
        <v>27.3</v>
      </c>
      <c r="Q2206" t="s">
        <v>8324</v>
      </c>
      <c r="R2206" t="s">
        <v>8329</v>
      </c>
      <c r="S2206" s="10">
        <f t="shared" si="138"/>
        <v>41312.103229166663</v>
      </c>
      <c r="T2206" s="10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6">
        <f t="shared" si="137"/>
        <v>42.22</v>
      </c>
      <c r="Q2207" t="s">
        <v>8324</v>
      </c>
      <c r="R2207" t="s">
        <v>8329</v>
      </c>
      <c r="S2207" s="10">
        <f t="shared" si="138"/>
        <v>41031.613298611112</v>
      </c>
      <c r="T2207" s="10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6">
        <f t="shared" si="137"/>
        <v>33.24</v>
      </c>
      <c r="Q2208" t="s">
        <v>8324</v>
      </c>
      <c r="R2208" t="s">
        <v>8329</v>
      </c>
      <c r="S2208" s="10">
        <f t="shared" si="138"/>
        <v>40997.048888888887</v>
      </c>
      <c r="T2208" s="10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6">
        <f t="shared" si="137"/>
        <v>285.70999999999998</v>
      </c>
      <c r="Q2209" t="s">
        <v>8324</v>
      </c>
      <c r="R2209" t="s">
        <v>8329</v>
      </c>
      <c r="S2209" s="10">
        <f t="shared" si="138"/>
        <v>41563.985798611109</v>
      </c>
      <c r="T2209" s="10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6">
        <f t="shared" si="137"/>
        <v>42.33</v>
      </c>
      <c r="Q2210" t="s">
        <v>8324</v>
      </c>
      <c r="R2210" t="s">
        <v>8329</v>
      </c>
      <c r="S2210" s="10">
        <f t="shared" si="138"/>
        <v>40946.673912037033</v>
      </c>
      <c r="T2210" s="10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6">
        <f t="shared" si="137"/>
        <v>50.27</v>
      </c>
      <c r="Q2211" t="s">
        <v>8324</v>
      </c>
      <c r="R2211" t="s">
        <v>8329</v>
      </c>
      <c r="S2211" s="10">
        <f t="shared" si="138"/>
        <v>41732.27134259259</v>
      </c>
      <c r="T2211" s="10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6">
        <f t="shared" si="137"/>
        <v>61.9</v>
      </c>
      <c r="Q2212" t="s">
        <v>8324</v>
      </c>
      <c r="R2212" t="s">
        <v>8329</v>
      </c>
      <c r="S2212" s="10">
        <f t="shared" si="138"/>
        <v>40955.857754629629</v>
      </c>
      <c r="T2212" s="10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41716.576678240737</v>
      </c>
      <c r="T2213" s="10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6">
        <f t="shared" si="137"/>
        <v>55.8</v>
      </c>
      <c r="Q2214" t="s">
        <v>8324</v>
      </c>
      <c r="R2214" t="s">
        <v>8329</v>
      </c>
      <c r="S2214" s="10">
        <f t="shared" si="138"/>
        <v>41548.539085648146</v>
      </c>
      <c r="T2214" s="10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42109.617812499993</v>
      </c>
      <c r="T2215" s="10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6">
        <f t="shared" si="137"/>
        <v>73.13</v>
      </c>
      <c r="Q2216" t="s">
        <v>8324</v>
      </c>
      <c r="R2216" t="s">
        <v>8329</v>
      </c>
      <c r="S2216" s="10">
        <f t="shared" si="138"/>
        <v>41646.58388888889</v>
      </c>
      <c r="T2216" s="10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6">
        <f t="shared" si="137"/>
        <v>26.06</v>
      </c>
      <c r="Q2217" t="s">
        <v>8324</v>
      </c>
      <c r="R2217" t="s">
        <v>8329</v>
      </c>
      <c r="S2217" s="10">
        <f t="shared" si="138"/>
        <v>40958.508935185186</v>
      </c>
      <c r="T2217" s="10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6">
        <f t="shared" si="137"/>
        <v>22.64</v>
      </c>
      <c r="Q2218" t="s">
        <v>8324</v>
      </c>
      <c r="R2218" t="s">
        <v>8329</v>
      </c>
      <c r="S2218" s="10">
        <f t="shared" si="138"/>
        <v>42194.543344907404</v>
      </c>
      <c r="T2218" s="10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6">
        <f t="shared" si="137"/>
        <v>47.22</v>
      </c>
      <c r="Q2219" t="s">
        <v>8324</v>
      </c>
      <c r="R2219" t="s">
        <v>8329</v>
      </c>
      <c r="S2219" s="10">
        <f t="shared" si="138"/>
        <v>42299.568437499998</v>
      </c>
      <c r="T2219" s="10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6">
        <f t="shared" si="137"/>
        <v>32.32</v>
      </c>
      <c r="Q2220" t="s">
        <v>8324</v>
      </c>
      <c r="R2220" t="s">
        <v>8329</v>
      </c>
      <c r="S2220" s="10">
        <f t="shared" si="138"/>
        <v>41127.603969907403</v>
      </c>
      <c r="T2220" s="10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6">
        <f t="shared" si="137"/>
        <v>53.42</v>
      </c>
      <c r="Q2221" t="s">
        <v>8324</v>
      </c>
      <c r="R2221" t="s">
        <v>8329</v>
      </c>
      <c r="S2221" s="10">
        <f t="shared" si="138"/>
        <v>42205.510555555556</v>
      </c>
      <c r="T2221" s="10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6">
        <f t="shared" si="137"/>
        <v>51.3</v>
      </c>
      <c r="Q2222" t="s">
        <v>8324</v>
      </c>
      <c r="R2222" t="s">
        <v>8329</v>
      </c>
      <c r="S2222" s="10">
        <f t="shared" si="138"/>
        <v>41451.852268518516</v>
      </c>
      <c r="T2222" s="10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6">
        <f t="shared" si="137"/>
        <v>37.200000000000003</v>
      </c>
      <c r="Q2223" t="s">
        <v>8332</v>
      </c>
      <c r="R2223" t="s">
        <v>8350</v>
      </c>
      <c r="S2223" s="10">
        <f t="shared" si="138"/>
        <v>42452.458437499998</v>
      </c>
      <c r="T2223" s="10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40906.579247685186</v>
      </c>
      <c r="T2224" s="10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42152.432500000003</v>
      </c>
      <c r="T2225" s="10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6">
        <f t="shared" si="137"/>
        <v>82.15</v>
      </c>
      <c r="Q2226" t="s">
        <v>8332</v>
      </c>
      <c r="R2226" t="s">
        <v>8350</v>
      </c>
      <c r="S2226" s="10">
        <f t="shared" si="138"/>
        <v>42644.459201388883</v>
      </c>
      <c r="T2226" s="10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6">
        <f t="shared" si="137"/>
        <v>164.8</v>
      </c>
      <c r="Q2227" t="s">
        <v>8332</v>
      </c>
      <c r="R2227" t="s">
        <v>8350</v>
      </c>
      <c r="S2227" s="10">
        <f t="shared" si="138"/>
        <v>41873.583506944444</v>
      </c>
      <c r="T2227" s="10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6">
        <f t="shared" si="137"/>
        <v>60.82</v>
      </c>
      <c r="Q2228" t="s">
        <v>8332</v>
      </c>
      <c r="R2228" t="s">
        <v>8350</v>
      </c>
      <c r="S2228" s="10">
        <f t="shared" si="138"/>
        <v>42381.590532407405</v>
      </c>
      <c r="T2228" s="10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6">
        <f t="shared" si="137"/>
        <v>67.97</v>
      </c>
      <c r="Q2229" t="s">
        <v>8332</v>
      </c>
      <c r="R2229" t="s">
        <v>8350</v>
      </c>
      <c r="S2229" s="10">
        <f t="shared" si="138"/>
        <v>41561.599016203698</v>
      </c>
      <c r="T2229" s="10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6">
        <f t="shared" si="137"/>
        <v>81.56</v>
      </c>
      <c r="Q2230" t="s">
        <v>8332</v>
      </c>
      <c r="R2230" t="s">
        <v>8350</v>
      </c>
      <c r="S2230" s="10">
        <f t="shared" si="138"/>
        <v>42202.069861111107</v>
      </c>
      <c r="T2230" s="10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6">
        <f t="shared" si="137"/>
        <v>25.43</v>
      </c>
      <c r="Q2231" t="s">
        <v>8332</v>
      </c>
      <c r="R2231" t="s">
        <v>8350</v>
      </c>
      <c r="S2231" s="10">
        <f t="shared" si="138"/>
        <v>41484.455914351849</v>
      </c>
      <c r="T2231" s="10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6">
        <f t="shared" si="137"/>
        <v>21.5</v>
      </c>
      <c r="Q2232" t="s">
        <v>8332</v>
      </c>
      <c r="R2232" t="s">
        <v>8350</v>
      </c>
      <c r="S2232" s="10">
        <f t="shared" si="138"/>
        <v>41724.672766203701</v>
      </c>
      <c r="T2232" s="10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6">
        <f t="shared" si="137"/>
        <v>27.23</v>
      </c>
      <c r="Q2233" t="s">
        <v>8332</v>
      </c>
      <c r="R2233" t="s">
        <v>8350</v>
      </c>
      <c r="S2233" s="10">
        <f t="shared" si="138"/>
        <v>41423.702557870369</v>
      </c>
      <c r="T2233" s="10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6">
        <f t="shared" si="137"/>
        <v>25.09</v>
      </c>
      <c r="Q2234" t="s">
        <v>8332</v>
      </c>
      <c r="R2234" t="s">
        <v>8350</v>
      </c>
      <c r="S2234" s="10">
        <f t="shared" si="138"/>
        <v>41806.585740740738</v>
      </c>
      <c r="T2234" s="10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6">
        <f t="shared" si="137"/>
        <v>21.23</v>
      </c>
      <c r="Q2235" t="s">
        <v>8332</v>
      </c>
      <c r="R2235" t="s">
        <v>8350</v>
      </c>
      <c r="S2235" s="10">
        <f t="shared" si="138"/>
        <v>42331.170590277776</v>
      </c>
      <c r="T2235" s="10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6">
        <f t="shared" si="137"/>
        <v>41.61</v>
      </c>
      <c r="Q2236" t="s">
        <v>8332</v>
      </c>
      <c r="R2236" t="s">
        <v>8350</v>
      </c>
      <c r="S2236" s="10">
        <f t="shared" si="138"/>
        <v>42710.616284722222</v>
      </c>
      <c r="T2236" s="10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6">
        <f t="shared" si="137"/>
        <v>135.59</v>
      </c>
      <c r="Q2237" t="s">
        <v>8332</v>
      </c>
      <c r="R2237" t="s">
        <v>8350</v>
      </c>
      <c r="S2237" s="10">
        <f t="shared" si="138"/>
        <v>42061.813784722217</v>
      </c>
      <c r="T2237" s="10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6">
        <f t="shared" si="137"/>
        <v>22.12</v>
      </c>
      <c r="Q2238" t="s">
        <v>8332</v>
      </c>
      <c r="R2238" t="s">
        <v>8350</v>
      </c>
      <c r="S2238" s="10">
        <f t="shared" si="138"/>
        <v>42371.408831018511</v>
      </c>
      <c r="T2238" s="10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6">
        <f t="shared" si="137"/>
        <v>64.63</v>
      </c>
      <c r="Q2239" t="s">
        <v>8332</v>
      </c>
      <c r="R2239" t="s">
        <v>8350</v>
      </c>
      <c r="S2239" s="10">
        <f t="shared" si="138"/>
        <v>41914.794942129629</v>
      </c>
      <c r="T2239" s="10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6">
        <f t="shared" si="137"/>
        <v>69.569999999999993</v>
      </c>
      <c r="Q2240" t="s">
        <v>8332</v>
      </c>
      <c r="R2240" t="s">
        <v>8350</v>
      </c>
      <c r="S2240" s="10">
        <f t="shared" si="138"/>
        <v>42774.41337962963</v>
      </c>
      <c r="T2240" s="10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6">
        <f t="shared" si="137"/>
        <v>75.13</v>
      </c>
      <c r="Q2241" t="s">
        <v>8332</v>
      </c>
      <c r="R2241" t="s">
        <v>8350</v>
      </c>
      <c r="S2241" s="10">
        <f t="shared" si="138"/>
        <v>41572.750162037039</v>
      </c>
      <c r="T2241" s="10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6">
        <f t="shared" si="137"/>
        <v>140.97999999999999</v>
      </c>
      <c r="Q2242" t="s">
        <v>8332</v>
      </c>
      <c r="R2242" t="s">
        <v>8350</v>
      </c>
      <c r="S2242" s="10">
        <f t="shared" si="138"/>
        <v>42452.617407407401</v>
      </c>
      <c r="T2242" s="10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 s="6">
        <f t="shared" ref="P2243:P2306" si="141">IFERROR(ROUND(E2243/L2243,2),"0")</f>
        <v>49.47</v>
      </c>
      <c r="Q2243" t="s">
        <v>8332</v>
      </c>
      <c r="R2243" t="s">
        <v>8350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6">
        <f t="shared" si="141"/>
        <v>53.87</v>
      </c>
      <c r="Q2244" t="s">
        <v>8332</v>
      </c>
      <c r="R2244" t="s">
        <v>8350</v>
      </c>
      <c r="S2244" s="10">
        <f t="shared" si="142"/>
        <v>41569.367280092592</v>
      </c>
      <c r="T2244" s="10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6">
        <f t="shared" si="141"/>
        <v>4.57</v>
      </c>
      <c r="Q2245" t="s">
        <v>8332</v>
      </c>
      <c r="R2245" t="s">
        <v>8350</v>
      </c>
      <c r="S2245" s="10">
        <f t="shared" si="142"/>
        <v>42800.542708333327</v>
      </c>
      <c r="T2245" s="10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6">
        <f t="shared" si="141"/>
        <v>65</v>
      </c>
      <c r="Q2246" t="s">
        <v>8332</v>
      </c>
      <c r="R2246" t="s">
        <v>8350</v>
      </c>
      <c r="S2246" s="10">
        <f t="shared" si="142"/>
        <v>42647.610486111109</v>
      </c>
      <c r="T2246" s="10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6">
        <f t="shared" si="141"/>
        <v>53.48</v>
      </c>
      <c r="Q2247" t="s">
        <v>8332</v>
      </c>
      <c r="R2247" t="s">
        <v>8350</v>
      </c>
      <c r="S2247" s="10">
        <f t="shared" si="142"/>
        <v>41660.500196759254</v>
      </c>
      <c r="T2247" s="10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6">
        <f t="shared" si="141"/>
        <v>43.91</v>
      </c>
      <c r="Q2248" t="s">
        <v>8332</v>
      </c>
      <c r="R2248" t="s">
        <v>8350</v>
      </c>
      <c r="S2248" s="10">
        <f t="shared" si="142"/>
        <v>42221.583449074074</v>
      </c>
      <c r="T2248" s="10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6">
        <f t="shared" si="141"/>
        <v>50.85</v>
      </c>
      <c r="Q2249" t="s">
        <v>8332</v>
      </c>
      <c r="R2249" t="s">
        <v>8350</v>
      </c>
      <c r="S2249" s="10">
        <f t="shared" si="142"/>
        <v>42200.457928240743</v>
      </c>
      <c r="T2249" s="10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6">
        <f t="shared" si="141"/>
        <v>58.63</v>
      </c>
      <c r="Q2250" t="s">
        <v>8332</v>
      </c>
      <c r="R2250" t="s">
        <v>8350</v>
      </c>
      <c r="S2250" s="10">
        <f t="shared" si="142"/>
        <v>42688.667569444442</v>
      </c>
      <c r="T2250" s="10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6">
        <f t="shared" si="141"/>
        <v>32.82</v>
      </c>
      <c r="Q2251" t="s">
        <v>8332</v>
      </c>
      <c r="R2251" t="s">
        <v>8350</v>
      </c>
      <c r="S2251" s="10">
        <f t="shared" si="142"/>
        <v>41336.49496527778</v>
      </c>
      <c r="T2251" s="10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6">
        <f t="shared" si="141"/>
        <v>426.93</v>
      </c>
      <c r="Q2252" t="s">
        <v>8332</v>
      </c>
      <c r="R2252" t="s">
        <v>8350</v>
      </c>
      <c r="S2252" s="10">
        <f t="shared" si="142"/>
        <v>42676.7971412037</v>
      </c>
      <c r="T2252" s="10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6">
        <f t="shared" si="141"/>
        <v>23.81</v>
      </c>
      <c r="Q2253" t="s">
        <v>8332</v>
      </c>
      <c r="R2253" t="s">
        <v>8350</v>
      </c>
      <c r="S2253" s="10">
        <f t="shared" si="142"/>
        <v>41846.137465277774</v>
      </c>
      <c r="T2253" s="10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6">
        <f t="shared" si="141"/>
        <v>98.41</v>
      </c>
      <c r="Q2254" t="s">
        <v>8332</v>
      </c>
      <c r="R2254" t="s">
        <v>8350</v>
      </c>
      <c r="S2254" s="10">
        <f t="shared" si="142"/>
        <v>42573.119652777772</v>
      </c>
      <c r="T2254" s="10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6">
        <f t="shared" si="141"/>
        <v>107.32</v>
      </c>
      <c r="Q2255" t="s">
        <v>8332</v>
      </c>
      <c r="R2255" t="s">
        <v>8350</v>
      </c>
      <c r="S2255" s="10">
        <f t="shared" si="142"/>
        <v>42296.422997685186</v>
      </c>
      <c r="T2255" s="10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6">
        <f t="shared" si="141"/>
        <v>11.67</v>
      </c>
      <c r="Q2256" t="s">
        <v>8332</v>
      </c>
      <c r="R2256" t="s">
        <v>8350</v>
      </c>
      <c r="S2256" s="10">
        <f t="shared" si="142"/>
        <v>42752.439444444441</v>
      </c>
      <c r="T2256" s="10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6">
        <f t="shared" si="141"/>
        <v>41.78</v>
      </c>
      <c r="Q2257" t="s">
        <v>8332</v>
      </c>
      <c r="R2257" t="s">
        <v>8350</v>
      </c>
      <c r="S2257" s="10">
        <f t="shared" si="142"/>
        <v>42467.743645833332</v>
      </c>
      <c r="T2257" s="10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42682.243587962956</v>
      </c>
      <c r="T2258" s="10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6">
        <f t="shared" si="141"/>
        <v>94.1</v>
      </c>
      <c r="Q2259" t="s">
        <v>8332</v>
      </c>
      <c r="R2259" t="s">
        <v>8350</v>
      </c>
      <c r="S2259" s="10">
        <f t="shared" si="142"/>
        <v>42505.728344907409</v>
      </c>
      <c r="T2259" s="10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6">
        <f t="shared" si="141"/>
        <v>15.72</v>
      </c>
      <c r="Q2260" t="s">
        <v>8332</v>
      </c>
      <c r="R2260" t="s">
        <v>8350</v>
      </c>
      <c r="S2260" s="10">
        <f t="shared" si="142"/>
        <v>42136.542673611104</v>
      </c>
      <c r="T2260" s="10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6">
        <f t="shared" si="141"/>
        <v>90.64</v>
      </c>
      <c r="Q2261" t="s">
        <v>8332</v>
      </c>
      <c r="R2261" t="s">
        <v>8350</v>
      </c>
      <c r="S2261" s="10">
        <f t="shared" si="142"/>
        <v>42702.59648148148</v>
      </c>
      <c r="T2261" s="10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6">
        <f t="shared" si="141"/>
        <v>97.3</v>
      </c>
      <c r="Q2262" t="s">
        <v>8332</v>
      </c>
      <c r="R2262" t="s">
        <v>8350</v>
      </c>
      <c r="S2262" s="10">
        <f t="shared" si="142"/>
        <v>41694.808449074073</v>
      </c>
      <c r="T2262" s="10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6">
        <f t="shared" si="141"/>
        <v>37.119999999999997</v>
      </c>
      <c r="Q2263" t="s">
        <v>8332</v>
      </c>
      <c r="R2263" t="s">
        <v>8350</v>
      </c>
      <c r="S2263" s="10">
        <f t="shared" si="142"/>
        <v>42759.516435185178</v>
      </c>
      <c r="T2263" s="10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6">
        <f t="shared" si="141"/>
        <v>28.1</v>
      </c>
      <c r="Q2264" t="s">
        <v>8332</v>
      </c>
      <c r="R2264" t="s">
        <v>8350</v>
      </c>
      <c r="S2264" s="10">
        <f t="shared" si="142"/>
        <v>41926.376828703702</v>
      </c>
      <c r="T2264" s="10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6">
        <f t="shared" si="141"/>
        <v>144.43</v>
      </c>
      <c r="Q2265" t="s">
        <v>8332</v>
      </c>
      <c r="R2265" t="s">
        <v>8350</v>
      </c>
      <c r="S2265" s="10">
        <f t="shared" si="142"/>
        <v>42014.623993055553</v>
      </c>
      <c r="T2265" s="10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6">
        <f t="shared" si="141"/>
        <v>24.27</v>
      </c>
      <c r="Q2266" t="s">
        <v>8332</v>
      </c>
      <c r="R2266" t="s">
        <v>8350</v>
      </c>
      <c r="S2266" s="10">
        <f t="shared" si="142"/>
        <v>42496.374004629623</v>
      </c>
      <c r="T2266" s="10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6">
        <f t="shared" si="141"/>
        <v>35.119999999999997</v>
      </c>
      <c r="Q2267" t="s">
        <v>8332</v>
      </c>
      <c r="R2267" t="s">
        <v>8350</v>
      </c>
      <c r="S2267" s="10">
        <f t="shared" si="142"/>
        <v>42689.644756944443</v>
      </c>
      <c r="T2267" s="10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6">
        <f t="shared" si="141"/>
        <v>24.76</v>
      </c>
      <c r="Q2268" t="s">
        <v>8332</v>
      </c>
      <c r="R2268" t="s">
        <v>8350</v>
      </c>
      <c r="S2268" s="10">
        <f t="shared" si="142"/>
        <v>42469.666574074072</v>
      </c>
      <c r="T2268" s="10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6">
        <f t="shared" si="141"/>
        <v>188.38</v>
      </c>
      <c r="Q2269" t="s">
        <v>8332</v>
      </c>
      <c r="R2269" t="s">
        <v>8350</v>
      </c>
      <c r="S2269" s="10">
        <f t="shared" si="142"/>
        <v>41968.621493055551</v>
      </c>
      <c r="T2269" s="10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6">
        <f t="shared" si="141"/>
        <v>148.08000000000001</v>
      </c>
      <c r="Q2270" t="s">
        <v>8332</v>
      </c>
      <c r="R2270" t="s">
        <v>8350</v>
      </c>
      <c r="S2270" s="10">
        <f t="shared" si="142"/>
        <v>42775.874016203707</v>
      </c>
      <c r="T2270" s="10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6">
        <f t="shared" si="141"/>
        <v>49.93</v>
      </c>
      <c r="Q2271" t="s">
        <v>8332</v>
      </c>
      <c r="R2271" t="s">
        <v>8350</v>
      </c>
      <c r="S2271" s="10">
        <f t="shared" si="142"/>
        <v>42776.496099537035</v>
      </c>
      <c r="T2271" s="10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6">
        <f t="shared" si="141"/>
        <v>107.82</v>
      </c>
      <c r="Q2272" t="s">
        <v>8332</v>
      </c>
      <c r="R2272" t="s">
        <v>8350</v>
      </c>
      <c r="S2272" s="10">
        <f t="shared" si="142"/>
        <v>42725.661030092589</v>
      </c>
      <c r="T2272" s="10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6">
        <f t="shared" si="141"/>
        <v>42.63</v>
      </c>
      <c r="Q2273" t="s">
        <v>8332</v>
      </c>
      <c r="R2273" t="s">
        <v>8350</v>
      </c>
      <c r="S2273" s="10">
        <f t="shared" si="142"/>
        <v>42683.791712962957</v>
      </c>
      <c r="T2273" s="10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6">
        <f t="shared" si="141"/>
        <v>14.37</v>
      </c>
      <c r="Q2274" t="s">
        <v>8332</v>
      </c>
      <c r="R2274" t="s">
        <v>8350</v>
      </c>
      <c r="S2274" s="10">
        <f t="shared" si="142"/>
        <v>42315.491157407407</v>
      </c>
      <c r="T2274" s="10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6">
        <f t="shared" si="141"/>
        <v>37.479999999999997</v>
      </c>
      <c r="Q2275" t="s">
        <v>8332</v>
      </c>
      <c r="R2275" t="s">
        <v>8350</v>
      </c>
      <c r="S2275" s="10">
        <f t="shared" si="142"/>
        <v>42781.340763888882</v>
      </c>
      <c r="T2275" s="10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6">
        <f t="shared" si="141"/>
        <v>30.2</v>
      </c>
      <c r="Q2276" t="s">
        <v>8332</v>
      </c>
      <c r="R2276" t="s">
        <v>8350</v>
      </c>
      <c r="S2276" s="10">
        <f t="shared" si="142"/>
        <v>41663.292326388888</v>
      </c>
      <c r="T2276" s="10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6">
        <f t="shared" si="141"/>
        <v>33.549999999999997</v>
      </c>
      <c r="Q2277" t="s">
        <v>8332</v>
      </c>
      <c r="R2277" t="s">
        <v>8350</v>
      </c>
      <c r="S2277" s="10">
        <f t="shared" si="142"/>
        <v>41965.408321759256</v>
      </c>
      <c r="T2277" s="10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6">
        <f t="shared" si="141"/>
        <v>64.75</v>
      </c>
      <c r="Q2278" t="s">
        <v>8332</v>
      </c>
      <c r="R2278" t="s">
        <v>8350</v>
      </c>
      <c r="S2278" s="10">
        <f t="shared" si="142"/>
        <v>41614.443159722221</v>
      </c>
      <c r="T2278" s="10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6">
        <f t="shared" si="141"/>
        <v>57.93</v>
      </c>
      <c r="Q2279" t="s">
        <v>8332</v>
      </c>
      <c r="R2279" t="s">
        <v>8350</v>
      </c>
      <c r="S2279" s="10">
        <f t="shared" si="142"/>
        <v>40936.470173611109</v>
      </c>
      <c r="T2279" s="10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6">
        <f t="shared" si="141"/>
        <v>53.08</v>
      </c>
      <c r="Q2280" t="s">
        <v>8332</v>
      </c>
      <c r="R2280" t="s">
        <v>8350</v>
      </c>
      <c r="S2280" s="10">
        <f t="shared" si="142"/>
        <v>42338.500775462962</v>
      </c>
      <c r="T2280" s="10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6">
        <f t="shared" si="141"/>
        <v>48.06</v>
      </c>
      <c r="Q2281" t="s">
        <v>8332</v>
      </c>
      <c r="R2281" t="s">
        <v>8350</v>
      </c>
      <c r="S2281" s="10">
        <f t="shared" si="142"/>
        <v>42020.598368055558</v>
      </c>
      <c r="T2281" s="10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6">
        <f t="shared" si="141"/>
        <v>82.4</v>
      </c>
      <c r="Q2282" t="s">
        <v>8332</v>
      </c>
      <c r="R2282" t="s">
        <v>8350</v>
      </c>
      <c r="S2282" s="10">
        <f t="shared" si="142"/>
        <v>42234.416562499995</v>
      </c>
      <c r="T2282" s="10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6">
        <f t="shared" si="141"/>
        <v>50.45</v>
      </c>
      <c r="Q2283" t="s">
        <v>8324</v>
      </c>
      <c r="R2283" t="s">
        <v>8325</v>
      </c>
      <c r="S2283" s="10">
        <f t="shared" si="142"/>
        <v>40687.077511574069</v>
      </c>
      <c r="T2283" s="10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6">
        <f t="shared" si="141"/>
        <v>115.83</v>
      </c>
      <c r="Q2284" t="s">
        <v>8324</v>
      </c>
      <c r="R2284" t="s">
        <v>8325</v>
      </c>
      <c r="S2284" s="10">
        <f t="shared" si="142"/>
        <v>42322.966273148144</v>
      </c>
      <c r="T2284" s="10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6">
        <f t="shared" si="141"/>
        <v>63.03</v>
      </c>
      <c r="Q2285" t="s">
        <v>8324</v>
      </c>
      <c r="R2285" t="s">
        <v>8325</v>
      </c>
      <c r="S2285" s="10">
        <f t="shared" si="142"/>
        <v>40977.916712962957</v>
      </c>
      <c r="T2285" s="10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6">
        <f t="shared" si="141"/>
        <v>108.02</v>
      </c>
      <c r="Q2286" t="s">
        <v>8324</v>
      </c>
      <c r="R2286" t="s">
        <v>8325</v>
      </c>
      <c r="S2286" s="10">
        <f t="shared" si="142"/>
        <v>40585.588483796295</v>
      </c>
      <c r="T2286" s="10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6">
        <f t="shared" si="141"/>
        <v>46.09</v>
      </c>
      <c r="Q2287" t="s">
        <v>8324</v>
      </c>
      <c r="R2287" t="s">
        <v>8325</v>
      </c>
      <c r="S2287" s="10">
        <f t="shared" si="142"/>
        <v>41058.977349537039</v>
      </c>
      <c r="T2287" s="10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6">
        <f t="shared" si="141"/>
        <v>107.21</v>
      </c>
      <c r="Q2288" t="s">
        <v>8324</v>
      </c>
      <c r="R2288" t="s">
        <v>8325</v>
      </c>
      <c r="S2288" s="10">
        <f t="shared" si="142"/>
        <v>41494.755254629628</v>
      </c>
      <c r="T2288" s="10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6">
        <f t="shared" si="141"/>
        <v>50.93</v>
      </c>
      <c r="Q2289" t="s">
        <v>8324</v>
      </c>
      <c r="R2289" t="s">
        <v>8325</v>
      </c>
      <c r="S2289" s="10">
        <f t="shared" si="142"/>
        <v>41792.459027777775</v>
      </c>
      <c r="T2289" s="10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41067.619085648148</v>
      </c>
      <c r="T2290" s="10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41571.790046296293</v>
      </c>
      <c r="T2291" s="10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6">
        <f t="shared" si="141"/>
        <v>53.83</v>
      </c>
      <c r="Q2292" t="s">
        <v>8324</v>
      </c>
      <c r="R2292" t="s">
        <v>8325</v>
      </c>
      <c r="S2292" s="10">
        <f t="shared" si="142"/>
        <v>40070.045486111107</v>
      </c>
      <c r="T2292" s="10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6">
        <f t="shared" si="141"/>
        <v>100.47</v>
      </c>
      <c r="Q2293" t="s">
        <v>8324</v>
      </c>
      <c r="R2293" t="s">
        <v>8325</v>
      </c>
      <c r="S2293" s="10">
        <f t="shared" si="142"/>
        <v>40987.768726851849</v>
      </c>
      <c r="T2293" s="10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6">
        <f t="shared" si="141"/>
        <v>46.63</v>
      </c>
      <c r="Q2294" t="s">
        <v>8324</v>
      </c>
      <c r="R2294" t="s">
        <v>8325</v>
      </c>
      <c r="S2294" s="10">
        <f t="shared" si="142"/>
        <v>40987.489305555551</v>
      </c>
      <c r="T2294" s="10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6">
        <f t="shared" si="141"/>
        <v>34.07</v>
      </c>
      <c r="Q2295" t="s">
        <v>8324</v>
      </c>
      <c r="R2295" t="s">
        <v>8325</v>
      </c>
      <c r="S2295" s="10">
        <f t="shared" si="142"/>
        <v>41151.499988425923</v>
      </c>
      <c r="T2295" s="10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6">
        <f t="shared" si="141"/>
        <v>65.209999999999994</v>
      </c>
      <c r="Q2296" t="s">
        <v>8324</v>
      </c>
      <c r="R2296" t="s">
        <v>8325</v>
      </c>
      <c r="S2296" s="10">
        <f t="shared" si="142"/>
        <v>41264.514814814815</v>
      </c>
      <c r="T2296" s="10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6">
        <f t="shared" si="141"/>
        <v>44.21</v>
      </c>
      <c r="Q2297" t="s">
        <v>8324</v>
      </c>
      <c r="R2297" t="s">
        <v>8325</v>
      </c>
      <c r="S2297" s="10">
        <f t="shared" si="142"/>
        <v>41270.746018518512</v>
      </c>
      <c r="T2297" s="10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6">
        <f t="shared" si="141"/>
        <v>71.97</v>
      </c>
      <c r="Q2298" t="s">
        <v>8324</v>
      </c>
      <c r="R2298" t="s">
        <v>8325</v>
      </c>
      <c r="S2298" s="10">
        <f t="shared" si="142"/>
        <v>40927.52344907407</v>
      </c>
      <c r="T2298" s="10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6">
        <f t="shared" si="141"/>
        <v>52.95</v>
      </c>
      <c r="Q2299" t="s">
        <v>8324</v>
      </c>
      <c r="R2299" t="s">
        <v>8325</v>
      </c>
      <c r="S2299" s="10">
        <f t="shared" si="142"/>
        <v>40947.83390046296</v>
      </c>
      <c r="T2299" s="10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6">
        <f t="shared" si="141"/>
        <v>109.45</v>
      </c>
      <c r="Q2300" t="s">
        <v>8324</v>
      </c>
      <c r="R2300" t="s">
        <v>8325</v>
      </c>
      <c r="S2300" s="10">
        <f t="shared" si="142"/>
        <v>41694.632326388884</v>
      </c>
      <c r="T2300" s="10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6">
        <f t="shared" si="141"/>
        <v>75.040000000000006</v>
      </c>
      <c r="Q2301" t="s">
        <v>8324</v>
      </c>
      <c r="R2301" t="s">
        <v>8325</v>
      </c>
      <c r="S2301" s="10">
        <f t="shared" si="142"/>
        <v>40564.824178240735</v>
      </c>
      <c r="T2301" s="10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6">
        <f t="shared" si="141"/>
        <v>115.71</v>
      </c>
      <c r="Q2302" t="s">
        <v>8324</v>
      </c>
      <c r="R2302" t="s">
        <v>8325</v>
      </c>
      <c r="S2302" s="10">
        <f t="shared" si="142"/>
        <v>41074.518703703703</v>
      </c>
      <c r="T2302" s="10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6">
        <f t="shared" si="141"/>
        <v>31.66</v>
      </c>
      <c r="Q2303" t="s">
        <v>8324</v>
      </c>
      <c r="R2303" t="s">
        <v>8328</v>
      </c>
      <c r="S2303" s="10">
        <f t="shared" si="142"/>
        <v>41415.938611111109</v>
      </c>
      <c r="T2303" s="10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6">
        <f t="shared" si="141"/>
        <v>46.18</v>
      </c>
      <c r="Q2304" t="s">
        <v>8324</v>
      </c>
      <c r="R2304" t="s">
        <v>8328</v>
      </c>
      <c r="S2304" s="10">
        <f t="shared" si="142"/>
        <v>41605.660115740735</v>
      </c>
      <c r="T2304" s="10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6">
        <f t="shared" si="141"/>
        <v>68.48</v>
      </c>
      <c r="Q2305" t="s">
        <v>8324</v>
      </c>
      <c r="R2305" t="s">
        <v>8328</v>
      </c>
      <c r="S2305" s="10">
        <f t="shared" si="142"/>
        <v>40849.902731481481</v>
      </c>
      <c r="T2305" s="10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6">
        <f t="shared" si="141"/>
        <v>53.47</v>
      </c>
      <c r="Q2306" t="s">
        <v>8324</v>
      </c>
      <c r="R2306" t="s">
        <v>8328</v>
      </c>
      <c r="S2306" s="10">
        <f t="shared" si="142"/>
        <v>40502.607534722221</v>
      </c>
      <c r="T2306" s="10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 s="6">
        <f t="shared" ref="P2307:P2370" si="145">IFERROR(ROUND(E2307/L2307,2),"0")</f>
        <v>109.11</v>
      </c>
      <c r="Q2307" t="s">
        <v>8324</v>
      </c>
      <c r="R2307" t="s">
        <v>8328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6">
        <f t="shared" si="145"/>
        <v>51.19</v>
      </c>
      <c r="Q2308" t="s">
        <v>8324</v>
      </c>
      <c r="R2308" t="s">
        <v>8328</v>
      </c>
      <c r="S2308" s="10">
        <f t="shared" si="146"/>
        <v>40947.959826388884</v>
      </c>
      <c r="T2308" s="10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6">
        <f t="shared" si="145"/>
        <v>27.94</v>
      </c>
      <c r="Q2309" t="s">
        <v>8324</v>
      </c>
      <c r="R2309" t="s">
        <v>8328</v>
      </c>
      <c r="S2309" s="10">
        <f t="shared" si="146"/>
        <v>41004.594131944446</v>
      </c>
      <c r="T2309" s="10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6">
        <f t="shared" si="145"/>
        <v>82.5</v>
      </c>
      <c r="Q2310" t="s">
        <v>8324</v>
      </c>
      <c r="R2310" t="s">
        <v>8328</v>
      </c>
      <c r="S2310" s="10">
        <f t="shared" si="146"/>
        <v>41851.754583333335</v>
      </c>
      <c r="T2310" s="10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6">
        <f t="shared" si="145"/>
        <v>59.82</v>
      </c>
      <c r="Q2311" t="s">
        <v>8324</v>
      </c>
      <c r="R2311" t="s">
        <v>8328</v>
      </c>
      <c r="S2311" s="10">
        <f t="shared" si="146"/>
        <v>41307.779363425921</v>
      </c>
      <c r="T2311" s="10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6">
        <f t="shared" si="145"/>
        <v>64.819999999999993</v>
      </c>
      <c r="Q2312" t="s">
        <v>8324</v>
      </c>
      <c r="R2312" t="s">
        <v>8328</v>
      </c>
      <c r="S2312" s="10">
        <f t="shared" si="146"/>
        <v>41324.585821759254</v>
      </c>
      <c r="T2312" s="10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6">
        <f t="shared" si="145"/>
        <v>90.1</v>
      </c>
      <c r="Q2313" t="s">
        <v>8324</v>
      </c>
      <c r="R2313" t="s">
        <v>8328</v>
      </c>
      <c r="S2313" s="10">
        <f t="shared" si="146"/>
        <v>41735.796168981477</v>
      </c>
      <c r="T2313" s="10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6">
        <f t="shared" si="145"/>
        <v>40.96</v>
      </c>
      <c r="Q2314" t="s">
        <v>8324</v>
      </c>
      <c r="R2314" t="s">
        <v>8328</v>
      </c>
      <c r="S2314" s="10">
        <f t="shared" si="146"/>
        <v>41716.424513888887</v>
      </c>
      <c r="T2314" s="10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6">
        <f t="shared" si="145"/>
        <v>56</v>
      </c>
      <c r="Q2315" t="s">
        <v>8324</v>
      </c>
      <c r="R2315" t="s">
        <v>8328</v>
      </c>
      <c r="S2315" s="10">
        <f t="shared" si="146"/>
        <v>41002.750300925924</v>
      </c>
      <c r="T2315" s="10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6">
        <f t="shared" si="145"/>
        <v>37.67</v>
      </c>
      <c r="Q2316" t="s">
        <v>8324</v>
      </c>
      <c r="R2316" t="s">
        <v>8328</v>
      </c>
      <c r="S2316" s="10">
        <f t="shared" si="146"/>
        <v>41037.343252314815</v>
      </c>
      <c r="T2316" s="10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6">
        <f t="shared" si="145"/>
        <v>40.08</v>
      </c>
      <c r="Q2317" t="s">
        <v>8324</v>
      </c>
      <c r="R2317" t="s">
        <v>8328</v>
      </c>
      <c r="S2317" s="10">
        <f t="shared" si="146"/>
        <v>41004.517858796295</v>
      </c>
      <c r="T2317" s="10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6">
        <f t="shared" si="145"/>
        <v>78.03</v>
      </c>
      <c r="Q2318" t="s">
        <v>8324</v>
      </c>
      <c r="R2318" t="s">
        <v>8328</v>
      </c>
      <c r="S2318" s="10">
        <f t="shared" si="146"/>
        <v>40079.516782407409</v>
      </c>
      <c r="T2318" s="10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6">
        <f t="shared" si="145"/>
        <v>18.91</v>
      </c>
      <c r="Q2319" t="s">
        <v>8324</v>
      </c>
      <c r="R2319" t="s">
        <v>8328</v>
      </c>
      <c r="S2319" s="10">
        <f t="shared" si="146"/>
        <v>40192.33390046296</v>
      </c>
      <c r="T2319" s="10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6">
        <f t="shared" si="145"/>
        <v>37.130000000000003</v>
      </c>
      <c r="Q2320" t="s">
        <v>8324</v>
      </c>
      <c r="R2320" t="s">
        <v>8328</v>
      </c>
      <c r="S2320" s="10">
        <f t="shared" si="146"/>
        <v>40050.435347222221</v>
      </c>
      <c r="T2320" s="10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6">
        <f t="shared" si="145"/>
        <v>41.96</v>
      </c>
      <c r="Q2321" t="s">
        <v>8324</v>
      </c>
      <c r="R2321" t="s">
        <v>8328</v>
      </c>
      <c r="S2321" s="10">
        <f t="shared" si="146"/>
        <v>41592.873668981476</v>
      </c>
      <c r="T2321" s="10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6">
        <f t="shared" si="145"/>
        <v>61.04</v>
      </c>
      <c r="Q2322" t="s">
        <v>8324</v>
      </c>
      <c r="R2322" t="s">
        <v>8328</v>
      </c>
      <c r="S2322" s="10">
        <f t="shared" si="146"/>
        <v>41696.608796296292</v>
      </c>
      <c r="T2322" s="10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6">
        <f t="shared" si="145"/>
        <v>64.53</v>
      </c>
      <c r="Q2323" t="s">
        <v>8335</v>
      </c>
      <c r="R2323" t="s">
        <v>8351</v>
      </c>
      <c r="S2323" s="10">
        <f t="shared" si="146"/>
        <v>42799.052094907405</v>
      </c>
      <c r="T2323" s="10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42804.6871412037</v>
      </c>
      <c r="T2324" s="10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42807.546840277777</v>
      </c>
      <c r="T2325" s="10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6">
        <f t="shared" si="145"/>
        <v>25.49</v>
      </c>
      <c r="Q2326" t="s">
        <v>8335</v>
      </c>
      <c r="R2326" t="s">
        <v>8351</v>
      </c>
      <c r="S2326" s="10">
        <f t="shared" si="146"/>
        <v>42790.67690972222</v>
      </c>
      <c r="T2326" s="10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6">
        <f t="shared" si="145"/>
        <v>11.43</v>
      </c>
      <c r="Q2327" t="s">
        <v>8335</v>
      </c>
      <c r="R2327" t="s">
        <v>8351</v>
      </c>
      <c r="S2327" s="10">
        <f t="shared" si="146"/>
        <v>42793.814016203702</v>
      </c>
      <c r="T2327" s="10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42803.825787037036</v>
      </c>
      <c r="T2328" s="10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6">
        <f t="shared" si="145"/>
        <v>54.88</v>
      </c>
      <c r="Q2329" t="s">
        <v>8335</v>
      </c>
      <c r="R2329" t="s">
        <v>8351</v>
      </c>
      <c r="S2329" s="10">
        <f t="shared" si="146"/>
        <v>41842.708796296291</v>
      </c>
      <c r="T2329" s="10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6">
        <f t="shared" si="145"/>
        <v>47.38</v>
      </c>
      <c r="Q2330" t="s">
        <v>8335</v>
      </c>
      <c r="R2330" t="s">
        <v>8351</v>
      </c>
      <c r="S2330" s="10">
        <f t="shared" si="146"/>
        <v>42139.573344907403</v>
      </c>
      <c r="T2330" s="10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41807.416041666664</v>
      </c>
      <c r="T2331" s="10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6">
        <f t="shared" si="145"/>
        <v>219.93</v>
      </c>
      <c r="Q2332" t="s">
        <v>8335</v>
      </c>
      <c r="R2332" t="s">
        <v>8351</v>
      </c>
      <c r="S2332" s="10">
        <f t="shared" si="146"/>
        <v>42332.691469907404</v>
      </c>
      <c r="T2332" s="10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6">
        <f t="shared" si="145"/>
        <v>40.799999999999997</v>
      </c>
      <c r="Q2333" t="s">
        <v>8335</v>
      </c>
      <c r="R2333" t="s">
        <v>8351</v>
      </c>
      <c r="S2333" s="10">
        <f t="shared" si="146"/>
        <v>41838.797337962962</v>
      </c>
      <c r="T2333" s="10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6">
        <f t="shared" si="145"/>
        <v>75.5</v>
      </c>
      <c r="Q2334" t="s">
        <v>8335</v>
      </c>
      <c r="R2334" t="s">
        <v>8351</v>
      </c>
      <c r="S2334" s="10">
        <f t="shared" si="146"/>
        <v>42011.419803240737</v>
      </c>
      <c r="T2334" s="10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6">
        <f t="shared" si="145"/>
        <v>13.54</v>
      </c>
      <c r="Q2335" t="s">
        <v>8335</v>
      </c>
      <c r="R2335" t="s">
        <v>8351</v>
      </c>
      <c r="S2335" s="10">
        <f t="shared" si="146"/>
        <v>41767.442013888889</v>
      </c>
      <c r="T2335" s="10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6">
        <f t="shared" si="145"/>
        <v>60.87</v>
      </c>
      <c r="Q2336" t="s">
        <v>8335</v>
      </c>
      <c r="R2336" t="s">
        <v>8351</v>
      </c>
      <c r="S2336" s="10">
        <f t="shared" si="146"/>
        <v>41918.461782407401</v>
      </c>
      <c r="T2336" s="10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6">
        <f t="shared" si="145"/>
        <v>115.69</v>
      </c>
      <c r="Q2337" t="s">
        <v>8335</v>
      </c>
      <c r="R2337" t="s">
        <v>8351</v>
      </c>
      <c r="S2337" s="10">
        <f t="shared" si="146"/>
        <v>41771.363923611112</v>
      </c>
      <c r="T2337" s="10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6">
        <f t="shared" si="145"/>
        <v>48.1</v>
      </c>
      <c r="Q2338" t="s">
        <v>8335</v>
      </c>
      <c r="R2338" t="s">
        <v>8351</v>
      </c>
      <c r="S2338" s="10">
        <f t="shared" si="146"/>
        <v>41666.716377314813</v>
      </c>
      <c r="T2338" s="10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6">
        <f t="shared" si="145"/>
        <v>74.180000000000007</v>
      </c>
      <c r="Q2339" t="s">
        <v>8335</v>
      </c>
      <c r="R2339" t="s">
        <v>8351</v>
      </c>
      <c r="S2339" s="10">
        <f t="shared" si="146"/>
        <v>41786.432210648149</v>
      </c>
      <c r="T2339" s="10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6">
        <f t="shared" si="145"/>
        <v>123.35</v>
      </c>
      <c r="Q2340" t="s">
        <v>8335</v>
      </c>
      <c r="R2340" t="s">
        <v>8351</v>
      </c>
      <c r="S2340" s="10">
        <f t="shared" si="146"/>
        <v>41789.688472222224</v>
      </c>
      <c r="T2340" s="10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6">
        <f t="shared" si="145"/>
        <v>66.62</v>
      </c>
      <c r="Q2341" t="s">
        <v>8335</v>
      </c>
      <c r="R2341" t="s">
        <v>8351</v>
      </c>
      <c r="S2341" s="10">
        <f t="shared" si="146"/>
        <v>42692.591539351844</v>
      </c>
      <c r="T2341" s="10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6">
        <f t="shared" si="145"/>
        <v>104.99</v>
      </c>
      <c r="Q2342" t="s">
        <v>8335</v>
      </c>
      <c r="R2342" t="s">
        <v>8351</v>
      </c>
      <c r="S2342" s="10">
        <f t="shared" si="146"/>
        <v>42643.434467592589</v>
      </c>
      <c r="T2342" s="10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 t="str">
        <f t="shared" si="145"/>
        <v>0</v>
      </c>
      <c r="Q2343" t="s">
        <v>8318</v>
      </c>
      <c r="R2343" t="s">
        <v>8319</v>
      </c>
      <c r="S2343" s="10">
        <f t="shared" si="146"/>
        <v>42167.605370370373</v>
      </c>
      <c r="T2343" s="10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 t="str">
        <f t="shared" si="145"/>
        <v>0</v>
      </c>
      <c r="Q2344" t="s">
        <v>8318</v>
      </c>
      <c r="R2344" t="s">
        <v>8319</v>
      </c>
      <c r="S2344" s="10">
        <f t="shared" si="146"/>
        <v>41897.49386574074</v>
      </c>
      <c r="T2344" s="10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42327.616956018515</v>
      </c>
      <c r="T2345" s="10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42515.519317129627</v>
      </c>
      <c r="T2346" s="10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 t="str">
        <f t="shared" si="145"/>
        <v>0</v>
      </c>
      <c r="Q2347" t="s">
        <v>8318</v>
      </c>
      <c r="R2347" t="s">
        <v>8319</v>
      </c>
      <c r="S2347" s="10">
        <f t="shared" si="146"/>
        <v>42059.79347222222</v>
      </c>
      <c r="T2347" s="10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42615.590636574074</v>
      </c>
      <c r="T2348" s="10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42577.39902777777</v>
      </c>
      <c r="T2349" s="10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42360.723819444444</v>
      </c>
      <c r="T2350" s="10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 t="str">
        <f t="shared" si="145"/>
        <v>0</v>
      </c>
      <c r="Q2351" t="s">
        <v>8318</v>
      </c>
      <c r="R2351" t="s">
        <v>8319</v>
      </c>
      <c r="S2351" s="10">
        <f t="shared" si="146"/>
        <v>42198.567453703705</v>
      </c>
      <c r="T2351" s="10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 t="str">
        <f t="shared" si="145"/>
        <v>0</v>
      </c>
      <c r="Q2352" t="s">
        <v>8318</v>
      </c>
      <c r="R2352" t="s">
        <v>8319</v>
      </c>
      <c r="S2352" s="10">
        <f t="shared" si="146"/>
        <v>42708.633912037032</v>
      </c>
      <c r="T2352" s="10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6">
        <f t="shared" si="145"/>
        <v>15.43</v>
      </c>
      <c r="Q2353" t="s">
        <v>8318</v>
      </c>
      <c r="R2353" t="s">
        <v>8319</v>
      </c>
      <c r="S2353" s="10">
        <f t="shared" si="146"/>
        <v>42093.892812500002</v>
      </c>
      <c r="T2353" s="10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 t="str">
        <f t="shared" si="145"/>
        <v>0</v>
      </c>
      <c r="Q2354" t="s">
        <v>8318</v>
      </c>
      <c r="R2354" t="s">
        <v>8319</v>
      </c>
      <c r="S2354" s="10">
        <f t="shared" si="146"/>
        <v>42101.425370370365</v>
      </c>
      <c r="T2354" s="10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 t="str">
        <f t="shared" si="145"/>
        <v>0</v>
      </c>
      <c r="Q2355" t="s">
        <v>8318</v>
      </c>
      <c r="R2355" t="s">
        <v>8319</v>
      </c>
      <c r="S2355" s="10">
        <f t="shared" si="146"/>
        <v>42103.467847222222</v>
      </c>
      <c r="T2355" s="10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41954.51458333333</v>
      </c>
      <c r="T2356" s="10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42096.709907407407</v>
      </c>
      <c r="T2357" s="10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 t="str">
        <f t="shared" si="145"/>
        <v>0</v>
      </c>
      <c r="Q2358" t="s">
        <v>8318</v>
      </c>
      <c r="R2358" t="s">
        <v>8319</v>
      </c>
      <c r="S2358" s="10">
        <f t="shared" si="146"/>
        <v>42130.575277777774</v>
      </c>
      <c r="T2358" s="10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 t="str">
        <f t="shared" si="145"/>
        <v>0</v>
      </c>
      <c r="Q2359" t="s">
        <v>8318</v>
      </c>
      <c r="R2359" t="s">
        <v>8319</v>
      </c>
      <c r="S2359" s="10">
        <f t="shared" si="146"/>
        <v>42264.411782407406</v>
      </c>
      <c r="T2359" s="10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 t="str">
        <f t="shared" si="145"/>
        <v>0</v>
      </c>
      <c r="Q2360" t="s">
        <v>8318</v>
      </c>
      <c r="R2360" t="s">
        <v>8319</v>
      </c>
      <c r="S2360" s="10">
        <f t="shared" si="146"/>
        <v>41978.722638888888</v>
      </c>
      <c r="T2360" s="10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42159.441249999996</v>
      </c>
      <c r="T2361" s="10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42377.498611111114</v>
      </c>
      <c r="T2362" s="10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 t="str">
        <f t="shared" si="145"/>
        <v>0</v>
      </c>
      <c r="Q2363" t="s">
        <v>8318</v>
      </c>
      <c r="R2363" t="s">
        <v>8319</v>
      </c>
      <c r="S2363" s="10">
        <f t="shared" si="146"/>
        <v>42466.650555555556</v>
      </c>
      <c r="T2363" s="10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41954.47997685185</v>
      </c>
      <c r="T2364" s="10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 t="str">
        <f t="shared" si="145"/>
        <v>0</v>
      </c>
      <c r="Q2365" t="s">
        <v>8318</v>
      </c>
      <c r="R2365" t="s">
        <v>8319</v>
      </c>
      <c r="S2365" s="10">
        <f t="shared" si="146"/>
        <v>42321.803240740737</v>
      </c>
      <c r="T2365" s="10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 t="str">
        <f t="shared" si="145"/>
        <v>0</v>
      </c>
      <c r="Q2366" t="s">
        <v>8318</v>
      </c>
      <c r="R2366" t="s">
        <v>8319</v>
      </c>
      <c r="S2366" s="10">
        <f t="shared" si="146"/>
        <v>42248.726342592585</v>
      </c>
      <c r="T2366" s="10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 t="str">
        <f t="shared" si="145"/>
        <v>0</v>
      </c>
      <c r="Q2367" t="s">
        <v>8318</v>
      </c>
      <c r="R2367" t="s">
        <v>8319</v>
      </c>
      <c r="S2367" s="10">
        <f t="shared" si="146"/>
        <v>42346.528067129628</v>
      </c>
      <c r="T2367" s="10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6">
        <f t="shared" si="145"/>
        <v>97.41</v>
      </c>
      <c r="Q2368" t="s">
        <v>8318</v>
      </c>
      <c r="R2368" t="s">
        <v>8319</v>
      </c>
      <c r="S2368" s="10">
        <f t="shared" si="146"/>
        <v>42268.323298611103</v>
      </c>
      <c r="T2368" s="10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6">
        <f t="shared" si="145"/>
        <v>47.86</v>
      </c>
      <c r="Q2369" t="s">
        <v>8318</v>
      </c>
      <c r="R2369" t="s">
        <v>8319</v>
      </c>
      <c r="S2369" s="10">
        <f t="shared" si="146"/>
        <v>42425.761759259258</v>
      </c>
      <c r="T2369" s="10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42063.513483796291</v>
      </c>
      <c r="T2370" s="10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s="6" t="str">
        <f t="shared" ref="P2371:P2434" si="149">IFERROR(ROUND(E2371/L2371,2),"0")</f>
        <v>0</v>
      </c>
      <c r="Q2371" t="s">
        <v>8318</v>
      </c>
      <c r="R2371" t="s">
        <v>8319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41960.980798611105</v>
      </c>
      <c r="T2372" s="10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 t="str">
        <f t="shared" si="149"/>
        <v>0</v>
      </c>
      <c r="Q2373" t="s">
        <v>8318</v>
      </c>
      <c r="R2373" t="s">
        <v>8319</v>
      </c>
      <c r="S2373" s="10">
        <f t="shared" si="150"/>
        <v>42150.569398148145</v>
      </c>
      <c r="T2373" s="10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42087.860775462956</v>
      </c>
      <c r="T2374" s="10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42215.453981481478</v>
      </c>
      <c r="T2375" s="10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42017.634953703702</v>
      </c>
      <c r="T2376" s="10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 t="str">
        <f t="shared" si="149"/>
        <v>0</v>
      </c>
      <c r="Q2377" t="s">
        <v>8318</v>
      </c>
      <c r="R2377" t="s">
        <v>8319</v>
      </c>
      <c r="S2377" s="10">
        <f t="shared" si="150"/>
        <v>42592.627743055556</v>
      </c>
      <c r="T2377" s="10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6">
        <f t="shared" si="149"/>
        <v>81.58</v>
      </c>
      <c r="Q2378" t="s">
        <v>8318</v>
      </c>
      <c r="R2378" t="s">
        <v>8319</v>
      </c>
      <c r="S2378" s="10">
        <f t="shared" si="150"/>
        <v>42318.717199074068</v>
      </c>
      <c r="T2378" s="10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 t="str">
        <f t="shared" si="149"/>
        <v>0</v>
      </c>
      <c r="Q2379" t="s">
        <v>8318</v>
      </c>
      <c r="R2379" t="s">
        <v>8319</v>
      </c>
      <c r="S2379" s="10">
        <f t="shared" si="150"/>
        <v>42669.661840277775</v>
      </c>
      <c r="T2379" s="10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 t="str">
        <f t="shared" si="149"/>
        <v>0</v>
      </c>
      <c r="Q2380" t="s">
        <v>8318</v>
      </c>
      <c r="R2380" t="s">
        <v>8319</v>
      </c>
      <c r="S2380" s="10">
        <f t="shared" si="150"/>
        <v>42212.804745370369</v>
      </c>
      <c r="T2380" s="10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 t="str">
        <f t="shared" si="149"/>
        <v>0</v>
      </c>
      <c r="Q2381" t="s">
        <v>8318</v>
      </c>
      <c r="R2381" t="s">
        <v>8319</v>
      </c>
      <c r="S2381" s="10">
        <f t="shared" si="150"/>
        <v>42236.808055555557</v>
      </c>
      <c r="T2381" s="10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6">
        <f t="shared" si="149"/>
        <v>18.329999999999998</v>
      </c>
      <c r="Q2382" t="s">
        <v>8318</v>
      </c>
      <c r="R2382" t="s">
        <v>8319</v>
      </c>
      <c r="S2382" s="10">
        <f t="shared" si="150"/>
        <v>42248.584976851846</v>
      </c>
      <c r="T2382" s="10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6">
        <f t="shared" si="149"/>
        <v>224.43</v>
      </c>
      <c r="Q2383" t="s">
        <v>8318</v>
      </c>
      <c r="R2383" t="s">
        <v>8319</v>
      </c>
      <c r="S2383" s="10">
        <f t="shared" si="150"/>
        <v>42074.727407407401</v>
      </c>
      <c r="T2383" s="10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42194.979201388887</v>
      </c>
      <c r="T2384" s="10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42026.848460648143</v>
      </c>
      <c r="T2385" s="10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41926.859293981477</v>
      </c>
      <c r="T2386" s="10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6">
        <f t="shared" si="149"/>
        <v>112.57</v>
      </c>
      <c r="Q2387" t="s">
        <v>8318</v>
      </c>
      <c r="R2387" t="s">
        <v>8319</v>
      </c>
      <c r="S2387" s="10">
        <f t="shared" si="150"/>
        <v>42191.493425925924</v>
      </c>
      <c r="T2387" s="10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 t="str">
        <f t="shared" si="149"/>
        <v>0</v>
      </c>
      <c r="Q2388" t="s">
        <v>8318</v>
      </c>
      <c r="R2388" t="s">
        <v>8319</v>
      </c>
      <c r="S2388" s="10">
        <f t="shared" si="150"/>
        <v>41954.629907407405</v>
      </c>
      <c r="T2388" s="10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42528.418287037035</v>
      </c>
      <c r="T2389" s="10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6">
        <f t="shared" si="149"/>
        <v>57.88</v>
      </c>
      <c r="Q2390" t="s">
        <v>8318</v>
      </c>
      <c r="R2390" t="s">
        <v>8319</v>
      </c>
      <c r="S2390" s="10">
        <f t="shared" si="150"/>
        <v>41989.645358796297</v>
      </c>
      <c r="T2390" s="10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42179.445046296292</v>
      </c>
      <c r="T2391" s="10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 t="str">
        <f t="shared" si="149"/>
        <v>0</v>
      </c>
      <c r="Q2392" t="s">
        <v>8318</v>
      </c>
      <c r="R2392" t="s">
        <v>8319</v>
      </c>
      <c r="S2392" s="10">
        <f t="shared" si="150"/>
        <v>41968.053981481477</v>
      </c>
      <c r="T2392" s="10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42064.586157407401</v>
      </c>
      <c r="T2393" s="10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 t="str">
        <f t="shared" si="149"/>
        <v>0</v>
      </c>
      <c r="Q2394" t="s">
        <v>8318</v>
      </c>
      <c r="R2394" t="s">
        <v>8319</v>
      </c>
      <c r="S2394" s="10">
        <f t="shared" si="150"/>
        <v>42275.912303240737</v>
      </c>
      <c r="T2394" s="10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42194.440011574072</v>
      </c>
      <c r="T2395" s="10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42031.15385416666</v>
      </c>
      <c r="T2396" s="10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 t="str">
        <f t="shared" si="149"/>
        <v>0</v>
      </c>
      <c r="Q2397" t="s">
        <v>8318</v>
      </c>
      <c r="R2397" t="s">
        <v>8319</v>
      </c>
      <c r="S2397" s="10">
        <f t="shared" si="150"/>
        <v>42716.913043981483</v>
      </c>
      <c r="T2397" s="10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42262.640717592592</v>
      </c>
      <c r="T2398" s="10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 t="str">
        <f t="shared" si="149"/>
        <v>0</v>
      </c>
      <c r="Q2399" t="s">
        <v>8318</v>
      </c>
      <c r="R2399" t="s">
        <v>8319</v>
      </c>
      <c r="S2399" s="10">
        <f t="shared" si="150"/>
        <v>41976.676574074074</v>
      </c>
      <c r="T2399" s="10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 t="str">
        <f t="shared" si="149"/>
        <v>0</v>
      </c>
      <c r="Q2400" t="s">
        <v>8318</v>
      </c>
      <c r="R2400" t="s">
        <v>8319</v>
      </c>
      <c r="S2400" s="10">
        <f t="shared" si="150"/>
        <v>42157.708148148151</v>
      </c>
      <c r="T2400" s="10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 t="str">
        <f t="shared" si="149"/>
        <v>0</v>
      </c>
      <c r="Q2401" t="s">
        <v>8318</v>
      </c>
      <c r="R2401" t="s">
        <v>8319</v>
      </c>
      <c r="S2401" s="10">
        <f t="shared" si="150"/>
        <v>41956.644745370366</v>
      </c>
      <c r="T2401" s="10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 t="str">
        <f t="shared" si="149"/>
        <v>0</v>
      </c>
      <c r="Q2402" t="s">
        <v>8318</v>
      </c>
      <c r="R2402" t="s">
        <v>8319</v>
      </c>
      <c r="S2402" s="10">
        <f t="shared" si="150"/>
        <v>42444.059768518513</v>
      </c>
      <c r="T2402" s="10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6">
        <f t="shared" si="149"/>
        <v>22.33</v>
      </c>
      <c r="Q2403" t="s">
        <v>8335</v>
      </c>
      <c r="R2403" t="s">
        <v>8336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42107.47142361111</v>
      </c>
      <c r="T2404" s="10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6">
        <f t="shared" si="149"/>
        <v>16.829999999999998</v>
      </c>
      <c r="Q2405" t="s">
        <v>8335</v>
      </c>
      <c r="R2405" t="s">
        <v>8336</v>
      </c>
      <c r="S2405" s="10">
        <f t="shared" si="150"/>
        <v>42399.67428240741</v>
      </c>
      <c r="T2405" s="10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 t="str">
        <f t="shared" si="149"/>
        <v>0</v>
      </c>
      <c r="Q2406" t="s">
        <v>8335</v>
      </c>
      <c r="R2406" t="s">
        <v>8336</v>
      </c>
      <c r="S2406" s="10">
        <f t="shared" si="150"/>
        <v>42341.831099537034</v>
      </c>
      <c r="T2406" s="10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42595.377025462956</v>
      </c>
      <c r="T2407" s="10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6">
        <f t="shared" si="149"/>
        <v>84.06</v>
      </c>
      <c r="Q2408" t="s">
        <v>8335</v>
      </c>
      <c r="R2408" t="s">
        <v>8336</v>
      </c>
      <c r="S2408" s="10">
        <f t="shared" si="150"/>
        <v>41982.902662037035</v>
      </c>
      <c r="T2408" s="10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6">
        <f t="shared" si="149"/>
        <v>168.39</v>
      </c>
      <c r="Q2409" t="s">
        <v>8335</v>
      </c>
      <c r="R2409" t="s">
        <v>8336</v>
      </c>
      <c r="S2409" s="10">
        <f t="shared" si="150"/>
        <v>42082.367222222216</v>
      </c>
      <c r="T2409" s="10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41918.93237268518</v>
      </c>
      <c r="T2410" s="10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6">
        <f t="shared" si="149"/>
        <v>76.67</v>
      </c>
      <c r="Q2411" t="s">
        <v>8335</v>
      </c>
      <c r="R2411" t="s">
        <v>8336</v>
      </c>
      <c r="S2411" s="10">
        <f t="shared" si="150"/>
        <v>42204.667534722219</v>
      </c>
      <c r="T2411" s="10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 t="str">
        <f t="shared" si="149"/>
        <v>0</v>
      </c>
      <c r="Q2412" t="s">
        <v>8335</v>
      </c>
      <c r="R2412" t="s">
        <v>8336</v>
      </c>
      <c r="S2412" s="10">
        <f t="shared" si="150"/>
        <v>42224.199942129628</v>
      </c>
      <c r="T2412" s="10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6">
        <f t="shared" si="149"/>
        <v>50.33</v>
      </c>
      <c r="Q2413" t="s">
        <v>8335</v>
      </c>
      <c r="R2413" t="s">
        <v>8336</v>
      </c>
      <c r="S2413" s="10">
        <f t="shared" si="150"/>
        <v>42211.524097222216</v>
      </c>
      <c r="T2413" s="10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 t="str">
        <f t="shared" si="149"/>
        <v>0</v>
      </c>
      <c r="Q2414" t="s">
        <v>8335</v>
      </c>
      <c r="R2414" t="s">
        <v>8336</v>
      </c>
      <c r="S2414" s="10">
        <f t="shared" si="150"/>
        <v>42655.528622685182</v>
      </c>
      <c r="T2414" s="10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6">
        <f t="shared" si="149"/>
        <v>8.33</v>
      </c>
      <c r="Q2415" t="s">
        <v>8335</v>
      </c>
      <c r="R2415" t="s">
        <v>8336</v>
      </c>
      <c r="S2415" s="10">
        <f t="shared" si="150"/>
        <v>41759.901412037034</v>
      </c>
      <c r="T2415" s="10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6">
        <f t="shared" si="149"/>
        <v>35.380000000000003</v>
      </c>
      <c r="Q2416" t="s">
        <v>8335</v>
      </c>
      <c r="R2416" t="s">
        <v>8336</v>
      </c>
      <c r="S2416" s="10">
        <f t="shared" si="150"/>
        <v>42198.486805555549</v>
      </c>
      <c r="T2416" s="10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6">
        <f t="shared" si="149"/>
        <v>55.83</v>
      </c>
      <c r="Q2417" t="s">
        <v>8335</v>
      </c>
      <c r="R2417" t="s">
        <v>8336</v>
      </c>
      <c r="S2417" s="10">
        <f t="shared" si="150"/>
        <v>42536.654467592591</v>
      </c>
      <c r="T2417" s="10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42019.529432870368</v>
      </c>
      <c r="T2418" s="10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 t="str">
        <f t="shared" si="149"/>
        <v>0</v>
      </c>
      <c r="Q2419" t="s">
        <v>8335</v>
      </c>
      <c r="R2419" t="s">
        <v>8336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42027.648657407401</v>
      </c>
      <c r="T2420" s="10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 t="str">
        <f t="shared" si="149"/>
        <v>0</v>
      </c>
      <c r="Q2421" t="s">
        <v>8335</v>
      </c>
      <c r="R2421" t="s">
        <v>8336</v>
      </c>
      <c r="S2421" s="10">
        <f t="shared" si="150"/>
        <v>41993.529965277776</v>
      </c>
      <c r="T2421" s="10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6">
        <f t="shared" si="149"/>
        <v>69.47</v>
      </c>
      <c r="Q2422" t="s">
        <v>8335</v>
      </c>
      <c r="R2422" t="s">
        <v>8336</v>
      </c>
      <c r="S2422" s="10">
        <f t="shared" si="150"/>
        <v>41892.820543981477</v>
      </c>
      <c r="T2422" s="10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42026.479120370372</v>
      </c>
      <c r="T2423" s="10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42044.516620370363</v>
      </c>
      <c r="T2424" s="10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41974.496412037035</v>
      </c>
      <c r="T2425" s="10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6">
        <f t="shared" si="149"/>
        <v>34.44</v>
      </c>
      <c r="Q2426" t="s">
        <v>8335</v>
      </c>
      <c r="R2426" t="s">
        <v>8336</v>
      </c>
      <c r="S2426" s="10">
        <f t="shared" si="150"/>
        <v>41909.684120370366</v>
      </c>
      <c r="T2426" s="10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42502.705428240741</v>
      </c>
      <c r="T2427" s="10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 t="str">
        <f t="shared" si="149"/>
        <v>0</v>
      </c>
      <c r="Q2428" t="s">
        <v>8335</v>
      </c>
      <c r="R2428" t="s">
        <v>8336</v>
      </c>
      <c r="S2428" s="10">
        <f t="shared" si="150"/>
        <v>42163.961712962962</v>
      </c>
      <c r="T2428" s="10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42412.110335648147</v>
      </c>
      <c r="T2429" s="10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42045.575821759259</v>
      </c>
      <c r="T2430" s="10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42734.670902777776</v>
      </c>
      <c r="T2431" s="10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42381.922499999993</v>
      </c>
      <c r="T2432" s="10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42488.891354166662</v>
      </c>
      <c r="T2433" s="10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42041.010381944441</v>
      </c>
      <c r="T2434" s="10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s="6" t="str">
        <f t="shared" ref="P2435:P2498" si="153">IFERROR(ROUND(E2435/L2435,2),"0")</f>
        <v>0</v>
      </c>
      <c r="Q2435" t="s">
        <v>8335</v>
      </c>
      <c r="R2435" t="s">
        <v>8336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42179.977708333332</v>
      </c>
      <c r="T2436" s="10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42252.069282407407</v>
      </c>
      <c r="T2437" s="10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42338.407060185178</v>
      </c>
      <c r="T2438" s="10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 t="str">
        <f t="shared" si="153"/>
        <v>0</v>
      </c>
      <c r="Q2439" t="s">
        <v>8335</v>
      </c>
      <c r="R2439" t="s">
        <v>8336</v>
      </c>
      <c r="S2439" s="10">
        <f t="shared" si="154"/>
        <v>42031.756805555553</v>
      </c>
      <c r="T2439" s="10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42285.706736111104</v>
      </c>
      <c r="T2440" s="10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 t="str">
        <f t="shared" si="153"/>
        <v>0</v>
      </c>
      <c r="Q2441" t="s">
        <v>8335</v>
      </c>
      <c r="R2441" t="s">
        <v>8336</v>
      </c>
      <c r="S2441" s="10">
        <f t="shared" si="154"/>
        <v>42265.610289351847</v>
      </c>
      <c r="T2441" s="10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42383.691122685188</v>
      </c>
      <c r="T2442" s="10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6">
        <f t="shared" si="153"/>
        <v>74.23</v>
      </c>
      <c r="Q2443" t="s">
        <v>8335</v>
      </c>
      <c r="R2443" t="s">
        <v>8351</v>
      </c>
      <c r="S2443" s="10">
        <f t="shared" si="154"/>
        <v>42186.917291666665</v>
      </c>
      <c r="T2443" s="10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6">
        <f t="shared" si="153"/>
        <v>81.25</v>
      </c>
      <c r="Q2444" t="s">
        <v>8335</v>
      </c>
      <c r="R2444" t="s">
        <v>8351</v>
      </c>
      <c r="S2444" s="10">
        <f t="shared" si="154"/>
        <v>42052.458657407406</v>
      </c>
      <c r="T2444" s="10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6">
        <f t="shared" si="153"/>
        <v>130.22999999999999</v>
      </c>
      <c r="Q2445" t="s">
        <v>8335</v>
      </c>
      <c r="R2445" t="s">
        <v>8351</v>
      </c>
      <c r="S2445" s="10">
        <f t="shared" si="154"/>
        <v>41836.416921296295</v>
      </c>
      <c r="T2445" s="10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6">
        <f t="shared" si="153"/>
        <v>53.41</v>
      </c>
      <c r="Q2446" t="s">
        <v>8335</v>
      </c>
      <c r="R2446" t="s">
        <v>8351</v>
      </c>
      <c r="S2446" s="10">
        <f t="shared" si="154"/>
        <v>42485.54619212963</v>
      </c>
      <c r="T2446" s="10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6">
        <f t="shared" si="153"/>
        <v>75.13</v>
      </c>
      <c r="Q2447" t="s">
        <v>8335</v>
      </c>
      <c r="R2447" t="s">
        <v>8351</v>
      </c>
      <c r="S2447" s="10">
        <f t="shared" si="154"/>
        <v>42242.981724537036</v>
      </c>
      <c r="T2447" s="10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6">
        <f t="shared" si="153"/>
        <v>75.67</v>
      </c>
      <c r="Q2448" t="s">
        <v>8335</v>
      </c>
      <c r="R2448" t="s">
        <v>8351</v>
      </c>
      <c r="S2448" s="10">
        <f t="shared" si="154"/>
        <v>42670.394340277773</v>
      </c>
      <c r="T2448" s="10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6">
        <f t="shared" si="153"/>
        <v>31.69</v>
      </c>
      <c r="Q2449" t="s">
        <v>8335</v>
      </c>
      <c r="R2449" t="s">
        <v>8351</v>
      </c>
      <c r="S2449" s="10">
        <f t="shared" si="154"/>
        <v>42654.26149305555</v>
      </c>
      <c r="T2449" s="10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6">
        <f t="shared" si="153"/>
        <v>47.78</v>
      </c>
      <c r="Q2450" t="s">
        <v>8335</v>
      </c>
      <c r="R2450" t="s">
        <v>8351</v>
      </c>
      <c r="S2450" s="10">
        <f t="shared" si="154"/>
        <v>42607.107789351845</v>
      </c>
      <c r="T2450" s="10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41942.934201388889</v>
      </c>
      <c r="T2451" s="10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6">
        <f t="shared" si="153"/>
        <v>149.31</v>
      </c>
      <c r="Q2452" t="s">
        <v>8335</v>
      </c>
      <c r="R2452" t="s">
        <v>8351</v>
      </c>
      <c r="S2452" s="10">
        <f t="shared" si="154"/>
        <v>41901.864074074074</v>
      </c>
      <c r="T2452" s="10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6">
        <f t="shared" si="153"/>
        <v>62.07</v>
      </c>
      <c r="Q2453" t="s">
        <v>8335</v>
      </c>
      <c r="R2453" t="s">
        <v>8351</v>
      </c>
      <c r="S2453" s="10">
        <f t="shared" si="154"/>
        <v>42779.700115740743</v>
      </c>
      <c r="T2453" s="10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42338.635416666664</v>
      </c>
      <c r="T2454" s="10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6">
        <f t="shared" si="153"/>
        <v>69.27</v>
      </c>
      <c r="Q2455" t="s">
        <v>8335</v>
      </c>
      <c r="R2455" t="s">
        <v>8351</v>
      </c>
      <c r="S2455" s="10">
        <f t="shared" si="154"/>
        <v>42738.483900462961</v>
      </c>
      <c r="T2455" s="10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6">
        <f t="shared" si="153"/>
        <v>271.51</v>
      </c>
      <c r="Q2456" t="s">
        <v>8335</v>
      </c>
      <c r="R2456" t="s">
        <v>8351</v>
      </c>
      <c r="S2456" s="10">
        <f t="shared" si="154"/>
        <v>42769.993148148147</v>
      </c>
      <c r="T2456" s="10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6">
        <f t="shared" si="153"/>
        <v>34.130000000000003</v>
      </c>
      <c r="Q2457" t="s">
        <v>8335</v>
      </c>
      <c r="R2457" t="s">
        <v>8351</v>
      </c>
      <c r="S2457" s="10">
        <f t="shared" si="154"/>
        <v>42452.573495370372</v>
      </c>
      <c r="T2457" s="10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6">
        <f t="shared" si="153"/>
        <v>40.49</v>
      </c>
      <c r="Q2458" t="s">
        <v>8335</v>
      </c>
      <c r="R2458" t="s">
        <v>8351</v>
      </c>
      <c r="S2458" s="10">
        <f t="shared" si="154"/>
        <v>42761.752766203703</v>
      </c>
      <c r="T2458" s="10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6">
        <f t="shared" si="153"/>
        <v>189.76</v>
      </c>
      <c r="Q2459" t="s">
        <v>8335</v>
      </c>
      <c r="R2459" t="s">
        <v>8351</v>
      </c>
      <c r="S2459" s="10">
        <f t="shared" si="154"/>
        <v>42423.394166666665</v>
      </c>
      <c r="T2459" s="10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6">
        <f t="shared" si="153"/>
        <v>68.86</v>
      </c>
      <c r="Q2460" t="s">
        <v>8335</v>
      </c>
      <c r="R2460" t="s">
        <v>8351</v>
      </c>
      <c r="S2460" s="10">
        <f t="shared" si="154"/>
        <v>42495.663402777776</v>
      </c>
      <c r="T2460" s="10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6">
        <f t="shared" si="153"/>
        <v>108.78</v>
      </c>
      <c r="Q2461" t="s">
        <v>8335</v>
      </c>
      <c r="R2461" t="s">
        <v>8351</v>
      </c>
      <c r="S2461" s="10">
        <f t="shared" si="154"/>
        <v>42407.429224537038</v>
      </c>
      <c r="T2461" s="10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6">
        <f t="shared" si="153"/>
        <v>125.99</v>
      </c>
      <c r="Q2462" t="s">
        <v>8335</v>
      </c>
      <c r="R2462" t="s">
        <v>8351</v>
      </c>
      <c r="S2462" s="10">
        <f t="shared" si="154"/>
        <v>42703.978784722225</v>
      </c>
      <c r="T2462" s="10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6">
        <f t="shared" si="153"/>
        <v>90.52</v>
      </c>
      <c r="Q2463" t="s">
        <v>8324</v>
      </c>
      <c r="R2463" t="s">
        <v>8328</v>
      </c>
      <c r="S2463" s="10">
        <f t="shared" si="154"/>
        <v>40783.804363425923</v>
      </c>
      <c r="T2463" s="10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6">
        <f t="shared" si="153"/>
        <v>28.88</v>
      </c>
      <c r="Q2464" t="s">
        <v>8324</v>
      </c>
      <c r="R2464" t="s">
        <v>8328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41340.903067129628</v>
      </c>
      <c r="T2465" s="10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6">
        <f t="shared" si="153"/>
        <v>51.67</v>
      </c>
      <c r="Q2466" t="s">
        <v>8324</v>
      </c>
      <c r="R2466" t="s">
        <v>8328</v>
      </c>
      <c r="S2466" s="10">
        <f t="shared" si="154"/>
        <v>42248.692094907405</v>
      </c>
      <c r="T2466" s="10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6">
        <f t="shared" si="153"/>
        <v>26.27</v>
      </c>
      <c r="Q2467" t="s">
        <v>8324</v>
      </c>
      <c r="R2467" t="s">
        <v>8328</v>
      </c>
      <c r="S2467" s="10">
        <f t="shared" si="154"/>
        <v>41145.510972222219</v>
      </c>
      <c r="T2467" s="10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6">
        <f t="shared" si="153"/>
        <v>48.08</v>
      </c>
      <c r="Q2468" t="s">
        <v>8324</v>
      </c>
      <c r="R2468" t="s">
        <v>8328</v>
      </c>
      <c r="S2468" s="10">
        <f t="shared" si="154"/>
        <v>41372.894131944442</v>
      </c>
      <c r="T2468" s="10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6">
        <f t="shared" si="153"/>
        <v>27.56</v>
      </c>
      <c r="Q2469" t="s">
        <v>8324</v>
      </c>
      <c r="R2469" t="s">
        <v>8328</v>
      </c>
      <c r="S2469" s="10">
        <f t="shared" si="154"/>
        <v>41025.665868055556</v>
      </c>
      <c r="T2469" s="10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6">
        <f t="shared" si="153"/>
        <v>36.97</v>
      </c>
      <c r="Q2470" t="s">
        <v>8324</v>
      </c>
      <c r="R2470" t="s">
        <v>8328</v>
      </c>
      <c r="S2470" s="10">
        <f t="shared" si="154"/>
        <v>41173.945844907408</v>
      </c>
      <c r="T2470" s="10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6">
        <f t="shared" si="153"/>
        <v>29.02</v>
      </c>
      <c r="Q2471" t="s">
        <v>8324</v>
      </c>
      <c r="R2471" t="s">
        <v>8328</v>
      </c>
      <c r="S2471" s="10">
        <f t="shared" si="154"/>
        <v>40557.221400462957</v>
      </c>
      <c r="T2471" s="10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6">
        <f t="shared" si="153"/>
        <v>28.66</v>
      </c>
      <c r="Q2472" t="s">
        <v>8324</v>
      </c>
      <c r="R2472" t="s">
        <v>8328</v>
      </c>
      <c r="S2472" s="10">
        <f t="shared" si="154"/>
        <v>41022.866377314815</v>
      </c>
      <c r="T2472" s="10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6">
        <f t="shared" si="153"/>
        <v>37.65</v>
      </c>
      <c r="Q2473" t="s">
        <v>8324</v>
      </c>
      <c r="R2473" t="s">
        <v>8328</v>
      </c>
      <c r="S2473" s="10">
        <f t="shared" si="154"/>
        <v>40893.784629629627</v>
      </c>
      <c r="T2473" s="10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6">
        <f t="shared" si="153"/>
        <v>97.9</v>
      </c>
      <c r="Q2474" t="s">
        <v>8324</v>
      </c>
      <c r="R2474" t="s">
        <v>8328</v>
      </c>
      <c r="S2474" s="10">
        <f t="shared" si="154"/>
        <v>40353.907175925924</v>
      </c>
      <c r="T2474" s="10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6">
        <f t="shared" si="153"/>
        <v>42.55</v>
      </c>
      <c r="Q2475" t="s">
        <v>8324</v>
      </c>
      <c r="R2475" t="s">
        <v>8328</v>
      </c>
      <c r="S2475" s="10">
        <f t="shared" si="154"/>
        <v>41193.540150462963</v>
      </c>
      <c r="T2475" s="10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6">
        <f t="shared" si="153"/>
        <v>131.58000000000001</v>
      </c>
      <c r="Q2476" t="s">
        <v>8324</v>
      </c>
      <c r="R2476" t="s">
        <v>8328</v>
      </c>
      <c r="S2476" s="10">
        <f t="shared" si="154"/>
        <v>40416.80296296296</v>
      </c>
      <c r="T2476" s="10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6">
        <f t="shared" si="153"/>
        <v>32.32</v>
      </c>
      <c r="Q2477" t="s">
        <v>8324</v>
      </c>
      <c r="R2477" t="s">
        <v>8328</v>
      </c>
      <c r="S2477" s="10">
        <f t="shared" si="154"/>
        <v>40310.079340277771</v>
      </c>
      <c r="T2477" s="10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6">
        <f t="shared" si="153"/>
        <v>61.1</v>
      </c>
      <c r="Q2478" t="s">
        <v>8324</v>
      </c>
      <c r="R2478" t="s">
        <v>8328</v>
      </c>
      <c r="S2478" s="10">
        <f t="shared" si="154"/>
        <v>41913.120023148142</v>
      </c>
      <c r="T2478" s="10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6">
        <f t="shared" si="153"/>
        <v>31.34</v>
      </c>
      <c r="Q2479" t="s">
        <v>8324</v>
      </c>
      <c r="R2479" t="s">
        <v>8328</v>
      </c>
      <c r="S2479" s="10">
        <f t="shared" si="154"/>
        <v>41088.483159722222</v>
      </c>
      <c r="T2479" s="10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6">
        <f t="shared" si="153"/>
        <v>129.11000000000001</v>
      </c>
      <c r="Q2480" t="s">
        <v>8324</v>
      </c>
      <c r="R2480" t="s">
        <v>8328</v>
      </c>
      <c r="S2480" s="10">
        <f t="shared" si="154"/>
        <v>41257.742048611108</v>
      </c>
      <c r="T2480" s="10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6">
        <f t="shared" si="153"/>
        <v>25.02</v>
      </c>
      <c r="Q2481" t="s">
        <v>8324</v>
      </c>
      <c r="R2481" t="s">
        <v>8328</v>
      </c>
      <c r="S2481" s="10">
        <f t="shared" si="154"/>
        <v>41107.518449074072</v>
      </c>
      <c r="T2481" s="10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42227.727824074071</v>
      </c>
      <c r="T2482" s="10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6">
        <f t="shared" si="153"/>
        <v>47.54</v>
      </c>
      <c r="Q2483" t="s">
        <v>8324</v>
      </c>
      <c r="R2483" t="s">
        <v>8328</v>
      </c>
      <c r="S2483" s="10">
        <f t="shared" si="154"/>
        <v>40999.437592592592</v>
      </c>
      <c r="T2483" s="10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40711.573877314811</v>
      </c>
      <c r="T2484" s="10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6">
        <f t="shared" si="153"/>
        <v>65.84</v>
      </c>
      <c r="Q2485" t="s">
        <v>8324</v>
      </c>
      <c r="R2485" t="s">
        <v>8328</v>
      </c>
      <c r="S2485" s="10">
        <f t="shared" si="154"/>
        <v>40970.541701388887</v>
      </c>
      <c r="T2485" s="10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6">
        <f t="shared" si="153"/>
        <v>46.4</v>
      </c>
      <c r="Q2486" t="s">
        <v>8324</v>
      </c>
      <c r="R2486" t="s">
        <v>8328</v>
      </c>
      <c r="S2486" s="10">
        <f t="shared" si="154"/>
        <v>40771.708368055552</v>
      </c>
      <c r="T2486" s="10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6">
        <f t="shared" si="153"/>
        <v>50.37</v>
      </c>
      <c r="Q2487" t="s">
        <v>8324</v>
      </c>
      <c r="R2487" t="s">
        <v>8328</v>
      </c>
      <c r="S2487" s="10">
        <f t="shared" si="154"/>
        <v>40793.790266203701</v>
      </c>
      <c r="T2487" s="10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6">
        <f t="shared" si="153"/>
        <v>26.57</v>
      </c>
      <c r="Q2488" t="s">
        <v>8324</v>
      </c>
      <c r="R2488" t="s">
        <v>8328</v>
      </c>
      <c r="S2488" s="10">
        <f t="shared" si="154"/>
        <v>40991.499722222223</v>
      </c>
      <c r="T2488" s="10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6">
        <f t="shared" si="153"/>
        <v>39.49</v>
      </c>
      <c r="Q2489" t="s">
        <v>8324</v>
      </c>
      <c r="R2489" t="s">
        <v>8328</v>
      </c>
      <c r="S2489" s="10">
        <f t="shared" si="154"/>
        <v>41025.874965277777</v>
      </c>
      <c r="T2489" s="10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6">
        <f t="shared" si="153"/>
        <v>49.25</v>
      </c>
      <c r="Q2490" t="s">
        <v>8324</v>
      </c>
      <c r="R2490" t="s">
        <v>8328</v>
      </c>
      <c r="S2490" s="10">
        <f t="shared" si="154"/>
        <v>40833.424861111111</v>
      </c>
      <c r="T2490" s="10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41373.481932870367</v>
      </c>
      <c r="T2491" s="10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6">
        <f t="shared" si="153"/>
        <v>37.94</v>
      </c>
      <c r="Q2492" t="s">
        <v>8324</v>
      </c>
      <c r="R2492" t="s">
        <v>8328</v>
      </c>
      <c r="S2492" s="10">
        <f t="shared" si="154"/>
        <v>41023.01939814815</v>
      </c>
      <c r="T2492" s="10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40542.630949074075</v>
      </c>
      <c r="T2493" s="10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6">
        <f t="shared" si="153"/>
        <v>27.78</v>
      </c>
      <c r="Q2494" t="s">
        <v>8324</v>
      </c>
      <c r="R2494" t="s">
        <v>8328</v>
      </c>
      <c r="S2494" s="10">
        <f t="shared" si="154"/>
        <v>41024.777638888889</v>
      </c>
      <c r="T2494" s="10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6">
        <f t="shared" si="153"/>
        <v>99.38</v>
      </c>
      <c r="Q2495" t="s">
        <v>8324</v>
      </c>
      <c r="R2495" t="s">
        <v>8328</v>
      </c>
      <c r="S2495" s="10">
        <f t="shared" si="154"/>
        <v>41347.959953703699</v>
      </c>
      <c r="T2495" s="10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6">
        <f t="shared" si="153"/>
        <v>38.85</v>
      </c>
      <c r="Q2496" t="s">
        <v>8324</v>
      </c>
      <c r="R2496" t="s">
        <v>8328</v>
      </c>
      <c r="S2496" s="10">
        <f t="shared" si="154"/>
        <v>41022.436851851853</v>
      </c>
      <c r="T2496" s="10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6">
        <f t="shared" si="153"/>
        <v>45.55</v>
      </c>
      <c r="Q2497" t="s">
        <v>8324</v>
      </c>
      <c r="R2497" t="s">
        <v>8328</v>
      </c>
      <c r="S2497" s="10">
        <f t="shared" si="154"/>
        <v>41036.738136574073</v>
      </c>
      <c r="T2497" s="10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41327.788101851846</v>
      </c>
      <c r="T2498" s="10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 s="6">
        <f t="shared" ref="P2499:P2562" si="157">IFERROR(ROUND(E2499/L2499,2),"0")</f>
        <v>80.55</v>
      </c>
      <c r="Q2499" t="s">
        <v>8324</v>
      </c>
      <c r="R2499" t="s">
        <v>8328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42017.759108796294</v>
      </c>
      <c r="T2500" s="10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6">
        <f t="shared" si="157"/>
        <v>47.68</v>
      </c>
      <c r="Q2501" t="s">
        <v>8324</v>
      </c>
      <c r="R2501" t="s">
        <v>8328</v>
      </c>
      <c r="S2501" s="10">
        <f t="shared" si="158"/>
        <v>41226.440243055556</v>
      </c>
      <c r="T2501" s="10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6">
        <f t="shared" si="157"/>
        <v>23.45</v>
      </c>
      <c r="Q2502" t="s">
        <v>8324</v>
      </c>
      <c r="R2502" t="s">
        <v>8328</v>
      </c>
      <c r="S2502" s="10">
        <f t="shared" si="158"/>
        <v>41053.564525462956</v>
      </c>
      <c r="T2502" s="10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6">
        <f t="shared" si="157"/>
        <v>40.14</v>
      </c>
      <c r="Q2503" t="s">
        <v>8335</v>
      </c>
      <c r="R2503" t="s">
        <v>8352</v>
      </c>
      <c r="S2503" s="10">
        <f t="shared" si="158"/>
        <v>42244.568333333336</v>
      </c>
      <c r="T2503" s="10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 t="str">
        <f t="shared" si="157"/>
        <v>0</v>
      </c>
      <c r="Q2505" t="s">
        <v>8335</v>
      </c>
      <c r="R2505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 t="str">
        <f t="shared" si="157"/>
        <v>0</v>
      </c>
      <c r="Q2506" t="s">
        <v>8335</v>
      </c>
      <c r="R2506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 t="str">
        <f t="shared" si="157"/>
        <v>0</v>
      </c>
      <c r="Q2507" t="s">
        <v>8335</v>
      </c>
      <c r="R2507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 t="str">
        <f t="shared" si="157"/>
        <v>0</v>
      </c>
      <c r="Q2509" t="s">
        <v>8335</v>
      </c>
      <c r="R2509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 t="str">
        <f t="shared" si="157"/>
        <v>0</v>
      </c>
      <c r="Q2510" t="s">
        <v>8335</v>
      </c>
      <c r="R2510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6">
        <f t="shared" si="157"/>
        <v>35.71</v>
      </c>
      <c r="Q2511" t="s">
        <v>8335</v>
      </c>
      <c r="R2511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42078.789027777777</v>
      </c>
      <c r="T2512" s="10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 t="str">
        <f t="shared" si="157"/>
        <v>0</v>
      </c>
      <c r="Q2513" t="s">
        <v>8335</v>
      </c>
      <c r="R2513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 t="str">
        <f t="shared" si="157"/>
        <v>0</v>
      </c>
      <c r="Q2514" t="s">
        <v>8335</v>
      </c>
      <c r="R251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 t="str">
        <f t="shared" si="157"/>
        <v>0</v>
      </c>
      <c r="Q2515" t="s">
        <v>8335</v>
      </c>
      <c r="R2515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 t="str">
        <f t="shared" si="157"/>
        <v>0</v>
      </c>
      <c r="Q2518" t="s">
        <v>8335</v>
      </c>
      <c r="R2518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6">
        <f t="shared" si="157"/>
        <v>53.55</v>
      </c>
      <c r="Q2519" t="s">
        <v>8335</v>
      </c>
      <c r="R2519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 t="str">
        <f t="shared" si="157"/>
        <v>0</v>
      </c>
      <c r="Q2520" t="s">
        <v>8335</v>
      </c>
      <c r="R2520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 t="str">
        <f t="shared" si="157"/>
        <v>0</v>
      </c>
      <c r="Q2522" t="s">
        <v>8335</v>
      </c>
      <c r="R2522" t="s">
        <v>8352</v>
      </c>
      <c r="S2522" s="10">
        <f t="shared" si="158"/>
        <v>42612.392187500001</v>
      </c>
      <c r="T2522" s="10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6">
        <f t="shared" si="157"/>
        <v>103.68</v>
      </c>
      <c r="Q2523" t="s">
        <v>8324</v>
      </c>
      <c r="R2523" t="s">
        <v>8353</v>
      </c>
      <c r="S2523" s="10">
        <f t="shared" si="158"/>
        <v>42269.75950231481</v>
      </c>
      <c r="T2523" s="10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6">
        <f t="shared" si="157"/>
        <v>185.19</v>
      </c>
      <c r="Q2524" t="s">
        <v>8324</v>
      </c>
      <c r="R2524" t="s">
        <v>8353</v>
      </c>
      <c r="S2524" s="10">
        <f t="shared" si="158"/>
        <v>42460.365277777775</v>
      </c>
      <c r="T2524" s="10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6">
        <f t="shared" si="157"/>
        <v>54.15</v>
      </c>
      <c r="Q2525" t="s">
        <v>8324</v>
      </c>
      <c r="R2525" t="s">
        <v>8353</v>
      </c>
      <c r="S2525" s="10">
        <f t="shared" si="158"/>
        <v>41930.767268518517</v>
      </c>
      <c r="T2525" s="10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6">
        <f t="shared" si="157"/>
        <v>177.21</v>
      </c>
      <c r="Q2526" t="s">
        <v>8324</v>
      </c>
      <c r="R2526" t="s">
        <v>8353</v>
      </c>
      <c r="S2526" s="10">
        <f t="shared" si="158"/>
        <v>41961.599039351851</v>
      </c>
      <c r="T2526" s="10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6">
        <f t="shared" si="157"/>
        <v>100.33</v>
      </c>
      <c r="Q2527" t="s">
        <v>8324</v>
      </c>
      <c r="R2527" t="s">
        <v>8353</v>
      </c>
      <c r="S2527" s="10">
        <f t="shared" si="158"/>
        <v>41058.636238425919</v>
      </c>
      <c r="T2527" s="10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6">
        <f t="shared" si="157"/>
        <v>136.91</v>
      </c>
      <c r="Q2528" t="s">
        <v>8324</v>
      </c>
      <c r="R2528" t="s">
        <v>8353</v>
      </c>
      <c r="S2528" s="10">
        <f t="shared" si="158"/>
        <v>41952.882800925923</v>
      </c>
      <c r="T2528" s="10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6">
        <f t="shared" si="157"/>
        <v>57.54</v>
      </c>
      <c r="Q2529" t="s">
        <v>8324</v>
      </c>
      <c r="R2529" t="s">
        <v>8353</v>
      </c>
      <c r="S2529" s="10">
        <f t="shared" si="158"/>
        <v>41546.542719907404</v>
      </c>
      <c r="T2529" s="10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6">
        <f t="shared" si="157"/>
        <v>52.96</v>
      </c>
      <c r="Q2530" t="s">
        <v>8324</v>
      </c>
      <c r="R2530" t="s">
        <v>8353</v>
      </c>
      <c r="S2530" s="10">
        <f t="shared" si="158"/>
        <v>42217.626192129632</v>
      </c>
      <c r="T2530" s="10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6">
        <f t="shared" si="157"/>
        <v>82.33</v>
      </c>
      <c r="Q2531" t="s">
        <v>8324</v>
      </c>
      <c r="R2531" t="s">
        <v>8353</v>
      </c>
      <c r="S2531" s="10">
        <f t="shared" si="158"/>
        <v>40947.872395833328</v>
      </c>
      <c r="T2531" s="10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6">
        <f t="shared" si="157"/>
        <v>135.41999999999999</v>
      </c>
      <c r="Q2532" t="s">
        <v>8324</v>
      </c>
      <c r="R2532" t="s">
        <v>8353</v>
      </c>
      <c r="S2532" s="10">
        <f t="shared" si="158"/>
        <v>42081.656307870369</v>
      </c>
      <c r="T2532" s="10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6">
        <f t="shared" si="157"/>
        <v>74.069999999999993</v>
      </c>
      <c r="Q2533" t="s">
        <v>8324</v>
      </c>
      <c r="R2533" t="s">
        <v>8353</v>
      </c>
      <c r="S2533" s="10">
        <f t="shared" si="158"/>
        <v>42208.471689814811</v>
      </c>
      <c r="T2533" s="10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6">
        <f t="shared" si="157"/>
        <v>84.08</v>
      </c>
      <c r="Q2534" t="s">
        <v>8324</v>
      </c>
      <c r="R2534" t="s">
        <v>8353</v>
      </c>
      <c r="S2534" s="10">
        <f t="shared" si="158"/>
        <v>41107.640810185185</v>
      </c>
      <c r="T2534" s="10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6">
        <f t="shared" si="157"/>
        <v>61.03</v>
      </c>
      <c r="Q2535" t="s">
        <v>8324</v>
      </c>
      <c r="R2535" t="s">
        <v>8353</v>
      </c>
      <c r="S2535" s="10">
        <f t="shared" si="158"/>
        <v>41304.542951388888</v>
      </c>
      <c r="T2535" s="10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6">
        <f t="shared" si="157"/>
        <v>266.08999999999997</v>
      </c>
      <c r="Q2537" t="s">
        <v>8324</v>
      </c>
      <c r="R2537" t="s">
        <v>8353</v>
      </c>
      <c r="S2537" s="10">
        <f t="shared" si="158"/>
        <v>41943.582696759258</v>
      </c>
      <c r="T2537" s="10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41463.89775462963</v>
      </c>
      <c r="T2538" s="10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40696.440451388888</v>
      </c>
      <c r="T2539" s="10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6">
        <f t="shared" si="157"/>
        <v>109.96</v>
      </c>
      <c r="Q2540" t="s">
        <v>8324</v>
      </c>
      <c r="R2540" t="s">
        <v>8353</v>
      </c>
      <c r="S2540" s="10">
        <f t="shared" si="158"/>
        <v>41298.301631944443</v>
      </c>
      <c r="T2540" s="10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6">
        <f t="shared" si="157"/>
        <v>169.92</v>
      </c>
      <c r="Q2541" t="s">
        <v>8324</v>
      </c>
      <c r="R2541" t="s">
        <v>8353</v>
      </c>
      <c r="S2541" s="10">
        <f t="shared" si="158"/>
        <v>41977.693888888891</v>
      </c>
      <c r="T2541" s="10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6">
        <f t="shared" si="157"/>
        <v>95.74</v>
      </c>
      <c r="Q2542" t="s">
        <v>8324</v>
      </c>
      <c r="R2542" t="s">
        <v>8353</v>
      </c>
      <c r="S2542" s="10">
        <f t="shared" si="158"/>
        <v>40785.466678240737</v>
      </c>
      <c r="T2542" s="10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6">
        <f t="shared" si="157"/>
        <v>59.46</v>
      </c>
      <c r="Q2543" t="s">
        <v>8324</v>
      </c>
      <c r="R2543" t="s">
        <v>8353</v>
      </c>
      <c r="S2543" s="10">
        <f t="shared" si="158"/>
        <v>41483.240949074076</v>
      </c>
      <c r="T2543" s="10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6">
        <f t="shared" si="157"/>
        <v>55.77</v>
      </c>
      <c r="Q2544" t="s">
        <v>8324</v>
      </c>
      <c r="R2544" t="s">
        <v>8353</v>
      </c>
      <c r="S2544" s="10">
        <f t="shared" si="158"/>
        <v>41509.218252314815</v>
      </c>
      <c r="T2544" s="10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6">
        <f t="shared" si="157"/>
        <v>30.08</v>
      </c>
      <c r="Q2545" t="s">
        <v>8324</v>
      </c>
      <c r="R2545" t="s">
        <v>8353</v>
      </c>
      <c r="S2545" s="10">
        <f t="shared" si="158"/>
        <v>40513.899282407401</v>
      </c>
      <c r="T2545" s="10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6">
        <f t="shared" si="157"/>
        <v>88.44</v>
      </c>
      <c r="Q2546" t="s">
        <v>8324</v>
      </c>
      <c r="R2546" t="s">
        <v>8353</v>
      </c>
      <c r="S2546" s="10">
        <f t="shared" si="158"/>
        <v>41068.3121412037</v>
      </c>
      <c r="T2546" s="10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6">
        <f t="shared" si="157"/>
        <v>64.03</v>
      </c>
      <c r="Q2547" t="s">
        <v>8324</v>
      </c>
      <c r="R2547" t="s">
        <v>8353</v>
      </c>
      <c r="S2547" s="10">
        <f t="shared" si="158"/>
        <v>42026.929837962962</v>
      </c>
      <c r="T2547" s="10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6">
        <f t="shared" si="157"/>
        <v>60.15</v>
      </c>
      <c r="Q2548" t="s">
        <v>8324</v>
      </c>
      <c r="R2548" t="s">
        <v>8353</v>
      </c>
      <c r="S2548" s="10">
        <f t="shared" si="158"/>
        <v>41524.650219907409</v>
      </c>
      <c r="T2548" s="10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6">
        <f t="shared" si="157"/>
        <v>49.19</v>
      </c>
      <c r="Q2549" t="s">
        <v>8324</v>
      </c>
      <c r="R2549" t="s">
        <v>8353</v>
      </c>
      <c r="S2549" s="10">
        <f t="shared" si="158"/>
        <v>40973.564849537033</v>
      </c>
      <c r="T2549" s="10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6">
        <f t="shared" si="157"/>
        <v>165.16</v>
      </c>
      <c r="Q2550" t="s">
        <v>8324</v>
      </c>
      <c r="R2550" t="s">
        <v>8353</v>
      </c>
      <c r="S2550" s="10">
        <f t="shared" si="158"/>
        <v>42618.417094907403</v>
      </c>
      <c r="T2550" s="10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6">
        <f t="shared" si="157"/>
        <v>43.62</v>
      </c>
      <c r="Q2551" t="s">
        <v>8324</v>
      </c>
      <c r="R2551" t="s">
        <v>8353</v>
      </c>
      <c r="S2551" s="10">
        <f t="shared" si="158"/>
        <v>41390.549421296295</v>
      </c>
      <c r="T2551" s="10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42228.425995370366</v>
      </c>
      <c r="T2552" s="10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6">
        <f t="shared" si="157"/>
        <v>67.42</v>
      </c>
      <c r="Q2553" t="s">
        <v>8324</v>
      </c>
      <c r="R2553" t="s">
        <v>8353</v>
      </c>
      <c r="S2553" s="10">
        <f t="shared" si="158"/>
        <v>40961.043807870366</v>
      </c>
      <c r="T2553" s="10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42769.601631944439</v>
      </c>
      <c r="T2554" s="10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6">
        <f t="shared" si="157"/>
        <v>38.880000000000003</v>
      </c>
      <c r="Q2555" t="s">
        <v>8324</v>
      </c>
      <c r="R2555" t="s">
        <v>8353</v>
      </c>
      <c r="S2555" s="10">
        <f t="shared" si="158"/>
        <v>41112.990821759253</v>
      </c>
      <c r="T2555" s="10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6">
        <f t="shared" si="157"/>
        <v>54.99</v>
      </c>
      <c r="Q2556" t="s">
        <v>8324</v>
      </c>
      <c r="R2556" t="s">
        <v>8353</v>
      </c>
      <c r="S2556" s="10">
        <f t="shared" si="158"/>
        <v>42124.869942129626</v>
      </c>
      <c r="T2556" s="10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6">
        <f t="shared" si="157"/>
        <v>61.34</v>
      </c>
      <c r="Q2557" t="s">
        <v>8324</v>
      </c>
      <c r="R2557" t="s">
        <v>8353</v>
      </c>
      <c r="S2557" s="10">
        <f t="shared" si="158"/>
        <v>41026.44667824074</v>
      </c>
      <c r="T2557" s="10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6">
        <f t="shared" si="157"/>
        <v>23.12</v>
      </c>
      <c r="Q2558" t="s">
        <v>8324</v>
      </c>
      <c r="R2558" t="s">
        <v>8353</v>
      </c>
      <c r="S2558" s="10">
        <f t="shared" si="158"/>
        <v>41222.783067129625</v>
      </c>
      <c r="T2558" s="10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6">
        <f t="shared" si="157"/>
        <v>29.61</v>
      </c>
      <c r="Q2559" t="s">
        <v>8324</v>
      </c>
      <c r="R2559" t="s">
        <v>8353</v>
      </c>
      <c r="S2559" s="10">
        <f t="shared" si="158"/>
        <v>41744.536874999998</v>
      </c>
      <c r="T2559" s="10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6">
        <f t="shared" si="157"/>
        <v>75.61</v>
      </c>
      <c r="Q2560" t="s">
        <v>8324</v>
      </c>
      <c r="R2560" t="s">
        <v>8353</v>
      </c>
      <c r="S2560" s="10">
        <f t="shared" si="158"/>
        <v>42093.651689814811</v>
      </c>
      <c r="T2560" s="10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40829.665324074071</v>
      </c>
      <c r="T2561" s="10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42039.742754629631</v>
      </c>
      <c r="T2562" s="10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s="6" t="str">
        <f t="shared" ref="P2563:P2626" si="161">IFERROR(ROUND(E2563/L2563,2),"0")</f>
        <v>0</v>
      </c>
      <c r="Q2563" t="s">
        <v>8335</v>
      </c>
      <c r="R2563" t="s">
        <v>8336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42594.316423611112</v>
      </c>
      <c r="T2564" s="10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 t="str">
        <f t="shared" si="161"/>
        <v>0</v>
      </c>
      <c r="Q2565" t="s">
        <v>8335</v>
      </c>
      <c r="R2565" t="s">
        <v>8336</v>
      </c>
      <c r="S2565" s="10">
        <f t="shared" si="162"/>
        <v>42154.931145833332</v>
      </c>
      <c r="T2565" s="10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 t="str">
        <f t="shared" si="161"/>
        <v>0</v>
      </c>
      <c r="Q2566" t="s">
        <v>8335</v>
      </c>
      <c r="R2566" t="s">
        <v>8336</v>
      </c>
      <c r="S2566" s="10">
        <f t="shared" si="162"/>
        <v>41821.83216435185</v>
      </c>
      <c r="T2566" s="10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42440.442002314812</v>
      </c>
      <c r="T2567" s="10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 t="str">
        <f t="shared" si="161"/>
        <v>0</v>
      </c>
      <c r="Q2568" t="s">
        <v>8335</v>
      </c>
      <c r="R2568" t="s">
        <v>8336</v>
      </c>
      <c r="S2568" s="10">
        <f t="shared" si="162"/>
        <v>41842.772546296292</v>
      </c>
      <c r="T2568" s="10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42087.670578703699</v>
      </c>
      <c r="T2569" s="10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42584.45826388889</v>
      </c>
      <c r="T2570" s="10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42233.897129629629</v>
      </c>
      <c r="T2571" s="10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42744.694849537038</v>
      </c>
      <c r="T2572" s="10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42449.133344907408</v>
      </c>
      <c r="T2573" s="10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 t="str">
        <f t="shared" si="161"/>
        <v>0</v>
      </c>
      <c r="Q2574" t="s">
        <v>8335</v>
      </c>
      <c r="R2574" t="s">
        <v>8336</v>
      </c>
      <c r="S2574" s="10">
        <f t="shared" si="162"/>
        <v>42076.911076388882</v>
      </c>
      <c r="T2574" s="10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 t="str">
        <f t="shared" si="161"/>
        <v>0</v>
      </c>
      <c r="Q2575" t="s">
        <v>8335</v>
      </c>
      <c r="R2575" t="s">
        <v>8336</v>
      </c>
      <c r="S2575" s="10">
        <f t="shared" si="162"/>
        <v>41829.383668981478</v>
      </c>
      <c r="T2575" s="10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 t="str">
        <f t="shared" si="161"/>
        <v>0</v>
      </c>
      <c r="Q2576" t="s">
        <v>8335</v>
      </c>
      <c r="R2576" t="s">
        <v>8336</v>
      </c>
      <c r="S2576" s="10">
        <f t="shared" si="162"/>
        <v>42487.617418981477</v>
      </c>
      <c r="T2576" s="10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 t="str">
        <f t="shared" si="161"/>
        <v>0</v>
      </c>
      <c r="Q2577" t="s">
        <v>8335</v>
      </c>
      <c r="R2577" t="s">
        <v>8336</v>
      </c>
      <c r="S2577" s="10">
        <f t="shared" si="162"/>
        <v>41985.900393518517</v>
      </c>
      <c r="T2577" s="10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 t="str">
        <f t="shared" si="161"/>
        <v>0</v>
      </c>
      <c r="Q2578" t="s">
        <v>8335</v>
      </c>
      <c r="R2578" t="s">
        <v>8336</v>
      </c>
      <c r="S2578" s="10">
        <f t="shared" si="162"/>
        <v>42059.801469907405</v>
      </c>
      <c r="T2578" s="10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 t="str">
        <f t="shared" si="161"/>
        <v>0</v>
      </c>
      <c r="Q2579" t="s">
        <v>8335</v>
      </c>
      <c r="R2579" t="s">
        <v>8336</v>
      </c>
      <c r="S2579" s="10">
        <f t="shared" si="162"/>
        <v>41830.612233796295</v>
      </c>
      <c r="T2579" s="10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 t="str">
        <f t="shared" si="161"/>
        <v>0</v>
      </c>
      <c r="Q2580" t="s">
        <v>8335</v>
      </c>
      <c r="R2580" t="s">
        <v>8336</v>
      </c>
      <c r="S2580" s="10">
        <f t="shared" si="162"/>
        <v>42237.814571759256</v>
      </c>
      <c r="T2580" s="10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6">
        <f t="shared" si="161"/>
        <v>23.08</v>
      </c>
      <c r="Q2581" t="s">
        <v>8335</v>
      </c>
      <c r="R2581" t="s">
        <v>8336</v>
      </c>
      <c r="S2581" s="10">
        <f t="shared" si="162"/>
        <v>41837.621562499997</v>
      </c>
      <c r="T2581" s="10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42110.118090277778</v>
      </c>
      <c r="T2582" s="10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6">
        <f t="shared" si="161"/>
        <v>48.18</v>
      </c>
      <c r="Q2583" t="s">
        <v>8335</v>
      </c>
      <c r="R2583" t="s">
        <v>8336</v>
      </c>
      <c r="S2583" s="10">
        <f t="shared" si="162"/>
        <v>42294.420115740737</v>
      </c>
      <c r="T2583" s="10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42642.780486111107</v>
      </c>
      <c r="T2584" s="10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42019.561111111114</v>
      </c>
      <c r="T2585" s="10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 t="str">
        <f t="shared" si="161"/>
        <v>0</v>
      </c>
      <c r="Q2586" t="s">
        <v>8335</v>
      </c>
      <c r="R2586" t="s">
        <v>8336</v>
      </c>
      <c r="S2586" s="10">
        <f t="shared" si="162"/>
        <v>42139.964918981474</v>
      </c>
      <c r="T2586" s="10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41795.754999999997</v>
      </c>
      <c r="T2587" s="10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42333.121944444443</v>
      </c>
      <c r="T2588" s="10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6">
        <f t="shared" si="161"/>
        <v>202.83</v>
      </c>
      <c r="Q2589" t="s">
        <v>8335</v>
      </c>
      <c r="R2589" t="s">
        <v>8336</v>
      </c>
      <c r="S2589" s="10">
        <f t="shared" si="162"/>
        <v>42338.467048611106</v>
      </c>
      <c r="T2589" s="10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6">
        <f t="shared" si="161"/>
        <v>29.13</v>
      </c>
      <c r="Q2590" t="s">
        <v>8335</v>
      </c>
      <c r="R2590" t="s">
        <v>8336</v>
      </c>
      <c r="S2590" s="10">
        <f t="shared" si="162"/>
        <v>42042.467893518515</v>
      </c>
      <c r="T2590" s="10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42422.327858796292</v>
      </c>
      <c r="T2591" s="10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 t="str">
        <f t="shared" si="161"/>
        <v>0</v>
      </c>
      <c r="Q2592" t="s">
        <v>8335</v>
      </c>
      <c r="R2592" t="s">
        <v>8336</v>
      </c>
      <c r="S2592" s="10">
        <f t="shared" si="162"/>
        <v>42388.380752314813</v>
      </c>
      <c r="T2592" s="10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42382.698194444441</v>
      </c>
      <c r="T2593" s="10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41887.592835648145</v>
      </c>
      <c r="T2594" s="10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 t="str">
        <f t="shared" si="161"/>
        <v>0</v>
      </c>
      <c r="Q2595" t="s">
        <v>8335</v>
      </c>
      <c r="R2595" t="s">
        <v>8336</v>
      </c>
      <c r="S2595" s="10">
        <f t="shared" si="162"/>
        <v>42089.636874999997</v>
      </c>
      <c r="T2595" s="10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41828.759583333333</v>
      </c>
      <c r="T2596" s="10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6">
        <f t="shared" si="161"/>
        <v>96.05</v>
      </c>
      <c r="Q2597" t="s">
        <v>8335</v>
      </c>
      <c r="R2597" t="s">
        <v>8336</v>
      </c>
      <c r="S2597" s="10">
        <f t="shared" si="162"/>
        <v>42760.035879629628</v>
      </c>
      <c r="T2597" s="10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6">
        <f t="shared" si="161"/>
        <v>305.77999999999997</v>
      </c>
      <c r="Q2598" t="s">
        <v>8335</v>
      </c>
      <c r="R2598" t="s">
        <v>8336</v>
      </c>
      <c r="S2598" s="10">
        <f t="shared" si="162"/>
        <v>41828.45612268518</v>
      </c>
      <c r="T2598" s="10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6">
        <f t="shared" si="161"/>
        <v>12.14</v>
      </c>
      <c r="Q2599" t="s">
        <v>8335</v>
      </c>
      <c r="R2599" t="s">
        <v>8336</v>
      </c>
      <c r="S2599" s="10">
        <f t="shared" si="162"/>
        <v>42510.133298611108</v>
      </c>
      <c r="T2599" s="10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6">
        <f t="shared" si="161"/>
        <v>83.57</v>
      </c>
      <c r="Q2600" t="s">
        <v>8335</v>
      </c>
      <c r="R2600" t="s">
        <v>8336</v>
      </c>
      <c r="S2600" s="10">
        <f t="shared" si="162"/>
        <v>42240.631956018515</v>
      </c>
      <c r="T2600" s="10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41809.545682870368</v>
      </c>
      <c r="T2601" s="10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6">
        <f t="shared" si="161"/>
        <v>115.53</v>
      </c>
      <c r="Q2602" t="s">
        <v>8335</v>
      </c>
      <c r="R2602" t="s">
        <v>8336</v>
      </c>
      <c r="S2602" s="10">
        <f t="shared" si="162"/>
        <v>42394.692129629628</v>
      </c>
      <c r="T2602" s="10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6">
        <f t="shared" si="161"/>
        <v>21.9</v>
      </c>
      <c r="Q2603" t="s">
        <v>8318</v>
      </c>
      <c r="R2603" t="s">
        <v>8354</v>
      </c>
      <c r="S2603" s="10">
        <f t="shared" si="162"/>
        <v>41150.693854166668</v>
      </c>
      <c r="T2603" s="10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6">
        <f t="shared" si="161"/>
        <v>80.02</v>
      </c>
      <c r="Q2604" t="s">
        <v>8318</v>
      </c>
      <c r="R2604" t="s">
        <v>8354</v>
      </c>
      <c r="S2604" s="10">
        <f t="shared" si="162"/>
        <v>41915.538981481477</v>
      </c>
      <c r="T2604" s="10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41617.704328703701</v>
      </c>
      <c r="T2605" s="10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6">
        <f t="shared" si="161"/>
        <v>64.930000000000007</v>
      </c>
      <c r="Q2606" t="s">
        <v>8318</v>
      </c>
      <c r="R2606" t="s">
        <v>8354</v>
      </c>
      <c r="S2606" s="10">
        <f t="shared" si="162"/>
        <v>40997.842858796292</v>
      </c>
      <c r="T2606" s="10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6">
        <f t="shared" si="161"/>
        <v>60.97</v>
      </c>
      <c r="Q2607" t="s">
        <v>8318</v>
      </c>
      <c r="R2607" t="s">
        <v>8354</v>
      </c>
      <c r="S2607" s="10">
        <f t="shared" si="162"/>
        <v>42508.33321759259</v>
      </c>
      <c r="T2607" s="10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6">
        <f t="shared" si="161"/>
        <v>31.44</v>
      </c>
      <c r="Q2608" t="s">
        <v>8318</v>
      </c>
      <c r="R2608" t="s">
        <v>8354</v>
      </c>
      <c r="S2608" s="10">
        <f t="shared" si="162"/>
        <v>41726.504421296289</v>
      </c>
      <c r="T2608" s="10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6">
        <f t="shared" si="161"/>
        <v>81.95</v>
      </c>
      <c r="Q2609" t="s">
        <v>8318</v>
      </c>
      <c r="R2609" t="s">
        <v>8354</v>
      </c>
      <c r="S2609" s="10">
        <f t="shared" si="162"/>
        <v>42184.666342592587</v>
      </c>
      <c r="T2609" s="10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6">
        <f t="shared" si="161"/>
        <v>58.93</v>
      </c>
      <c r="Q2610" t="s">
        <v>8318</v>
      </c>
      <c r="R2610" t="s">
        <v>8354</v>
      </c>
      <c r="S2610" s="10">
        <f t="shared" si="162"/>
        <v>42767.593379629623</v>
      </c>
      <c r="T2610" s="10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6">
        <f t="shared" si="161"/>
        <v>157.29</v>
      </c>
      <c r="Q2611" t="s">
        <v>8318</v>
      </c>
      <c r="R2611" t="s">
        <v>8354</v>
      </c>
      <c r="S2611" s="10">
        <f t="shared" si="162"/>
        <v>41075.02952546296</v>
      </c>
      <c r="T2611" s="10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6">
        <f t="shared" si="161"/>
        <v>55.76</v>
      </c>
      <c r="Q2612" t="s">
        <v>8318</v>
      </c>
      <c r="R2612" t="s">
        <v>8354</v>
      </c>
      <c r="S2612" s="10">
        <f t="shared" si="162"/>
        <v>42564.672743055555</v>
      </c>
      <c r="T2612" s="10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6">
        <f t="shared" si="161"/>
        <v>83.8</v>
      </c>
      <c r="Q2613" t="s">
        <v>8318</v>
      </c>
      <c r="R2613" t="s">
        <v>8354</v>
      </c>
      <c r="S2613" s="10">
        <f t="shared" si="162"/>
        <v>42704.127476851849</v>
      </c>
      <c r="T2613" s="10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6">
        <f t="shared" si="161"/>
        <v>58.42</v>
      </c>
      <c r="Q2614" t="s">
        <v>8318</v>
      </c>
      <c r="R2614" t="s">
        <v>8354</v>
      </c>
      <c r="S2614" s="10">
        <f t="shared" si="162"/>
        <v>41981.934837962959</v>
      </c>
      <c r="T2614" s="10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6">
        <f t="shared" si="161"/>
        <v>270.57</v>
      </c>
      <c r="Q2615" t="s">
        <v>8318</v>
      </c>
      <c r="R2615" t="s">
        <v>8354</v>
      </c>
      <c r="S2615" s="10">
        <f t="shared" si="162"/>
        <v>41143.609884259255</v>
      </c>
      <c r="T2615" s="10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41730.500138888885</v>
      </c>
      <c r="T2616" s="10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6">
        <f t="shared" si="161"/>
        <v>47.18</v>
      </c>
      <c r="Q2617" t="s">
        <v>8318</v>
      </c>
      <c r="R2617" t="s">
        <v>8354</v>
      </c>
      <c r="S2617" s="10">
        <f t="shared" si="162"/>
        <v>42453.288935185185</v>
      </c>
      <c r="T2617" s="10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6">
        <f t="shared" si="161"/>
        <v>120.31</v>
      </c>
      <c r="Q2618" t="s">
        <v>8318</v>
      </c>
      <c r="R2618" t="s">
        <v>8354</v>
      </c>
      <c r="S2618" s="10">
        <f t="shared" si="162"/>
        <v>42211.786215277774</v>
      </c>
      <c r="T2618" s="10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6">
        <f t="shared" si="161"/>
        <v>27.6</v>
      </c>
      <c r="Q2619" t="s">
        <v>8318</v>
      </c>
      <c r="R2619" t="s">
        <v>8354</v>
      </c>
      <c r="S2619" s="10">
        <f t="shared" si="162"/>
        <v>41902.666099537033</v>
      </c>
      <c r="T2619" s="10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6">
        <f t="shared" si="161"/>
        <v>205.3</v>
      </c>
      <c r="Q2620" t="s">
        <v>8318</v>
      </c>
      <c r="R2620" t="s">
        <v>8354</v>
      </c>
      <c r="S2620" s="10">
        <f t="shared" si="162"/>
        <v>42279.584039351852</v>
      </c>
      <c r="T2620" s="10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6">
        <f t="shared" si="161"/>
        <v>35.549999999999997</v>
      </c>
      <c r="Q2621" t="s">
        <v>8318</v>
      </c>
      <c r="R2621" t="s">
        <v>8354</v>
      </c>
      <c r="S2621" s="10">
        <f t="shared" si="162"/>
        <v>42273.67597222222</v>
      </c>
      <c r="T2621" s="10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6">
        <f t="shared" si="161"/>
        <v>74.64</v>
      </c>
      <c r="Q2622" t="s">
        <v>8318</v>
      </c>
      <c r="R2622" t="s">
        <v>8354</v>
      </c>
      <c r="S2622" s="10">
        <f t="shared" si="162"/>
        <v>42250.958819444444</v>
      </c>
      <c r="T2622" s="10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6">
        <f t="shared" si="161"/>
        <v>47.06</v>
      </c>
      <c r="Q2623" t="s">
        <v>8318</v>
      </c>
      <c r="R2623" t="s">
        <v>8354</v>
      </c>
      <c r="S2623" s="10">
        <f t="shared" si="162"/>
        <v>42115.539212962962</v>
      </c>
      <c r="T2623" s="10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6">
        <f t="shared" si="161"/>
        <v>26.59</v>
      </c>
      <c r="Q2624" t="s">
        <v>8318</v>
      </c>
      <c r="R2624" t="s">
        <v>8354</v>
      </c>
      <c r="S2624" s="10">
        <f t="shared" si="162"/>
        <v>42689.534907407404</v>
      </c>
      <c r="T2624" s="10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6">
        <f t="shared" si="161"/>
        <v>36.770000000000003</v>
      </c>
      <c r="Q2625" t="s">
        <v>8318</v>
      </c>
      <c r="R2625" t="s">
        <v>8354</v>
      </c>
      <c r="S2625" s="10">
        <f t="shared" si="162"/>
        <v>42692.048217592594</v>
      </c>
      <c r="T2625" s="10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6">
        <f t="shared" si="161"/>
        <v>31.82</v>
      </c>
      <c r="Q2626" t="s">
        <v>8318</v>
      </c>
      <c r="R2626" t="s">
        <v>8354</v>
      </c>
      <c r="S2626" s="10">
        <f t="shared" si="162"/>
        <v>41144.213217592587</v>
      </c>
      <c r="T2626" s="10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 s="6">
        <f t="shared" ref="P2627:P2690" si="165">IFERROR(ROUND(E2627/L2627,2),"0")</f>
        <v>27.58</v>
      </c>
      <c r="Q2627" t="s">
        <v>8318</v>
      </c>
      <c r="R2627" t="s">
        <v>8354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42128.41978009259</v>
      </c>
      <c r="T2628" s="10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6">
        <f t="shared" si="165"/>
        <v>21.56</v>
      </c>
      <c r="Q2629" t="s">
        <v>8318</v>
      </c>
      <c r="R2629" t="s">
        <v>8354</v>
      </c>
      <c r="S2629" s="10">
        <f t="shared" si="166"/>
        <v>42304.621076388888</v>
      </c>
      <c r="T2629" s="10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6">
        <f t="shared" si="165"/>
        <v>44.1</v>
      </c>
      <c r="Q2630" t="s">
        <v>8318</v>
      </c>
      <c r="R2630" t="s">
        <v>8354</v>
      </c>
      <c r="S2630" s="10">
        <f t="shared" si="166"/>
        <v>41953.757719907408</v>
      </c>
      <c r="T2630" s="10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42108.330115740733</v>
      </c>
      <c r="T2631" s="10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6">
        <f t="shared" si="165"/>
        <v>38.99</v>
      </c>
      <c r="Q2632" t="s">
        <v>8318</v>
      </c>
      <c r="R2632" t="s">
        <v>8354</v>
      </c>
      <c r="S2632" s="10">
        <f t="shared" si="166"/>
        <v>42523.897129629629</v>
      </c>
      <c r="T2632" s="10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6">
        <f t="shared" si="165"/>
        <v>80.19</v>
      </c>
      <c r="Q2633" t="s">
        <v>8318</v>
      </c>
      <c r="R2633" t="s">
        <v>8354</v>
      </c>
      <c r="S2633" s="10">
        <f t="shared" si="166"/>
        <v>42217.960960648146</v>
      </c>
      <c r="T2633" s="10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6">
        <f t="shared" si="165"/>
        <v>34.9</v>
      </c>
      <c r="Q2634" t="s">
        <v>8318</v>
      </c>
      <c r="R2634" t="s">
        <v>8354</v>
      </c>
      <c r="S2634" s="10">
        <f t="shared" si="166"/>
        <v>42493.853460648148</v>
      </c>
      <c r="T2634" s="10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6">
        <f t="shared" si="165"/>
        <v>89.1</v>
      </c>
      <c r="Q2635" t="s">
        <v>8318</v>
      </c>
      <c r="R2635" t="s">
        <v>8354</v>
      </c>
      <c r="S2635" s="10">
        <f t="shared" si="166"/>
        <v>41667.614953703705</v>
      </c>
      <c r="T2635" s="10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42612.448159722218</v>
      </c>
      <c r="T2636" s="10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6">
        <f t="shared" si="165"/>
        <v>136.9</v>
      </c>
      <c r="Q2637" t="s">
        <v>8318</v>
      </c>
      <c r="R2637" t="s">
        <v>8354</v>
      </c>
      <c r="S2637" s="10">
        <f t="shared" si="166"/>
        <v>42037.742604166669</v>
      </c>
      <c r="T2637" s="10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42636.406412037039</v>
      </c>
      <c r="T2638" s="10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6">
        <f t="shared" si="165"/>
        <v>31.96</v>
      </c>
      <c r="Q2639" t="s">
        <v>8318</v>
      </c>
      <c r="R2639" t="s">
        <v>8354</v>
      </c>
      <c r="S2639" s="10">
        <f t="shared" si="166"/>
        <v>42639.341145833336</v>
      </c>
      <c r="T2639" s="10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6">
        <f t="shared" si="165"/>
        <v>25.21</v>
      </c>
      <c r="Q2640" t="s">
        <v>8318</v>
      </c>
      <c r="R2640" t="s">
        <v>8354</v>
      </c>
      <c r="S2640" s="10">
        <f t="shared" si="166"/>
        <v>41989.70480324074</v>
      </c>
      <c r="T2640" s="10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6">
        <f t="shared" si="165"/>
        <v>10.039999999999999</v>
      </c>
      <c r="Q2641" t="s">
        <v>8318</v>
      </c>
      <c r="R2641" t="s">
        <v>8354</v>
      </c>
      <c r="S2641" s="10">
        <f t="shared" si="166"/>
        <v>42024.656805555554</v>
      </c>
      <c r="T2641" s="10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6">
        <f t="shared" si="165"/>
        <v>45.94</v>
      </c>
      <c r="Q2642" t="s">
        <v>8318</v>
      </c>
      <c r="R2642" t="s">
        <v>8354</v>
      </c>
      <c r="S2642" s="10">
        <f t="shared" si="166"/>
        <v>42102.952245370368</v>
      </c>
      <c r="T2642" s="10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41880.618784722217</v>
      </c>
      <c r="T2643" s="10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 t="str">
        <f t="shared" si="165"/>
        <v>0</v>
      </c>
      <c r="Q2644" t="s">
        <v>8318</v>
      </c>
      <c r="R2644" t="s">
        <v>8354</v>
      </c>
      <c r="S2644" s="10">
        <f t="shared" si="166"/>
        <v>42536.03828703703</v>
      </c>
      <c r="T2644" s="10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6">
        <f t="shared" si="165"/>
        <v>223.58</v>
      </c>
      <c r="Q2645" t="s">
        <v>8318</v>
      </c>
      <c r="R2645" t="s">
        <v>8354</v>
      </c>
      <c r="S2645" s="10">
        <f t="shared" si="166"/>
        <v>42689.374016203707</v>
      </c>
      <c r="T2645" s="10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6">
        <f t="shared" si="165"/>
        <v>39.479999999999997</v>
      </c>
      <c r="Q2646" t="s">
        <v>8318</v>
      </c>
      <c r="R2646" t="s">
        <v>8354</v>
      </c>
      <c r="S2646" s="10">
        <f t="shared" si="166"/>
        <v>42774.583738425928</v>
      </c>
      <c r="T2646" s="10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6">
        <f t="shared" si="165"/>
        <v>91.3</v>
      </c>
      <c r="Q2647" t="s">
        <v>8318</v>
      </c>
      <c r="R2647" t="s">
        <v>8354</v>
      </c>
      <c r="S2647" s="10">
        <f t="shared" si="166"/>
        <v>41921.634293981479</v>
      </c>
      <c r="T2647" s="10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6">
        <f t="shared" si="165"/>
        <v>78.67</v>
      </c>
      <c r="Q2648" t="s">
        <v>8318</v>
      </c>
      <c r="R2648" t="s">
        <v>8354</v>
      </c>
      <c r="S2648" s="10">
        <f t="shared" si="166"/>
        <v>42226.10496527778</v>
      </c>
      <c r="T2648" s="10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42200.053460648145</v>
      </c>
      <c r="T2649" s="10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6">
        <f t="shared" si="165"/>
        <v>17.670000000000002</v>
      </c>
      <c r="Q2650" t="s">
        <v>8318</v>
      </c>
      <c r="R2650" t="s">
        <v>8354</v>
      </c>
      <c r="S2650" s="10">
        <f t="shared" si="166"/>
        <v>42408.506481481476</v>
      </c>
      <c r="T2650" s="10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6">
        <f t="shared" si="165"/>
        <v>41.33</v>
      </c>
      <c r="Q2651" t="s">
        <v>8318</v>
      </c>
      <c r="R2651" t="s">
        <v>8354</v>
      </c>
      <c r="S2651" s="10">
        <f t="shared" si="166"/>
        <v>42341.788668981484</v>
      </c>
      <c r="T2651" s="10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42695.416006944441</v>
      </c>
      <c r="T2652" s="10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6">
        <f t="shared" si="165"/>
        <v>307.82</v>
      </c>
      <c r="Q2653" t="s">
        <v>8318</v>
      </c>
      <c r="R2653" t="s">
        <v>8354</v>
      </c>
      <c r="S2653" s="10">
        <f t="shared" si="166"/>
        <v>42327.597326388888</v>
      </c>
      <c r="T2653" s="10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6">
        <f t="shared" si="165"/>
        <v>80.45</v>
      </c>
      <c r="Q2654" t="s">
        <v>8318</v>
      </c>
      <c r="R2654" t="s">
        <v>8354</v>
      </c>
      <c r="S2654" s="10">
        <f t="shared" si="166"/>
        <v>41952.950520833336</v>
      </c>
      <c r="T2654" s="10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6">
        <f t="shared" si="165"/>
        <v>83.94</v>
      </c>
      <c r="Q2655" t="s">
        <v>8318</v>
      </c>
      <c r="R2655" t="s">
        <v>8354</v>
      </c>
      <c r="S2655" s="10">
        <f t="shared" si="166"/>
        <v>41771.443599537037</v>
      </c>
      <c r="T2655" s="10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6">
        <f t="shared" si="165"/>
        <v>73.37</v>
      </c>
      <c r="Q2657" t="s">
        <v>8318</v>
      </c>
      <c r="R2657" t="s">
        <v>8354</v>
      </c>
      <c r="S2657" s="10">
        <f t="shared" si="166"/>
        <v>42381.657951388886</v>
      </c>
      <c r="T2657" s="10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6">
        <f t="shared" si="165"/>
        <v>112.86</v>
      </c>
      <c r="Q2658" t="s">
        <v>8318</v>
      </c>
      <c r="R2658" t="s">
        <v>8354</v>
      </c>
      <c r="S2658" s="10">
        <f t="shared" si="166"/>
        <v>42767.480185185188</v>
      </c>
      <c r="T2658" s="10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6">
        <f t="shared" si="165"/>
        <v>95.28</v>
      </c>
      <c r="Q2659" t="s">
        <v>8318</v>
      </c>
      <c r="R2659" t="s">
        <v>8354</v>
      </c>
      <c r="S2659" s="10">
        <f t="shared" si="166"/>
        <v>42551.720520833333</v>
      </c>
      <c r="T2659" s="10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42081.861226851848</v>
      </c>
      <c r="T2661" s="10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42272.504837962959</v>
      </c>
      <c r="T2662" s="10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41542.750115740739</v>
      </c>
      <c r="T2663" s="10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42207.538344907407</v>
      </c>
      <c r="T2664" s="10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6">
        <f t="shared" si="165"/>
        <v>373.56</v>
      </c>
      <c r="Q2665" t="s">
        <v>8318</v>
      </c>
      <c r="R2665" t="s">
        <v>8355</v>
      </c>
      <c r="S2665" s="10">
        <f t="shared" si="166"/>
        <v>42222.41443287037</v>
      </c>
      <c r="T2665" s="10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6">
        <f t="shared" si="165"/>
        <v>174.04</v>
      </c>
      <c r="Q2666" t="s">
        <v>8318</v>
      </c>
      <c r="R2666" t="s">
        <v>8355</v>
      </c>
      <c r="S2666" s="10">
        <f t="shared" si="166"/>
        <v>42312.817094907405</v>
      </c>
      <c r="T2666" s="10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6">
        <f t="shared" si="165"/>
        <v>93.7</v>
      </c>
      <c r="Q2667" t="s">
        <v>8318</v>
      </c>
      <c r="R2667" t="s">
        <v>8355</v>
      </c>
      <c r="S2667" s="10">
        <f t="shared" si="166"/>
        <v>42083.687199074069</v>
      </c>
      <c r="T2667" s="10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6">
        <f t="shared" si="165"/>
        <v>77.33</v>
      </c>
      <c r="Q2668" t="s">
        <v>8318</v>
      </c>
      <c r="R2668" t="s">
        <v>8355</v>
      </c>
      <c r="S2668" s="10">
        <f t="shared" si="166"/>
        <v>42235.55600694444</v>
      </c>
      <c r="T2668" s="10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6">
        <f t="shared" si="165"/>
        <v>92.22</v>
      </c>
      <c r="Q2669" t="s">
        <v>8318</v>
      </c>
      <c r="R2669" t="s">
        <v>8355</v>
      </c>
      <c r="S2669" s="10">
        <f t="shared" si="166"/>
        <v>42380.717777777776</v>
      </c>
      <c r="T2669" s="10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6">
        <f t="shared" si="165"/>
        <v>60.96</v>
      </c>
      <c r="Q2670" t="s">
        <v>8318</v>
      </c>
      <c r="R2670" t="s">
        <v>8355</v>
      </c>
      <c r="S2670" s="10">
        <f t="shared" si="166"/>
        <v>42275.380381944444</v>
      </c>
      <c r="T2670" s="10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42318.827499999992</v>
      </c>
      <c r="T2671" s="10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6">
        <f t="shared" si="165"/>
        <v>41.58</v>
      </c>
      <c r="Q2672" t="s">
        <v>8318</v>
      </c>
      <c r="R2672" t="s">
        <v>8355</v>
      </c>
      <c r="S2672" s="10">
        <f t="shared" si="166"/>
        <v>41820.812268518515</v>
      </c>
      <c r="T2672" s="10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6">
        <f t="shared" si="165"/>
        <v>33.76</v>
      </c>
      <c r="Q2673" t="s">
        <v>8318</v>
      </c>
      <c r="R2673" t="s">
        <v>8355</v>
      </c>
      <c r="S2673" s="10">
        <f t="shared" si="166"/>
        <v>41962.54069444444</v>
      </c>
      <c r="T2673" s="10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6">
        <f t="shared" si="165"/>
        <v>70.62</v>
      </c>
      <c r="Q2674" t="s">
        <v>8318</v>
      </c>
      <c r="R2674" t="s">
        <v>8355</v>
      </c>
      <c r="S2674" s="10">
        <f t="shared" si="166"/>
        <v>42344.675810185181</v>
      </c>
      <c r="T2674" s="10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6">
        <f t="shared" si="165"/>
        <v>167.15</v>
      </c>
      <c r="Q2675" t="s">
        <v>8318</v>
      </c>
      <c r="R2675" t="s">
        <v>8355</v>
      </c>
      <c r="S2675" s="10">
        <f t="shared" si="166"/>
        <v>41912.333321759259</v>
      </c>
      <c r="T2675" s="10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6">
        <f t="shared" si="165"/>
        <v>128.62</v>
      </c>
      <c r="Q2676" t="s">
        <v>8318</v>
      </c>
      <c r="R2676" t="s">
        <v>8355</v>
      </c>
      <c r="S2676" s="10">
        <f t="shared" si="166"/>
        <v>42529.424421296295</v>
      </c>
      <c r="T2676" s="10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6">
        <f t="shared" si="165"/>
        <v>65.41</v>
      </c>
      <c r="Q2677" t="s">
        <v>8318</v>
      </c>
      <c r="R2677" t="s">
        <v>8355</v>
      </c>
      <c r="S2677" s="10">
        <f t="shared" si="166"/>
        <v>41923.649178240739</v>
      </c>
      <c r="T2677" s="10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6">
        <f t="shared" si="165"/>
        <v>117.56</v>
      </c>
      <c r="Q2678" t="s">
        <v>8318</v>
      </c>
      <c r="R2678" t="s">
        <v>8355</v>
      </c>
      <c r="S2678" s="10">
        <f t="shared" si="166"/>
        <v>42482.416365740741</v>
      </c>
      <c r="T2678" s="10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6">
        <f t="shared" si="165"/>
        <v>126.48</v>
      </c>
      <c r="Q2679" t="s">
        <v>8318</v>
      </c>
      <c r="R2679" t="s">
        <v>8355</v>
      </c>
      <c r="S2679" s="10">
        <f t="shared" si="166"/>
        <v>41792.821099537039</v>
      </c>
      <c r="T2679" s="10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42241.589872685181</v>
      </c>
      <c r="T2680" s="10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42436.003368055557</v>
      </c>
      <c r="T2682" s="10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41805.686921296292</v>
      </c>
      <c r="T2683" s="10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41932.663657407407</v>
      </c>
      <c r="T2684" s="10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42034.546759259254</v>
      </c>
      <c r="T2685" s="10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41820.706307870372</v>
      </c>
      <c r="T2686" s="10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42061.487615740734</v>
      </c>
      <c r="T2687" s="10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 t="str">
        <f t="shared" si="165"/>
        <v>0</v>
      </c>
      <c r="Q2688" t="s">
        <v>8335</v>
      </c>
      <c r="R2688" t="s">
        <v>8336</v>
      </c>
      <c r="S2688" s="10">
        <f t="shared" si="166"/>
        <v>41892.766469907401</v>
      </c>
      <c r="T2688" s="10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 t="str">
        <f t="shared" si="165"/>
        <v>0</v>
      </c>
      <c r="Q2689" t="s">
        <v>8335</v>
      </c>
      <c r="R2689" t="s">
        <v>8336</v>
      </c>
      <c r="S2689" s="10">
        <f t="shared" si="166"/>
        <v>42154.431921296295</v>
      </c>
      <c r="T2689" s="10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6">
        <f t="shared" si="165"/>
        <v>5.29</v>
      </c>
      <c r="Q2690" t="s">
        <v>8335</v>
      </c>
      <c r="R2690" t="s">
        <v>8336</v>
      </c>
      <c r="S2690" s="10">
        <f t="shared" si="166"/>
        <v>42027.910532407404</v>
      </c>
      <c r="T2690" s="10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 s="6">
        <f t="shared" ref="P2691:P2754" si="169">IFERROR(ROUND(E2691/L2691,2),"0")</f>
        <v>1</v>
      </c>
      <c r="Q2691" t="s">
        <v>8335</v>
      </c>
      <c r="R2691" t="s">
        <v>8336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6">
        <f t="shared" si="169"/>
        <v>72.760000000000005</v>
      </c>
      <c r="Q2692" t="s">
        <v>8335</v>
      </c>
      <c r="R2692" t="s">
        <v>8336</v>
      </c>
      <c r="S2692" s="10">
        <f t="shared" si="170"/>
        <v>42112.89671296296</v>
      </c>
      <c r="T2692" s="10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42089.515706018516</v>
      </c>
      <c r="T2693" s="10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42058.125694444439</v>
      </c>
      <c r="T2694" s="10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6">
        <f t="shared" si="169"/>
        <v>13.33</v>
      </c>
      <c r="Q2695" t="s">
        <v>8335</v>
      </c>
      <c r="R2695" t="s">
        <v>8336</v>
      </c>
      <c r="S2695" s="10">
        <f t="shared" si="170"/>
        <v>41833.930162037032</v>
      </c>
      <c r="T2695" s="10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41877.932164351849</v>
      </c>
      <c r="T2696" s="10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6">
        <f t="shared" si="169"/>
        <v>23.67</v>
      </c>
      <c r="Q2697" t="s">
        <v>8335</v>
      </c>
      <c r="R2697" t="s">
        <v>8336</v>
      </c>
      <c r="S2697" s="10">
        <f t="shared" si="170"/>
        <v>42047.973587962959</v>
      </c>
      <c r="T2697" s="10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6">
        <f t="shared" si="169"/>
        <v>89.21</v>
      </c>
      <c r="Q2698" t="s">
        <v>8335</v>
      </c>
      <c r="R2698" t="s">
        <v>8336</v>
      </c>
      <c r="S2698" s="10">
        <f t="shared" si="170"/>
        <v>41964.636111111111</v>
      </c>
      <c r="T2698" s="10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6">
        <f t="shared" si="169"/>
        <v>116.56</v>
      </c>
      <c r="Q2699" t="s">
        <v>8335</v>
      </c>
      <c r="R2699" t="s">
        <v>8336</v>
      </c>
      <c r="S2699" s="10">
        <f t="shared" si="170"/>
        <v>42187.731747685182</v>
      </c>
      <c r="T2699" s="10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6">
        <f t="shared" si="169"/>
        <v>13.01</v>
      </c>
      <c r="Q2700" t="s">
        <v>8335</v>
      </c>
      <c r="R2700" t="s">
        <v>8336</v>
      </c>
      <c r="S2700" s="10">
        <f t="shared" si="170"/>
        <v>41787.689907407403</v>
      </c>
      <c r="T2700" s="10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 t="str">
        <f t="shared" si="169"/>
        <v>0</v>
      </c>
      <c r="Q2701" t="s">
        <v>8335</v>
      </c>
      <c r="R2701" t="s">
        <v>8336</v>
      </c>
      <c r="S2701" s="10">
        <f t="shared" si="170"/>
        <v>41829.688229166662</v>
      </c>
      <c r="T2701" s="10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41870.666342592587</v>
      </c>
      <c r="T2702" s="10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6">
        <f t="shared" si="169"/>
        <v>34.130000000000003</v>
      </c>
      <c r="Q2703" t="s">
        <v>8316</v>
      </c>
      <c r="R2703" t="s">
        <v>8356</v>
      </c>
      <c r="S2703" s="10">
        <f t="shared" si="170"/>
        <v>42801.566365740735</v>
      </c>
      <c r="T2703" s="10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6">
        <f t="shared" si="169"/>
        <v>132.35</v>
      </c>
      <c r="Q2704" t="s">
        <v>8316</v>
      </c>
      <c r="R2704" t="s">
        <v>8356</v>
      </c>
      <c r="S2704" s="10">
        <f t="shared" si="170"/>
        <v>42800.593483796292</v>
      </c>
      <c r="T2704" s="10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6">
        <f t="shared" si="169"/>
        <v>922.22</v>
      </c>
      <c r="Q2705" t="s">
        <v>8316</v>
      </c>
      <c r="R2705" t="s">
        <v>8356</v>
      </c>
      <c r="S2705" s="10">
        <f t="shared" si="170"/>
        <v>42756.481828703698</v>
      </c>
      <c r="T2705" s="10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6">
        <f t="shared" si="169"/>
        <v>163.57</v>
      </c>
      <c r="Q2706" t="s">
        <v>8316</v>
      </c>
      <c r="R2706" t="s">
        <v>8356</v>
      </c>
      <c r="S2706" s="10">
        <f t="shared" si="170"/>
        <v>42787.654097222221</v>
      </c>
      <c r="T2706" s="10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6">
        <f t="shared" si="169"/>
        <v>217.38</v>
      </c>
      <c r="Q2707" t="s">
        <v>8316</v>
      </c>
      <c r="R2707" t="s">
        <v>8356</v>
      </c>
      <c r="S2707" s="10">
        <f t="shared" si="170"/>
        <v>42773.70784722222</v>
      </c>
      <c r="T2707" s="10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6">
        <f t="shared" si="169"/>
        <v>149.44</v>
      </c>
      <c r="Q2708" t="s">
        <v>8316</v>
      </c>
      <c r="R2708" t="s">
        <v>8356</v>
      </c>
      <c r="S2708" s="10">
        <f t="shared" si="170"/>
        <v>41899.086608796293</v>
      </c>
      <c r="T2708" s="10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6">
        <f t="shared" si="169"/>
        <v>71.239999999999995</v>
      </c>
      <c r="Q2709" t="s">
        <v>8316</v>
      </c>
      <c r="R2709" t="s">
        <v>8356</v>
      </c>
      <c r="S2709" s="10">
        <f t="shared" si="170"/>
        <v>41391.574571759258</v>
      </c>
      <c r="T2709" s="10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6">
        <f t="shared" si="169"/>
        <v>44.46</v>
      </c>
      <c r="Q2710" t="s">
        <v>8316</v>
      </c>
      <c r="R2710" t="s">
        <v>8356</v>
      </c>
      <c r="S2710" s="10">
        <f t="shared" si="170"/>
        <v>42512.489884259259</v>
      </c>
      <c r="T2710" s="10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6">
        <f t="shared" si="169"/>
        <v>164.94</v>
      </c>
      <c r="Q2711" t="s">
        <v>8316</v>
      </c>
      <c r="R2711" t="s">
        <v>8356</v>
      </c>
      <c r="S2711" s="10">
        <f t="shared" si="170"/>
        <v>42611.941446759258</v>
      </c>
      <c r="T2711" s="10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6">
        <f t="shared" si="169"/>
        <v>84.87</v>
      </c>
      <c r="Q2712" t="s">
        <v>8316</v>
      </c>
      <c r="R2712" t="s">
        <v>8356</v>
      </c>
      <c r="S2712" s="10">
        <f t="shared" si="170"/>
        <v>41828.021157407406</v>
      </c>
      <c r="T2712" s="10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6">
        <f t="shared" si="169"/>
        <v>53.95</v>
      </c>
      <c r="Q2713" t="s">
        <v>8316</v>
      </c>
      <c r="R2713" t="s">
        <v>8356</v>
      </c>
      <c r="S2713" s="10">
        <f t="shared" si="170"/>
        <v>41780.536921296291</v>
      </c>
      <c r="T2713" s="10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6">
        <f t="shared" si="169"/>
        <v>50.53</v>
      </c>
      <c r="Q2714" t="s">
        <v>8316</v>
      </c>
      <c r="R2714" t="s">
        <v>8356</v>
      </c>
      <c r="S2714" s="10">
        <f t="shared" si="170"/>
        <v>41431.853703703702</v>
      </c>
      <c r="T2714" s="10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6">
        <f t="shared" si="169"/>
        <v>108</v>
      </c>
      <c r="Q2715" t="s">
        <v>8316</v>
      </c>
      <c r="R2715" t="s">
        <v>8356</v>
      </c>
      <c r="S2715" s="10">
        <f t="shared" si="170"/>
        <v>42322.445416666662</v>
      </c>
      <c r="T2715" s="10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6">
        <f t="shared" si="169"/>
        <v>95.37</v>
      </c>
      <c r="Q2716" t="s">
        <v>8316</v>
      </c>
      <c r="R2716" t="s">
        <v>8356</v>
      </c>
      <c r="S2716" s="10">
        <f t="shared" si="170"/>
        <v>42629.446712962956</v>
      </c>
      <c r="T2716" s="10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6">
        <f t="shared" si="169"/>
        <v>57.63</v>
      </c>
      <c r="Q2717" t="s">
        <v>8316</v>
      </c>
      <c r="R2717" t="s">
        <v>8356</v>
      </c>
      <c r="S2717" s="10">
        <f t="shared" si="170"/>
        <v>42387.190138888887</v>
      </c>
      <c r="T2717" s="10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6">
        <f t="shared" si="169"/>
        <v>64.16</v>
      </c>
      <c r="Q2718" t="s">
        <v>8316</v>
      </c>
      <c r="R2718" t="s">
        <v>8356</v>
      </c>
      <c r="S2718" s="10">
        <f t="shared" si="170"/>
        <v>42255.124918981477</v>
      </c>
      <c r="T2718" s="10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6">
        <f t="shared" si="169"/>
        <v>92.39</v>
      </c>
      <c r="Q2719" t="s">
        <v>8316</v>
      </c>
      <c r="R2719" t="s">
        <v>8356</v>
      </c>
      <c r="S2719" s="10">
        <f t="shared" si="170"/>
        <v>41934.706585648142</v>
      </c>
      <c r="T2719" s="10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6">
        <f t="shared" si="169"/>
        <v>125.98</v>
      </c>
      <c r="Q2720" t="s">
        <v>8316</v>
      </c>
      <c r="R2720" t="s">
        <v>8356</v>
      </c>
      <c r="S2720" s="10">
        <f t="shared" si="170"/>
        <v>42465.388252314813</v>
      </c>
      <c r="T2720" s="10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6">
        <f t="shared" si="169"/>
        <v>94.64</v>
      </c>
      <c r="Q2721" t="s">
        <v>8316</v>
      </c>
      <c r="R2721" t="s">
        <v>8356</v>
      </c>
      <c r="S2721" s="10">
        <f t="shared" si="170"/>
        <v>42417.822847222218</v>
      </c>
      <c r="T2721" s="10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6">
        <f t="shared" si="169"/>
        <v>170.7</v>
      </c>
      <c r="Q2722" t="s">
        <v>8316</v>
      </c>
      <c r="R2722" t="s">
        <v>8356</v>
      </c>
      <c r="S2722" s="10">
        <f t="shared" si="170"/>
        <v>42655.257557870369</v>
      </c>
      <c r="T2722" s="10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6">
        <f t="shared" si="169"/>
        <v>40.76</v>
      </c>
      <c r="Q2723" t="s">
        <v>8318</v>
      </c>
      <c r="R2723" t="s">
        <v>8348</v>
      </c>
      <c r="S2723" s="10">
        <f t="shared" si="170"/>
        <v>41493.335625</v>
      </c>
      <c r="T2723" s="10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6">
        <f t="shared" si="169"/>
        <v>68.25</v>
      </c>
      <c r="Q2724" t="s">
        <v>8318</v>
      </c>
      <c r="R2724" t="s">
        <v>8348</v>
      </c>
      <c r="S2724" s="10">
        <f t="shared" si="170"/>
        <v>42704.64876157407</v>
      </c>
      <c r="T2724" s="10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6">
        <f t="shared" si="169"/>
        <v>95.49</v>
      </c>
      <c r="Q2725" t="s">
        <v>8318</v>
      </c>
      <c r="R2725" t="s">
        <v>8348</v>
      </c>
      <c r="S2725" s="10">
        <f t="shared" si="170"/>
        <v>41944.630648148144</v>
      </c>
      <c r="T2725" s="10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6">
        <f t="shared" si="169"/>
        <v>7.19</v>
      </c>
      <c r="Q2726" t="s">
        <v>8318</v>
      </c>
      <c r="R2726" t="s">
        <v>8348</v>
      </c>
      <c r="S2726" s="10">
        <f t="shared" si="170"/>
        <v>42199.118738425925</v>
      </c>
      <c r="T2726" s="10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6">
        <f t="shared" si="169"/>
        <v>511.65</v>
      </c>
      <c r="Q2727" t="s">
        <v>8318</v>
      </c>
      <c r="R2727" t="s">
        <v>8348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6">
        <f t="shared" si="169"/>
        <v>261.75</v>
      </c>
      <c r="Q2728" t="s">
        <v>8318</v>
      </c>
      <c r="R2728" t="s">
        <v>8348</v>
      </c>
      <c r="S2728" s="10">
        <f t="shared" si="170"/>
        <v>42452.371655092589</v>
      </c>
      <c r="T2728" s="10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6">
        <f t="shared" si="169"/>
        <v>69.760000000000005</v>
      </c>
      <c r="Q2729" t="s">
        <v>8318</v>
      </c>
      <c r="R2729" t="s">
        <v>8348</v>
      </c>
      <c r="S2729" s="10">
        <f t="shared" si="170"/>
        <v>42198.468321759261</v>
      </c>
      <c r="T2729" s="10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6">
        <f t="shared" si="169"/>
        <v>77.23</v>
      </c>
      <c r="Q2730" t="s">
        <v>8318</v>
      </c>
      <c r="R2730" t="s">
        <v>8348</v>
      </c>
      <c r="S2730" s="10">
        <f t="shared" si="170"/>
        <v>42333.391597222224</v>
      </c>
      <c r="T2730" s="10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6">
        <f t="shared" si="169"/>
        <v>340.57</v>
      </c>
      <c r="Q2731" t="s">
        <v>8318</v>
      </c>
      <c r="R2731" t="s">
        <v>8348</v>
      </c>
      <c r="S2731" s="10">
        <f t="shared" si="170"/>
        <v>42095.032372685186</v>
      </c>
      <c r="T2731" s="10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6">
        <f t="shared" si="169"/>
        <v>67.42</v>
      </c>
      <c r="Q2732" t="s">
        <v>8318</v>
      </c>
      <c r="R2732" t="s">
        <v>8348</v>
      </c>
      <c r="S2732" s="10">
        <f t="shared" si="170"/>
        <v>41351.333043981482</v>
      </c>
      <c r="T2732" s="10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6">
        <f t="shared" si="169"/>
        <v>845.7</v>
      </c>
      <c r="Q2733" t="s">
        <v>8318</v>
      </c>
      <c r="R2733" t="s">
        <v>8348</v>
      </c>
      <c r="S2733" s="10">
        <f t="shared" si="170"/>
        <v>41872.317384259259</v>
      </c>
      <c r="T2733" s="10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6">
        <f t="shared" si="169"/>
        <v>97.19</v>
      </c>
      <c r="Q2734" t="s">
        <v>8318</v>
      </c>
      <c r="R2734" t="s">
        <v>8348</v>
      </c>
      <c r="S2734" s="10">
        <f t="shared" si="170"/>
        <v>41389.599861111106</v>
      </c>
      <c r="T2734" s="10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6">
        <f t="shared" si="169"/>
        <v>451.84</v>
      </c>
      <c r="Q2735" t="s">
        <v>8318</v>
      </c>
      <c r="R2735" t="s">
        <v>8348</v>
      </c>
      <c r="S2735" s="10">
        <f t="shared" si="170"/>
        <v>42044.064513888887</v>
      </c>
      <c r="T2735" s="10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6">
        <f t="shared" si="169"/>
        <v>138.66999999999999</v>
      </c>
      <c r="Q2736" t="s">
        <v>8318</v>
      </c>
      <c r="R2736" t="s">
        <v>8348</v>
      </c>
      <c r="S2736" s="10">
        <f t="shared" si="170"/>
        <v>42626.460555555554</v>
      </c>
      <c r="T2736" s="10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6">
        <f t="shared" si="169"/>
        <v>21.64</v>
      </c>
      <c r="Q2737" t="s">
        <v>8318</v>
      </c>
      <c r="R2737" t="s">
        <v>8348</v>
      </c>
      <c r="S2737" s="10">
        <f t="shared" si="170"/>
        <v>41315.912615740737</v>
      </c>
      <c r="T2737" s="10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6">
        <f t="shared" si="169"/>
        <v>169.52</v>
      </c>
      <c r="Q2738" t="s">
        <v>8318</v>
      </c>
      <c r="R2738" t="s">
        <v>8348</v>
      </c>
      <c r="S2738" s="10">
        <f t="shared" si="170"/>
        <v>41722.458020833328</v>
      </c>
      <c r="T2738" s="10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6">
        <f t="shared" si="169"/>
        <v>161.88</v>
      </c>
      <c r="Q2739" t="s">
        <v>8318</v>
      </c>
      <c r="R2739" t="s">
        <v>8348</v>
      </c>
      <c r="S2739" s="10">
        <f t="shared" si="170"/>
        <v>41611.709340277775</v>
      </c>
      <c r="T2739" s="10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6">
        <f t="shared" si="169"/>
        <v>493.13</v>
      </c>
      <c r="Q2740" t="s">
        <v>8318</v>
      </c>
      <c r="R2740" t="s">
        <v>8348</v>
      </c>
      <c r="S2740" s="10">
        <f t="shared" si="170"/>
        <v>42619.935231481482</v>
      </c>
      <c r="T2740" s="10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6">
        <f t="shared" si="169"/>
        <v>22.12</v>
      </c>
      <c r="Q2741" t="s">
        <v>8318</v>
      </c>
      <c r="R2741" t="s">
        <v>8348</v>
      </c>
      <c r="S2741" s="10">
        <f t="shared" si="170"/>
        <v>41719.679594907408</v>
      </c>
      <c r="T2741" s="10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6">
        <f t="shared" si="169"/>
        <v>18.239999999999998</v>
      </c>
      <c r="Q2742" t="s">
        <v>8318</v>
      </c>
      <c r="R2742" t="s">
        <v>8348</v>
      </c>
      <c r="S2742" s="10">
        <f t="shared" si="170"/>
        <v>42044.823518518511</v>
      </c>
      <c r="T2742" s="10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41911.449097222219</v>
      </c>
      <c r="T2743" s="10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6">
        <f t="shared" si="169"/>
        <v>40.61</v>
      </c>
      <c r="Q2744" t="s">
        <v>8321</v>
      </c>
      <c r="R2744" t="s">
        <v>8357</v>
      </c>
      <c r="S2744" s="10">
        <f t="shared" si="170"/>
        <v>41030.511423611111</v>
      </c>
      <c r="T2744" s="10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 t="str">
        <f t="shared" si="169"/>
        <v>0</v>
      </c>
      <c r="Q2745" t="s">
        <v>8321</v>
      </c>
      <c r="R2745" t="s">
        <v>8357</v>
      </c>
      <c r="S2745" s="10">
        <f t="shared" si="170"/>
        <v>42632.120451388888</v>
      </c>
      <c r="T2745" s="10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6">
        <f t="shared" si="169"/>
        <v>37.950000000000003</v>
      </c>
      <c r="Q2746" t="s">
        <v>8321</v>
      </c>
      <c r="R2746" t="s">
        <v>8357</v>
      </c>
      <c r="S2746" s="10">
        <f t="shared" si="170"/>
        <v>40937.854143518518</v>
      </c>
      <c r="T2746" s="10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6">
        <f t="shared" si="169"/>
        <v>35.729999999999997</v>
      </c>
      <c r="Q2747" t="s">
        <v>8321</v>
      </c>
      <c r="R2747" t="s">
        <v>8357</v>
      </c>
      <c r="S2747" s="10">
        <f t="shared" si="170"/>
        <v>41044.779722222222</v>
      </c>
      <c r="T2747" s="10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6">
        <f t="shared" si="169"/>
        <v>42.16</v>
      </c>
      <c r="Q2748" t="s">
        <v>8321</v>
      </c>
      <c r="R2748" t="s">
        <v>8357</v>
      </c>
      <c r="S2748" s="10">
        <f t="shared" si="170"/>
        <v>41850.57304398148</v>
      </c>
      <c r="T2748" s="10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41044.439780092587</v>
      </c>
      <c r="T2749" s="10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42585.502337962964</v>
      </c>
      <c r="T2750" s="10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42068.59070601852</v>
      </c>
      <c r="T2751" s="10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 t="str">
        <f t="shared" si="169"/>
        <v>0</v>
      </c>
      <c r="Q2752" t="s">
        <v>8321</v>
      </c>
      <c r="R2752" t="s">
        <v>8357</v>
      </c>
      <c r="S2752" s="10">
        <f t="shared" si="170"/>
        <v>41078.691493055558</v>
      </c>
      <c r="T2752" s="10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 t="str">
        <f t="shared" si="169"/>
        <v>0</v>
      </c>
      <c r="Q2753" t="s">
        <v>8321</v>
      </c>
      <c r="R2753" t="s">
        <v>8357</v>
      </c>
      <c r="S2753" s="10">
        <f t="shared" si="170"/>
        <v>41747.678726851846</v>
      </c>
      <c r="T2753" s="10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6">
        <f t="shared" si="169"/>
        <v>39.29</v>
      </c>
      <c r="Q2754" t="s">
        <v>8321</v>
      </c>
      <c r="R2754" t="s">
        <v>8357</v>
      </c>
      <c r="S2754" s="10">
        <f t="shared" si="170"/>
        <v>40855.556759259256</v>
      </c>
      <c r="T2754" s="10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 s="6">
        <f t="shared" ref="P2755:P2818" si="173">IFERROR(ROUND(E2755/L2755,2),"0")</f>
        <v>47.5</v>
      </c>
      <c r="Q2755" t="s">
        <v>8321</v>
      </c>
      <c r="R2755" t="s">
        <v>8357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 t="str">
        <f t="shared" si="173"/>
        <v>0</v>
      </c>
      <c r="Q2756" t="s">
        <v>8321</v>
      </c>
      <c r="R2756" t="s">
        <v>8357</v>
      </c>
      <c r="S2756" s="10">
        <f t="shared" si="174"/>
        <v>41863.427673611106</v>
      </c>
      <c r="T2756" s="10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6">
        <f t="shared" si="173"/>
        <v>17.329999999999998</v>
      </c>
      <c r="Q2757" t="s">
        <v>8321</v>
      </c>
      <c r="R2757" t="s">
        <v>8357</v>
      </c>
      <c r="S2757" s="10">
        <f t="shared" si="174"/>
        <v>42072.582488425927</v>
      </c>
      <c r="T2757" s="10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6">
        <f t="shared" si="173"/>
        <v>31.76</v>
      </c>
      <c r="Q2758" t="s">
        <v>8321</v>
      </c>
      <c r="R2758" t="s">
        <v>8357</v>
      </c>
      <c r="S2758" s="10">
        <f t="shared" si="174"/>
        <v>41620.692141203697</v>
      </c>
      <c r="T2758" s="10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42573.448287037034</v>
      </c>
      <c r="T2759" s="10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42639.23359953703</v>
      </c>
      <c r="T2760" s="10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42524.158171296294</v>
      </c>
      <c r="T2761" s="10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 t="str">
        <f t="shared" si="173"/>
        <v>0</v>
      </c>
      <c r="Q2762" t="s">
        <v>8321</v>
      </c>
      <c r="R2762" t="s">
        <v>8357</v>
      </c>
      <c r="S2762" s="10">
        <f t="shared" si="174"/>
        <v>41415.252986111111</v>
      </c>
      <c r="T2762" s="10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41246.85524305555</v>
      </c>
      <c r="T2763" s="10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40926.828645833331</v>
      </c>
      <c r="T2764" s="10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41373.371342592589</v>
      </c>
      <c r="T2765" s="10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41030.083692129629</v>
      </c>
      <c r="T2766" s="10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 t="str">
        <f t="shared" si="173"/>
        <v>0</v>
      </c>
      <c r="Q2767" t="s">
        <v>8321</v>
      </c>
      <c r="R2767" t="s">
        <v>8357</v>
      </c>
      <c r="S2767" s="10">
        <f t="shared" si="174"/>
        <v>41194.370694444442</v>
      </c>
      <c r="T2767" s="10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40736.459699074076</v>
      </c>
      <c r="T2768" s="10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6">
        <f t="shared" si="173"/>
        <v>11.33</v>
      </c>
      <c r="Q2769" t="s">
        <v>8321</v>
      </c>
      <c r="R2769" t="s">
        <v>8357</v>
      </c>
      <c r="S2769" s="10">
        <f t="shared" si="174"/>
        <v>42172.750578703701</v>
      </c>
      <c r="T2769" s="10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6">
        <f t="shared" si="173"/>
        <v>29.47</v>
      </c>
      <c r="Q2770" t="s">
        <v>8321</v>
      </c>
      <c r="R2770" t="s">
        <v>8357</v>
      </c>
      <c r="S2770" s="10">
        <f t="shared" si="174"/>
        <v>40967.4065162037</v>
      </c>
      <c r="T2770" s="10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41745.617939814816</v>
      </c>
      <c r="T2771" s="10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6">
        <f t="shared" si="173"/>
        <v>63.1</v>
      </c>
      <c r="Q2772" t="s">
        <v>8321</v>
      </c>
      <c r="R2772" t="s">
        <v>8357</v>
      </c>
      <c r="S2772" s="10">
        <f t="shared" si="174"/>
        <v>41686.496874999997</v>
      </c>
      <c r="T2772" s="10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 t="str">
        <f t="shared" si="173"/>
        <v>0</v>
      </c>
      <c r="Q2773" t="s">
        <v>8321</v>
      </c>
      <c r="R2773" t="s">
        <v>8357</v>
      </c>
      <c r="S2773" s="10">
        <f t="shared" si="174"/>
        <v>41257.323379629626</v>
      </c>
      <c r="T2773" s="10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 t="str">
        <f t="shared" si="173"/>
        <v>0</v>
      </c>
      <c r="Q2774" t="s">
        <v>8321</v>
      </c>
      <c r="R2774" t="s">
        <v>8357</v>
      </c>
      <c r="S2774" s="10">
        <f t="shared" si="174"/>
        <v>41537.660810185182</v>
      </c>
      <c r="T2774" s="10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42474.656493055554</v>
      </c>
      <c r="T2775" s="10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6">
        <f t="shared" si="173"/>
        <v>43.85</v>
      </c>
      <c r="Q2776" t="s">
        <v>8321</v>
      </c>
      <c r="R2776" t="s">
        <v>8357</v>
      </c>
      <c r="S2776" s="10">
        <f t="shared" si="174"/>
        <v>41310.918148148143</v>
      </c>
      <c r="T2776" s="10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40862.805023148147</v>
      </c>
      <c r="T2777" s="10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6">
        <f t="shared" si="173"/>
        <v>45.97</v>
      </c>
      <c r="Q2778" t="s">
        <v>8321</v>
      </c>
      <c r="R2778" t="s">
        <v>8357</v>
      </c>
      <c r="S2778" s="10">
        <f t="shared" si="174"/>
        <v>42136.088842592588</v>
      </c>
      <c r="T2778" s="10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42172.460694444446</v>
      </c>
      <c r="T2779" s="10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6">
        <f t="shared" si="173"/>
        <v>93.67</v>
      </c>
      <c r="Q2780" t="s">
        <v>8321</v>
      </c>
      <c r="R2780" t="s">
        <v>8357</v>
      </c>
      <c r="S2780" s="10">
        <f t="shared" si="174"/>
        <v>41846.769745370366</v>
      </c>
      <c r="T2780" s="10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42300.377557870372</v>
      </c>
      <c r="T2781" s="10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 t="str">
        <f t="shared" si="173"/>
        <v>0</v>
      </c>
      <c r="Q2782" t="s">
        <v>8321</v>
      </c>
      <c r="R2782" t="s">
        <v>8357</v>
      </c>
      <c r="S2782" s="10">
        <f t="shared" si="174"/>
        <v>42774.239444444444</v>
      </c>
      <c r="T2782" s="10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42018.733263888884</v>
      </c>
      <c r="T2783" s="10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6">
        <f t="shared" si="173"/>
        <v>66.67</v>
      </c>
      <c r="Q2784" t="s">
        <v>8316</v>
      </c>
      <c r="R2784" t="s">
        <v>8317</v>
      </c>
      <c r="S2784" s="10">
        <f t="shared" si="174"/>
        <v>42026.716643518514</v>
      </c>
      <c r="T2784" s="10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6">
        <f t="shared" si="173"/>
        <v>18.77</v>
      </c>
      <c r="Q2785" t="s">
        <v>8316</v>
      </c>
      <c r="R2785" t="s">
        <v>8317</v>
      </c>
      <c r="S2785" s="10">
        <f t="shared" si="174"/>
        <v>42103.326921296299</v>
      </c>
      <c r="T2785" s="10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6">
        <f t="shared" si="173"/>
        <v>66.11</v>
      </c>
      <c r="Q2786" t="s">
        <v>8316</v>
      </c>
      <c r="R2786" t="s">
        <v>8317</v>
      </c>
      <c r="S2786" s="10">
        <f t="shared" si="174"/>
        <v>41920.579201388886</v>
      </c>
      <c r="T2786" s="10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6">
        <f t="shared" si="173"/>
        <v>36.86</v>
      </c>
      <c r="Q2787" t="s">
        <v>8316</v>
      </c>
      <c r="R2787" t="s">
        <v>8317</v>
      </c>
      <c r="S2787" s="10">
        <f t="shared" si="174"/>
        <v>42557.981099537035</v>
      </c>
      <c r="T2787" s="10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6">
        <f t="shared" si="173"/>
        <v>39.81</v>
      </c>
      <c r="Q2788" t="s">
        <v>8316</v>
      </c>
      <c r="R2788" t="s">
        <v>8317</v>
      </c>
      <c r="S2788" s="10">
        <f t="shared" si="174"/>
        <v>41815.360879629625</v>
      </c>
      <c r="T2788" s="10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41807.990185185183</v>
      </c>
      <c r="T2789" s="10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42550.49355324074</v>
      </c>
      <c r="T2790" s="10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6">
        <f t="shared" si="173"/>
        <v>126.46</v>
      </c>
      <c r="Q2791" t="s">
        <v>8316</v>
      </c>
      <c r="R2791" t="s">
        <v>8317</v>
      </c>
      <c r="S2791" s="10">
        <f t="shared" si="174"/>
        <v>42055.804791666662</v>
      </c>
      <c r="T2791" s="10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6">
        <f t="shared" si="173"/>
        <v>47.88</v>
      </c>
      <c r="Q2792" t="s">
        <v>8316</v>
      </c>
      <c r="R2792" t="s">
        <v>8317</v>
      </c>
      <c r="S2792" s="10">
        <f t="shared" si="174"/>
        <v>42016.730358796289</v>
      </c>
      <c r="T2792" s="10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6">
        <f t="shared" si="173"/>
        <v>73.209999999999994</v>
      </c>
      <c r="Q2793" t="s">
        <v>8316</v>
      </c>
      <c r="R2793" t="s">
        <v>8317</v>
      </c>
      <c r="S2793" s="10">
        <f t="shared" si="174"/>
        <v>42591.691655092589</v>
      </c>
      <c r="T2793" s="10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6">
        <f t="shared" si="173"/>
        <v>89.67</v>
      </c>
      <c r="Q2794" t="s">
        <v>8316</v>
      </c>
      <c r="R2794" t="s">
        <v>8317</v>
      </c>
      <c r="S2794" s="10">
        <f t="shared" si="174"/>
        <v>42183.022673611107</v>
      </c>
      <c r="T2794" s="10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6">
        <f t="shared" si="173"/>
        <v>151.46</v>
      </c>
      <c r="Q2795" t="s">
        <v>8316</v>
      </c>
      <c r="R2795" t="s">
        <v>8317</v>
      </c>
      <c r="S2795" s="10">
        <f t="shared" si="174"/>
        <v>42176.210706018515</v>
      </c>
      <c r="T2795" s="10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42416.48332175926</v>
      </c>
      <c r="T2796" s="10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41780.317604166667</v>
      </c>
      <c r="T2797" s="10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41795.319768518515</v>
      </c>
      <c r="T2798" s="10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6">
        <f t="shared" si="173"/>
        <v>87.36</v>
      </c>
      <c r="Q2799" t="s">
        <v>8316</v>
      </c>
      <c r="R2799" t="s">
        <v>8317</v>
      </c>
      <c r="S2799" s="10">
        <f t="shared" si="174"/>
        <v>41798.731944444444</v>
      </c>
      <c r="T2799" s="10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6">
        <f t="shared" si="173"/>
        <v>36.47</v>
      </c>
      <c r="Q2800" t="s">
        <v>8316</v>
      </c>
      <c r="R2800" t="s">
        <v>8317</v>
      </c>
      <c r="S2800" s="10">
        <f t="shared" si="174"/>
        <v>42201.466678240737</v>
      </c>
      <c r="T2800" s="10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6">
        <f t="shared" si="173"/>
        <v>44.86</v>
      </c>
      <c r="Q2801" t="s">
        <v>8316</v>
      </c>
      <c r="R2801" t="s">
        <v>8317</v>
      </c>
      <c r="S2801" s="10">
        <f t="shared" si="174"/>
        <v>42507.05636574074</v>
      </c>
      <c r="T2801" s="10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6">
        <f t="shared" si="173"/>
        <v>42.9</v>
      </c>
      <c r="Q2802" t="s">
        <v>8316</v>
      </c>
      <c r="R2802" t="s">
        <v>8317</v>
      </c>
      <c r="S2802" s="10">
        <f t="shared" si="174"/>
        <v>41948.344513888886</v>
      </c>
      <c r="T2802" s="10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6">
        <f t="shared" si="173"/>
        <v>51.23</v>
      </c>
      <c r="Q2803" t="s">
        <v>8316</v>
      </c>
      <c r="R2803" t="s">
        <v>8317</v>
      </c>
      <c r="S2803" s="10">
        <f t="shared" si="174"/>
        <v>41900.034826388888</v>
      </c>
      <c r="T2803" s="10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6">
        <f t="shared" si="173"/>
        <v>33.94</v>
      </c>
      <c r="Q2804" t="s">
        <v>8316</v>
      </c>
      <c r="R2804" t="s">
        <v>8317</v>
      </c>
      <c r="S2804" s="10">
        <f t="shared" si="174"/>
        <v>42192.438738425924</v>
      </c>
      <c r="T2804" s="10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6">
        <f t="shared" si="173"/>
        <v>90.74</v>
      </c>
      <c r="Q2805" t="s">
        <v>8316</v>
      </c>
      <c r="R2805" t="s">
        <v>8317</v>
      </c>
      <c r="S2805" s="10">
        <f t="shared" si="174"/>
        <v>42157.857361111113</v>
      </c>
      <c r="T2805" s="10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41881.245254629626</v>
      </c>
      <c r="T2806" s="10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6">
        <f t="shared" si="173"/>
        <v>24.44</v>
      </c>
      <c r="Q2807" t="s">
        <v>8316</v>
      </c>
      <c r="R2807" t="s">
        <v>8317</v>
      </c>
      <c r="S2807" s="10">
        <f t="shared" si="174"/>
        <v>42213.2971412037</v>
      </c>
      <c r="T2807" s="10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6">
        <f t="shared" si="173"/>
        <v>67.739999999999995</v>
      </c>
      <c r="Q2809" t="s">
        <v>8316</v>
      </c>
      <c r="R2809" t="s">
        <v>8317</v>
      </c>
      <c r="S2809" s="10">
        <f t="shared" si="174"/>
        <v>42154.664791666662</v>
      </c>
      <c r="T2809" s="10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6">
        <f t="shared" si="173"/>
        <v>65.38</v>
      </c>
      <c r="Q2810" t="s">
        <v>8316</v>
      </c>
      <c r="R2810" t="s">
        <v>8317</v>
      </c>
      <c r="S2810" s="10">
        <f t="shared" si="174"/>
        <v>42208.638136574074</v>
      </c>
      <c r="T2810" s="10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6">
        <f t="shared" si="173"/>
        <v>121.9</v>
      </c>
      <c r="Q2811" t="s">
        <v>8316</v>
      </c>
      <c r="R2811" t="s">
        <v>8317</v>
      </c>
      <c r="S2811" s="10">
        <f t="shared" si="174"/>
        <v>42451.288483796299</v>
      </c>
      <c r="T2811" s="10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6">
        <f t="shared" si="173"/>
        <v>47.46</v>
      </c>
      <c r="Q2812" t="s">
        <v>8316</v>
      </c>
      <c r="R2812" t="s">
        <v>8317</v>
      </c>
      <c r="S2812" s="10">
        <f t="shared" si="174"/>
        <v>41758.931296296294</v>
      </c>
      <c r="T2812" s="10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6">
        <f t="shared" si="173"/>
        <v>92.84</v>
      </c>
      <c r="Q2813" t="s">
        <v>8316</v>
      </c>
      <c r="R2813" t="s">
        <v>8317</v>
      </c>
      <c r="S2813" s="10">
        <f t="shared" si="174"/>
        <v>42028.288229166668</v>
      </c>
      <c r="T2813" s="10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6">
        <f t="shared" si="173"/>
        <v>68.25</v>
      </c>
      <c r="Q2814" t="s">
        <v>8316</v>
      </c>
      <c r="R2814" t="s">
        <v>8317</v>
      </c>
      <c r="S2814" s="10">
        <f t="shared" si="174"/>
        <v>42054.535856481474</v>
      </c>
      <c r="T2814" s="10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6">
        <f t="shared" si="173"/>
        <v>37.21</v>
      </c>
      <c r="Q2815" t="s">
        <v>8316</v>
      </c>
      <c r="R2815" t="s">
        <v>8317</v>
      </c>
      <c r="S2815" s="10">
        <f t="shared" si="174"/>
        <v>42693.534270833326</v>
      </c>
      <c r="T2815" s="10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42103.191145833327</v>
      </c>
      <c r="T2816" s="10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6">
        <f t="shared" si="173"/>
        <v>43.21</v>
      </c>
      <c r="Q2817" t="s">
        <v>8316</v>
      </c>
      <c r="R2817" t="s">
        <v>8317</v>
      </c>
      <c r="S2817" s="10">
        <f t="shared" si="174"/>
        <v>42559.568391203698</v>
      </c>
      <c r="T2817" s="10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6">
        <f t="shared" si="173"/>
        <v>25.13</v>
      </c>
      <c r="Q2818" t="s">
        <v>8316</v>
      </c>
      <c r="R2818" t="s">
        <v>8317</v>
      </c>
      <c r="S2818" s="10">
        <f t="shared" si="174"/>
        <v>42188.259166666663</v>
      </c>
      <c r="T2818" s="10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 s="6">
        <f t="shared" ref="P2819:P2882" si="177">IFERROR(ROUND(E2819/L2819,2),"0")</f>
        <v>23.64</v>
      </c>
      <c r="Q2819" t="s">
        <v>8316</v>
      </c>
      <c r="R2819" t="s">
        <v>8317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6">
        <f t="shared" si="177"/>
        <v>103.95</v>
      </c>
      <c r="Q2820" t="s">
        <v>8316</v>
      </c>
      <c r="R2820" t="s">
        <v>8317</v>
      </c>
      <c r="S2820" s="10">
        <f t="shared" si="178"/>
        <v>42250.389884259253</v>
      </c>
      <c r="T2820" s="10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6">
        <f t="shared" si="177"/>
        <v>50.38</v>
      </c>
      <c r="Q2821" t="s">
        <v>8316</v>
      </c>
      <c r="R2821" t="s">
        <v>8317</v>
      </c>
      <c r="S2821" s="10">
        <f t="shared" si="178"/>
        <v>42139.317233796297</v>
      </c>
      <c r="T2821" s="10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42401.402650462966</v>
      </c>
      <c r="T2822" s="10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6">
        <f t="shared" si="177"/>
        <v>28.57</v>
      </c>
      <c r="Q2823" t="s">
        <v>8316</v>
      </c>
      <c r="R2823" t="s">
        <v>8317</v>
      </c>
      <c r="S2823" s="10">
        <f t="shared" si="178"/>
        <v>41875.714525462965</v>
      </c>
      <c r="T2823" s="10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6">
        <f t="shared" si="177"/>
        <v>63.83</v>
      </c>
      <c r="Q2824" t="s">
        <v>8316</v>
      </c>
      <c r="R2824" t="s">
        <v>8317</v>
      </c>
      <c r="S2824" s="10">
        <f t="shared" si="178"/>
        <v>42060.475601851846</v>
      </c>
      <c r="T2824" s="10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6">
        <f t="shared" si="177"/>
        <v>8.86</v>
      </c>
      <c r="Q2825" t="s">
        <v>8316</v>
      </c>
      <c r="R2825" t="s">
        <v>8317</v>
      </c>
      <c r="S2825" s="10">
        <f t="shared" si="178"/>
        <v>42066.803310185183</v>
      </c>
      <c r="T2825" s="10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6">
        <f t="shared" si="177"/>
        <v>50.67</v>
      </c>
      <c r="Q2826" t="s">
        <v>8316</v>
      </c>
      <c r="R2826" t="s">
        <v>8317</v>
      </c>
      <c r="S2826" s="10">
        <f t="shared" si="178"/>
        <v>42136.0624537037</v>
      </c>
      <c r="T2826" s="10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6">
        <f t="shared" si="177"/>
        <v>60.78</v>
      </c>
      <c r="Q2827" t="s">
        <v>8316</v>
      </c>
      <c r="R2827" t="s">
        <v>8317</v>
      </c>
      <c r="S2827" s="10">
        <f t="shared" si="178"/>
        <v>42312.584328703706</v>
      </c>
      <c r="T2827" s="10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6">
        <f t="shared" si="177"/>
        <v>113.42</v>
      </c>
      <c r="Q2828" t="s">
        <v>8316</v>
      </c>
      <c r="R2828" t="s">
        <v>8317</v>
      </c>
      <c r="S2828" s="10">
        <f t="shared" si="178"/>
        <v>42170.826527777775</v>
      </c>
      <c r="T2828" s="10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6">
        <f t="shared" si="177"/>
        <v>104.57</v>
      </c>
      <c r="Q2829" t="s">
        <v>8316</v>
      </c>
      <c r="R2829" t="s">
        <v>8317</v>
      </c>
      <c r="S2829" s="10">
        <f t="shared" si="178"/>
        <v>42494.475300925922</v>
      </c>
      <c r="T2829" s="10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6">
        <f t="shared" si="177"/>
        <v>98.31</v>
      </c>
      <c r="Q2830" t="s">
        <v>8316</v>
      </c>
      <c r="R2830" t="s">
        <v>8317</v>
      </c>
      <c r="S2830" s="10">
        <f t="shared" si="178"/>
        <v>42254.056354166663</v>
      </c>
      <c r="T2830" s="10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6">
        <f t="shared" si="177"/>
        <v>35.04</v>
      </c>
      <c r="Q2831" t="s">
        <v>8316</v>
      </c>
      <c r="R2831" t="s">
        <v>8317</v>
      </c>
      <c r="S2831" s="10">
        <f t="shared" si="178"/>
        <v>42495.225902777776</v>
      </c>
      <c r="T2831" s="10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6">
        <f t="shared" si="177"/>
        <v>272.73</v>
      </c>
      <c r="Q2832" t="s">
        <v>8316</v>
      </c>
      <c r="R2832" t="s">
        <v>8317</v>
      </c>
      <c r="S2832" s="10">
        <f t="shared" si="178"/>
        <v>41758.631342592591</v>
      </c>
      <c r="T2832" s="10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6">
        <f t="shared" si="177"/>
        <v>63.85</v>
      </c>
      <c r="Q2833" t="s">
        <v>8316</v>
      </c>
      <c r="R2833" t="s">
        <v>8317</v>
      </c>
      <c r="S2833" s="10">
        <f t="shared" si="178"/>
        <v>42171.616550925923</v>
      </c>
      <c r="T2833" s="10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6">
        <f t="shared" si="177"/>
        <v>30.19</v>
      </c>
      <c r="Q2834" t="s">
        <v>8316</v>
      </c>
      <c r="R2834" t="s">
        <v>8317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6">
        <f t="shared" si="177"/>
        <v>83.51</v>
      </c>
      <c r="Q2835" t="s">
        <v>8316</v>
      </c>
      <c r="R2835" t="s">
        <v>8317</v>
      </c>
      <c r="S2835" s="10">
        <f t="shared" si="178"/>
        <v>42267.919363425921</v>
      </c>
      <c r="T2835" s="10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6">
        <f t="shared" si="177"/>
        <v>64.760000000000005</v>
      </c>
      <c r="Q2836" t="s">
        <v>8316</v>
      </c>
      <c r="R2836" t="s">
        <v>8317</v>
      </c>
      <c r="S2836" s="10">
        <f t="shared" si="178"/>
        <v>42019.751504629625</v>
      </c>
      <c r="T2836" s="10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6">
        <f t="shared" si="177"/>
        <v>20.12</v>
      </c>
      <c r="Q2837" t="s">
        <v>8316</v>
      </c>
      <c r="R2837" t="s">
        <v>8317</v>
      </c>
      <c r="S2837" s="10">
        <f t="shared" si="178"/>
        <v>42313.495567129627</v>
      </c>
      <c r="T2837" s="10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6">
        <f t="shared" si="177"/>
        <v>44.09</v>
      </c>
      <c r="Q2838" t="s">
        <v>8316</v>
      </c>
      <c r="R2838" t="s">
        <v>8317</v>
      </c>
      <c r="S2838" s="10">
        <f t="shared" si="178"/>
        <v>42746.053449074076</v>
      </c>
      <c r="T2838" s="10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6">
        <f t="shared" si="177"/>
        <v>40.479999999999997</v>
      </c>
      <c r="Q2839" t="s">
        <v>8316</v>
      </c>
      <c r="R2839" t="s">
        <v>8317</v>
      </c>
      <c r="S2839" s="10">
        <f t="shared" si="178"/>
        <v>42307.700046296297</v>
      </c>
      <c r="T2839" s="10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6">
        <f t="shared" si="177"/>
        <v>44.54</v>
      </c>
      <c r="Q2840" t="s">
        <v>8316</v>
      </c>
      <c r="R2840" t="s">
        <v>8317</v>
      </c>
      <c r="S2840" s="10">
        <f t="shared" si="178"/>
        <v>41842.399259259255</v>
      </c>
      <c r="T2840" s="10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6">
        <f t="shared" si="177"/>
        <v>125.81</v>
      </c>
      <c r="Q2841" t="s">
        <v>8316</v>
      </c>
      <c r="R2841" t="s">
        <v>8317</v>
      </c>
      <c r="S2841" s="10">
        <f t="shared" si="178"/>
        <v>41853.031874999993</v>
      </c>
      <c r="T2841" s="10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6">
        <f t="shared" si="177"/>
        <v>19.7</v>
      </c>
      <c r="Q2842" t="s">
        <v>8316</v>
      </c>
      <c r="R2842" t="s">
        <v>8317</v>
      </c>
      <c r="S2842" s="10">
        <f t="shared" si="178"/>
        <v>42059.827303240738</v>
      </c>
      <c r="T2842" s="10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42291.531215277777</v>
      </c>
      <c r="T2843" s="10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 t="str">
        <f t="shared" si="177"/>
        <v>0</v>
      </c>
      <c r="Q2844" t="s">
        <v>8316</v>
      </c>
      <c r="R2844" t="s">
        <v>8317</v>
      </c>
      <c r="S2844" s="10">
        <f t="shared" si="178"/>
        <v>41784.744155092594</v>
      </c>
      <c r="T2844" s="10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 t="str">
        <f t="shared" si="177"/>
        <v>0</v>
      </c>
      <c r="Q2845" t="s">
        <v>8316</v>
      </c>
      <c r="R2845" t="s">
        <v>8317</v>
      </c>
      <c r="S2845" s="10">
        <f t="shared" si="178"/>
        <v>42492.529513888883</v>
      </c>
      <c r="T2845" s="10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42709.337731481479</v>
      </c>
      <c r="T2846" s="10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6">
        <f t="shared" si="177"/>
        <v>60.67</v>
      </c>
      <c r="Q2847" t="s">
        <v>8316</v>
      </c>
      <c r="R2847" t="s">
        <v>8317</v>
      </c>
      <c r="S2847" s="10">
        <f t="shared" si="178"/>
        <v>42102.808252314811</v>
      </c>
      <c r="T2847" s="10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 t="str">
        <f t="shared" si="177"/>
        <v>0</v>
      </c>
      <c r="Q2848" t="s">
        <v>8316</v>
      </c>
      <c r="R2848" t="s">
        <v>8317</v>
      </c>
      <c r="S2848" s="10">
        <f t="shared" si="178"/>
        <v>42108.483726851853</v>
      </c>
      <c r="T2848" s="10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 t="str">
        <f t="shared" si="177"/>
        <v>0</v>
      </c>
      <c r="Q2849" t="s">
        <v>8316</v>
      </c>
      <c r="R2849" t="s">
        <v>8317</v>
      </c>
      <c r="S2849" s="10">
        <f t="shared" si="178"/>
        <v>42453.597974537035</v>
      </c>
      <c r="T2849" s="10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6">
        <f t="shared" si="177"/>
        <v>23.33</v>
      </c>
      <c r="Q2850" t="s">
        <v>8316</v>
      </c>
      <c r="R2850" t="s">
        <v>8317</v>
      </c>
      <c r="S2850" s="10">
        <f t="shared" si="178"/>
        <v>42123.440497685187</v>
      </c>
      <c r="T2850" s="10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42453.219907407409</v>
      </c>
      <c r="T2851" s="10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6">
        <f t="shared" si="177"/>
        <v>23.92</v>
      </c>
      <c r="Q2852" t="s">
        <v>8316</v>
      </c>
      <c r="R2852" t="s">
        <v>8317</v>
      </c>
      <c r="S2852" s="10">
        <f t="shared" si="178"/>
        <v>41857.798738425925</v>
      </c>
      <c r="T2852" s="10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 t="str">
        <f t="shared" si="177"/>
        <v>0</v>
      </c>
      <c r="Q2853" t="s">
        <v>8316</v>
      </c>
      <c r="R2853" t="s">
        <v>8317</v>
      </c>
      <c r="S2853" s="10">
        <f t="shared" si="178"/>
        <v>42389.794317129628</v>
      </c>
      <c r="T2853" s="10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6">
        <f t="shared" si="177"/>
        <v>15.83</v>
      </c>
      <c r="Q2854" t="s">
        <v>8316</v>
      </c>
      <c r="R2854" t="s">
        <v>8317</v>
      </c>
      <c r="S2854" s="10">
        <f t="shared" si="178"/>
        <v>41780.836840277778</v>
      </c>
      <c r="T2854" s="10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 t="str">
        <f t="shared" si="177"/>
        <v>0</v>
      </c>
      <c r="Q2855" t="s">
        <v>8316</v>
      </c>
      <c r="R2855" t="s">
        <v>8317</v>
      </c>
      <c r="S2855" s="10">
        <f t="shared" si="178"/>
        <v>41835.98260416666</v>
      </c>
      <c r="T2855" s="10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6">
        <f t="shared" si="177"/>
        <v>29.79</v>
      </c>
      <c r="Q2856" t="s">
        <v>8316</v>
      </c>
      <c r="R2856" t="s">
        <v>8317</v>
      </c>
      <c r="S2856" s="10">
        <f t="shared" si="178"/>
        <v>42111.508321759255</v>
      </c>
      <c r="T2856" s="10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42369.799432870372</v>
      </c>
      <c r="T2857" s="10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6">
        <f t="shared" si="177"/>
        <v>24.33</v>
      </c>
      <c r="Q2858" t="s">
        <v>8316</v>
      </c>
      <c r="R2858" t="s">
        <v>8317</v>
      </c>
      <c r="S2858" s="10">
        <f t="shared" si="178"/>
        <v>42164.829247685186</v>
      </c>
      <c r="T2858" s="10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42726.711747685178</v>
      </c>
      <c r="T2859" s="10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 t="str">
        <f t="shared" si="177"/>
        <v>0</v>
      </c>
      <c r="Q2860" t="s">
        <v>8316</v>
      </c>
      <c r="R2860" t="s">
        <v>8317</v>
      </c>
      <c r="S2860" s="10">
        <f t="shared" si="178"/>
        <v>41954.336747685178</v>
      </c>
      <c r="T2860" s="10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42233.153981481482</v>
      </c>
      <c r="T2861" s="10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6">
        <f t="shared" si="177"/>
        <v>29.56</v>
      </c>
      <c r="Q2862" t="s">
        <v>8316</v>
      </c>
      <c r="R2862" t="s">
        <v>8317</v>
      </c>
      <c r="S2862" s="10">
        <f t="shared" si="178"/>
        <v>42480.592314814814</v>
      </c>
      <c r="T2862" s="10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6">
        <f t="shared" si="177"/>
        <v>26.67</v>
      </c>
      <c r="Q2863" t="s">
        <v>8316</v>
      </c>
      <c r="R2863" t="s">
        <v>8317</v>
      </c>
      <c r="S2863" s="10">
        <f t="shared" si="178"/>
        <v>42257.3825</v>
      </c>
      <c r="T2863" s="10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6">
        <f t="shared" si="177"/>
        <v>18.329999999999998</v>
      </c>
      <c r="Q2864" t="s">
        <v>8316</v>
      </c>
      <c r="R2864" t="s">
        <v>8317</v>
      </c>
      <c r="S2864" s="10">
        <f t="shared" si="178"/>
        <v>41784.581354166665</v>
      </c>
      <c r="T2864" s="10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6">
        <f t="shared" si="177"/>
        <v>13.33</v>
      </c>
      <c r="Q2866" t="s">
        <v>8316</v>
      </c>
      <c r="R2866" t="s">
        <v>8317</v>
      </c>
      <c r="S2866" s="10">
        <f t="shared" si="178"/>
        <v>42172.405173611107</v>
      </c>
      <c r="T2866" s="10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 t="str">
        <f t="shared" si="177"/>
        <v>0</v>
      </c>
      <c r="Q2867" t="s">
        <v>8316</v>
      </c>
      <c r="R2867" t="s">
        <v>8317</v>
      </c>
      <c r="S2867" s="10">
        <f t="shared" si="178"/>
        <v>41949.905775462961</v>
      </c>
      <c r="T2867" s="10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42627.746770833335</v>
      </c>
      <c r="T2868" s="10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42530.986944444441</v>
      </c>
      <c r="T2869" s="10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6">
        <f t="shared" si="177"/>
        <v>105.03</v>
      </c>
      <c r="Q2870" t="s">
        <v>8316</v>
      </c>
      <c r="R2870" t="s">
        <v>8317</v>
      </c>
      <c r="S2870" s="10">
        <f t="shared" si="178"/>
        <v>42618.618680555555</v>
      </c>
      <c r="T2870" s="10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42540.385196759256</v>
      </c>
      <c r="T2871" s="10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6">
        <f t="shared" si="177"/>
        <v>83.33</v>
      </c>
      <c r="Q2872" t="s">
        <v>8316</v>
      </c>
      <c r="R2872" t="s">
        <v>8317</v>
      </c>
      <c r="S2872" s="10">
        <f t="shared" si="178"/>
        <v>41745.981076388889</v>
      </c>
      <c r="T2872" s="10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6">
        <f t="shared" si="177"/>
        <v>35.92</v>
      </c>
      <c r="Q2873" t="s">
        <v>8316</v>
      </c>
      <c r="R2873" t="s">
        <v>8317</v>
      </c>
      <c r="S2873" s="10">
        <f t="shared" si="178"/>
        <v>41974.530243055553</v>
      </c>
      <c r="T2873" s="10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 t="str">
        <f t="shared" si="177"/>
        <v>0</v>
      </c>
      <c r="Q2874" t="s">
        <v>8316</v>
      </c>
      <c r="R2874" t="s">
        <v>8317</v>
      </c>
      <c r="S2874" s="10">
        <f t="shared" si="178"/>
        <v>42114.907847222225</v>
      </c>
      <c r="T2874" s="10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6">
        <f t="shared" si="177"/>
        <v>119.13</v>
      </c>
      <c r="Q2875" t="s">
        <v>8316</v>
      </c>
      <c r="R2875" t="s">
        <v>8317</v>
      </c>
      <c r="S2875" s="10">
        <f t="shared" si="178"/>
        <v>42002.609155092585</v>
      </c>
      <c r="T2875" s="10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6">
        <f t="shared" si="177"/>
        <v>90.33</v>
      </c>
      <c r="Q2876" t="s">
        <v>8316</v>
      </c>
      <c r="R2876" t="s">
        <v>8317</v>
      </c>
      <c r="S2876" s="10">
        <f t="shared" si="178"/>
        <v>42722.636412037034</v>
      </c>
      <c r="T2876" s="10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6">
        <f t="shared" si="177"/>
        <v>2.33</v>
      </c>
      <c r="Q2877" t="s">
        <v>8316</v>
      </c>
      <c r="R2877" t="s">
        <v>8317</v>
      </c>
      <c r="S2877" s="10">
        <f t="shared" si="178"/>
        <v>42464.920057870368</v>
      </c>
      <c r="T2877" s="10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 t="str">
        <f t="shared" si="177"/>
        <v>0</v>
      </c>
      <c r="Q2878" t="s">
        <v>8316</v>
      </c>
      <c r="R2878" t="s">
        <v>8317</v>
      </c>
      <c r="S2878" s="10">
        <f t="shared" si="178"/>
        <v>42171.535636574066</v>
      </c>
      <c r="T2878" s="10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6">
        <f t="shared" si="177"/>
        <v>108.33</v>
      </c>
      <c r="Q2879" t="s">
        <v>8316</v>
      </c>
      <c r="R2879" t="s">
        <v>8317</v>
      </c>
      <c r="S2879" s="10">
        <f t="shared" si="178"/>
        <v>42672.746805555558</v>
      </c>
      <c r="T2879" s="10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42128.407349537032</v>
      </c>
      <c r="T2880" s="10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42359.516909722217</v>
      </c>
      <c r="T2881" s="10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6">
        <f t="shared" si="177"/>
        <v>96.55</v>
      </c>
      <c r="Q2882" t="s">
        <v>8316</v>
      </c>
      <c r="R2882" t="s">
        <v>8317</v>
      </c>
      <c r="S2882" s="10">
        <f t="shared" si="178"/>
        <v>42192.69736111111</v>
      </c>
      <c r="T2882" s="10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s="6" t="str">
        <f t="shared" ref="P2883:P2946" si="181">IFERROR(ROUND(E2883/L2883,2),"0")</f>
        <v>0</v>
      </c>
      <c r="Q2883" t="s">
        <v>8316</v>
      </c>
      <c r="R2883" t="s">
        <v>8317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42461.387939814813</v>
      </c>
      <c r="T2884" s="10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42370.694872685184</v>
      </c>
      <c r="T2885" s="10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41948.518923611111</v>
      </c>
      <c r="T2886" s="10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42046.868067129624</v>
      </c>
      <c r="T2887" s="10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42261.424583333333</v>
      </c>
      <c r="T2888" s="10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41985.219027777777</v>
      </c>
      <c r="T2889" s="10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 t="str">
        <f t="shared" si="181"/>
        <v>0</v>
      </c>
      <c r="Q2890" t="s">
        <v>8316</v>
      </c>
      <c r="R2890" t="s">
        <v>8317</v>
      </c>
      <c r="S2890" s="10">
        <f t="shared" si="182"/>
        <v>41922.326851851853</v>
      </c>
      <c r="T2890" s="10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6">
        <f t="shared" si="181"/>
        <v>81.569999999999993</v>
      </c>
      <c r="Q2891" t="s">
        <v>8316</v>
      </c>
      <c r="R2891" t="s">
        <v>8317</v>
      </c>
      <c r="S2891" s="10">
        <f t="shared" si="182"/>
        <v>41850.654918981476</v>
      </c>
      <c r="T2891" s="10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41831.534629629627</v>
      </c>
      <c r="T2892" s="10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42415.675092592595</v>
      </c>
      <c r="T2893" s="10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6">
        <f t="shared" si="181"/>
        <v>29.41</v>
      </c>
      <c r="Q2894" t="s">
        <v>8316</v>
      </c>
      <c r="R2894" t="s">
        <v>8317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41953.564756944441</v>
      </c>
      <c r="T2895" s="10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 t="str">
        <f t="shared" si="181"/>
        <v>0</v>
      </c>
      <c r="Q2896" t="s">
        <v>8316</v>
      </c>
      <c r="R2896" t="s">
        <v>8317</v>
      </c>
      <c r="S2896" s="10">
        <f t="shared" si="182"/>
        <v>42037.777951388889</v>
      </c>
      <c r="T2896" s="10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41811.347129629627</v>
      </c>
      <c r="T2897" s="10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6">
        <f t="shared" si="181"/>
        <v>52.08</v>
      </c>
      <c r="Q2898" t="s">
        <v>8316</v>
      </c>
      <c r="R2898" t="s">
        <v>8317</v>
      </c>
      <c r="S2898" s="10">
        <f t="shared" si="182"/>
        <v>42701.700474537036</v>
      </c>
      <c r="T2898" s="10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6">
        <f t="shared" si="181"/>
        <v>183.33</v>
      </c>
      <c r="Q2899" t="s">
        <v>8316</v>
      </c>
      <c r="R2899" t="s">
        <v>8317</v>
      </c>
      <c r="S2899" s="10">
        <f t="shared" si="182"/>
        <v>42258.438171296293</v>
      </c>
      <c r="T2899" s="10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6">
        <f t="shared" si="181"/>
        <v>26.33</v>
      </c>
      <c r="Q2900" t="s">
        <v>8316</v>
      </c>
      <c r="R2900" t="s">
        <v>8317</v>
      </c>
      <c r="S2900" s="10">
        <f t="shared" si="182"/>
        <v>42278.456631944442</v>
      </c>
      <c r="T2900" s="10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 t="str">
        <f t="shared" si="181"/>
        <v>0</v>
      </c>
      <c r="Q2901" t="s">
        <v>8316</v>
      </c>
      <c r="R2901" t="s">
        <v>8317</v>
      </c>
      <c r="S2901" s="10">
        <f t="shared" si="182"/>
        <v>42514.869884259257</v>
      </c>
      <c r="T2901" s="10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6">
        <f t="shared" si="181"/>
        <v>486.43</v>
      </c>
      <c r="Q2902" t="s">
        <v>8316</v>
      </c>
      <c r="R2902" t="s">
        <v>8317</v>
      </c>
      <c r="S2902" s="10">
        <f t="shared" si="182"/>
        <v>41830.025833333333</v>
      </c>
      <c r="T2902" s="10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41982.696053240739</v>
      </c>
      <c r="T2903" s="10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42210.231435185182</v>
      </c>
      <c r="T2904" s="10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42195.95854166666</v>
      </c>
      <c r="T2905" s="10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41940.759618055556</v>
      </c>
      <c r="T2906" s="10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6">
        <f t="shared" si="181"/>
        <v>36.590000000000003</v>
      </c>
      <c r="Q2907" t="s">
        <v>8316</v>
      </c>
      <c r="R2907" t="s">
        <v>8317</v>
      </c>
      <c r="S2907" s="10">
        <f t="shared" si="182"/>
        <v>42605.848530092589</v>
      </c>
      <c r="T2907" s="10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6">
        <f t="shared" si="181"/>
        <v>80.709999999999994</v>
      </c>
      <c r="Q2908" t="s">
        <v>8316</v>
      </c>
      <c r="R2908" t="s">
        <v>8317</v>
      </c>
      <c r="S2908" s="10">
        <f t="shared" si="182"/>
        <v>42199.440578703703</v>
      </c>
      <c r="T2908" s="10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42444.669409722221</v>
      </c>
      <c r="T2909" s="10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42499.523368055554</v>
      </c>
      <c r="T2910" s="10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41929.057881944442</v>
      </c>
      <c r="T2911" s="10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42107.632951388885</v>
      </c>
      <c r="T2912" s="10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6">
        <f t="shared" si="181"/>
        <v>46.93</v>
      </c>
      <c r="Q2913" t="s">
        <v>8316</v>
      </c>
      <c r="R2913" t="s">
        <v>8317</v>
      </c>
      <c r="S2913" s="10">
        <f t="shared" si="182"/>
        <v>42142.560486111113</v>
      </c>
      <c r="T2913" s="10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6">
        <f t="shared" si="181"/>
        <v>78.08</v>
      </c>
      <c r="Q2914" t="s">
        <v>8316</v>
      </c>
      <c r="R2914" t="s">
        <v>8317</v>
      </c>
      <c r="S2914" s="10">
        <f t="shared" si="182"/>
        <v>42353.923310185179</v>
      </c>
      <c r="T2914" s="10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41828.714571759258</v>
      </c>
      <c r="T2915" s="10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42017.699004629627</v>
      </c>
      <c r="T2916" s="10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6">
        <f t="shared" si="181"/>
        <v>203.67</v>
      </c>
      <c r="Q2917" t="s">
        <v>8316</v>
      </c>
      <c r="R2917" t="s">
        <v>8317</v>
      </c>
      <c r="S2917" s="10">
        <f t="shared" si="182"/>
        <v>42415.189699074072</v>
      </c>
      <c r="T2917" s="10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6">
        <f t="shared" si="181"/>
        <v>20.71</v>
      </c>
      <c r="Q2918" t="s">
        <v>8316</v>
      </c>
      <c r="R2918" t="s">
        <v>8317</v>
      </c>
      <c r="S2918" s="10">
        <f t="shared" si="182"/>
        <v>41755.268391203703</v>
      </c>
      <c r="T2918" s="10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6">
        <f t="shared" si="181"/>
        <v>48.56</v>
      </c>
      <c r="Q2919" t="s">
        <v>8316</v>
      </c>
      <c r="R2919" t="s">
        <v>8317</v>
      </c>
      <c r="S2919" s="10">
        <f t="shared" si="182"/>
        <v>42245.026006944441</v>
      </c>
      <c r="T2919" s="10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42278.421377314815</v>
      </c>
      <c r="T2920" s="10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41826.411215277774</v>
      </c>
      <c r="T2921" s="10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6">
        <f t="shared" si="181"/>
        <v>51.62</v>
      </c>
      <c r="Q2922" t="s">
        <v>8316</v>
      </c>
      <c r="R2922" t="s">
        <v>8317</v>
      </c>
      <c r="S2922" s="10">
        <f t="shared" si="182"/>
        <v>42058.584143518521</v>
      </c>
      <c r="T2922" s="10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41877.678287037037</v>
      </c>
      <c r="T2923" s="10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6">
        <f t="shared" si="181"/>
        <v>83.33</v>
      </c>
      <c r="Q2924" t="s">
        <v>8316</v>
      </c>
      <c r="R2924" t="s">
        <v>8358</v>
      </c>
      <c r="S2924" s="10">
        <f t="shared" si="182"/>
        <v>42097.665821759256</v>
      </c>
      <c r="T2924" s="10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42012.944201388884</v>
      </c>
      <c r="T2925" s="10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6">
        <f t="shared" si="181"/>
        <v>175.51</v>
      </c>
      <c r="Q2926" t="s">
        <v>8316</v>
      </c>
      <c r="R2926" t="s">
        <v>8358</v>
      </c>
      <c r="S2926" s="10">
        <f t="shared" si="182"/>
        <v>42103.348495370366</v>
      </c>
      <c r="T2926" s="10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6">
        <f t="shared" si="181"/>
        <v>231.66</v>
      </c>
      <c r="Q2927" t="s">
        <v>8316</v>
      </c>
      <c r="R2927" t="s">
        <v>8358</v>
      </c>
      <c r="S2927" s="10">
        <f t="shared" si="182"/>
        <v>41863.375787037039</v>
      </c>
      <c r="T2927" s="10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42044.557627314811</v>
      </c>
      <c r="T2928" s="10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6">
        <f t="shared" si="181"/>
        <v>112.14</v>
      </c>
      <c r="Q2929" t="s">
        <v>8316</v>
      </c>
      <c r="R2929" t="s">
        <v>8358</v>
      </c>
      <c r="S2929" s="10">
        <f t="shared" si="182"/>
        <v>41806.460983796293</v>
      </c>
      <c r="T2929" s="10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6">
        <f t="shared" si="181"/>
        <v>41.67</v>
      </c>
      <c r="Q2930" t="s">
        <v>8316</v>
      </c>
      <c r="R2930" t="s">
        <v>8358</v>
      </c>
      <c r="S2930" s="10">
        <f t="shared" si="182"/>
        <v>42403.789884259262</v>
      </c>
      <c r="T2930" s="10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6">
        <f t="shared" si="181"/>
        <v>255.17</v>
      </c>
      <c r="Q2931" t="s">
        <v>8316</v>
      </c>
      <c r="R2931" t="s">
        <v>8358</v>
      </c>
      <c r="S2931" s="10">
        <f t="shared" si="182"/>
        <v>41754.355995370366</v>
      </c>
      <c r="T2931" s="10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6">
        <f t="shared" si="181"/>
        <v>162.77000000000001</v>
      </c>
      <c r="Q2932" t="s">
        <v>8316</v>
      </c>
      <c r="R2932" t="s">
        <v>8358</v>
      </c>
      <c r="S2932" s="10">
        <f t="shared" si="182"/>
        <v>42101.375740740739</v>
      </c>
      <c r="T2932" s="10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6">
        <f t="shared" si="181"/>
        <v>88.33</v>
      </c>
      <c r="Q2933" t="s">
        <v>8316</v>
      </c>
      <c r="R2933" t="s">
        <v>8358</v>
      </c>
      <c r="S2933" s="10">
        <f t="shared" si="182"/>
        <v>41872.082905092589</v>
      </c>
      <c r="T2933" s="10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6">
        <f t="shared" si="181"/>
        <v>85.74</v>
      </c>
      <c r="Q2934" t="s">
        <v>8316</v>
      </c>
      <c r="R2934" t="s">
        <v>8358</v>
      </c>
      <c r="S2934" s="10">
        <f t="shared" si="182"/>
        <v>42024.956446759257</v>
      </c>
      <c r="T2934" s="10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6">
        <f t="shared" si="181"/>
        <v>47.57</v>
      </c>
      <c r="Q2935" t="s">
        <v>8316</v>
      </c>
      <c r="R2935" t="s">
        <v>8358</v>
      </c>
      <c r="S2935" s="10">
        <f t="shared" si="182"/>
        <v>42495.748298611106</v>
      </c>
      <c r="T2935" s="10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6">
        <f t="shared" si="181"/>
        <v>72.97</v>
      </c>
      <c r="Q2936" t="s">
        <v>8316</v>
      </c>
      <c r="R2936" t="s">
        <v>8358</v>
      </c>
      <c r="S2936" s="10">
        <f t="shared" si="182"/>
        <v>41775.427824074075</v>
      </c>
      <c r="T2936" s="10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6">
        <f t="shared" si="181"/>
        <v>90.54</v>
      </c>
      <c r="Q2937" t="s">
        <v>8316</v>
      </c>
      <c r="R2937" t="s">
        <v>8358</v>
      </c>
      <c r="S2937" s="10">
        <f t="shared" si="182"/>
        <v>42553.375092592592</v>
      </c>
      <c r="T2937" s="10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6">
        <f t="shared" si="181"/>
        <v>37.65</v>
      </c>
      <c r="Q2938" t="s">
        <v>8316</v>
      </c>
      <c r="R2938" t="s">
        <v>8358</v>
      </c>
      <c r="S2938" s="10">
        <f t="shared" si="182"/>
        <v>41912.442395833328</v>
      </c>
      <c r="T2938" s="10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6">
        <f t="shared" si="181"/>
        <v>36.36</v>
      </c>
      <c r="Q2939" t="s">
        <v>8316</v>
      </c>
      <c r="R2939" t="s">
        <v>8358</v>
      </c>
      <c r="S2939" s="10">
        <f t="shared" si="182"/>
        <v>41803.248993055553</v>
      </c>
      <c r="T2939" s="10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6">
        <f t="shared" si="181"/>
        <v>126.72</v>
      </c>
      <c r="Q2940" t="s">
        <v>8316</v>
      </c>
      <c r="R2940" t="s">
        <v>8358</v>
      </c>
      <c r="S2940" s="10">
        <f t="shared" si="182"/>
        <v>42004.495532407404</v>
      </c>
      <c r="T2940" s="10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41845.60083333333</v>
      </c>
      <c r="T2941" s="10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6">
        <f t="shared" si="181"/>
        <v>81.239999999999995</v>
      </c>
      <c r="Q2942" t="s">
        <v>8316</v>
      </c>
      <c r="R2942" t="s">
        <v>8358</v>
      </c>
      <c r="S2942" s="10">
        <f t="shared" si="182"/>
        <v>41982.565023148149</v>
      </c>
      <c r="T2942" s="10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42034.751793981479</v>
      </c>
      <c r="T2943" s="10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6">
        <f t="shared" si="181"/>
        <v>202.23</v>
      </c>
      <c r="Q2944" t="s">
        <v>8316</v>
      </c>
      <c r="R2944" t="s">
        <v>8356</v>
      </c>
      <c r="S2944" s="10">
        <f t="shared" si="182"/>
        <v>42334.595590277771</v>
      </c>
      <c r="T2944" s="10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 t="str">
        <f t="shared" si="181"/>
        <v>0</v>
      </c>
      <c r="Q2945" t="s">
        <v>8316</v>
      </c>
      <c r="R2945" t="s">
        <v>8356</v>
      </c>
      <c r="S2945" s="10">
        <f t="shared" si="182"/>
        <v>42076.921064814807</v>
      </c>
      <c r="T2945" s="10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42132.705995370365</v>
      </c>
      <c r="T2946" s="10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s="6" t="str">
        <f t="shared" ref="P2947:P3010" si="185">IFERROR(ROUND(E2947/L2947,2),"0")</f>
        <v>0</v>
      </c>
      <c r="Q2947" t="s">
        <v>8316</v>
      </c>
      <c r="R2947" t="s">
        <v>8356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42567.322824074072</v>
      </c>
      <c r="T2948" s="10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6">
        <f t="shared" si="185"/>
        <v>82.46</v>
      </c>
      <c r="Q2949" t="s">
        <v>8316</v>
      </c>
      <c r="R2949" t="s">
        <v>8356</v>
      </c>
      <c r="S2949" s="10">
        <f t="shared" si="186"/>
        <v>42649.353784722225</v>
      </c>
      <c r="T2949" s="10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6">
        <f t="shared" si="185"/>
        <v>2.67</v>
      </c>
      <c r="Q2950" t="s">
        <v>8316</v>
      </c>
      <c r="R2950" t="s">
        <v>8356</v>
      </c>
      <c r="S2950" s="10">
        <f t="shared" si="186"/>
        <v>42097.440891203696</v>
      </c>
      <c r="T2950" s="10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42297.61478009259</v>
      </c>
      <c r="T2951" s="10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 t="str">
        <f t="shared" si="185"/>
        <v>0</v>
      </c>
      <c r="Q2952" t="s">
        <v>8316</v>
      </c>
      <c r="R2952" t="s">
        <v>8356</v>
      </c>
      <c r="S2952" s="10">
        <f t="shared" si="186"/>
        <v>42362.156851851854</v>
      </c>
      <c r="T2952" s="10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6">
        <f t="shared" si="185"/>
        <v>18.899999999999999</v>
      </c>
      <c r="Q2953" t="s">
        <v>8316</v>
      </c>
      <c r="R2953" t="s">
        <v>8356</v>
      </c>
      <c r="S2953" s="10">
        <f t="shared" si="186"/>
        <v>41872.594594907401</v>
      </c>
      <c r="T2953" s="10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6">
        <f t="shared" si="185"/>
        <v>200.63</v>
      </c>
      <c r="Q2954" t="s">
        <v>8316</v>
      </c>
      <c r="R2954" t="s">
        <v>8356</v>
      </c>
      <c r="S2954" s="10">
        <f t="shared" si="186"/>
        <v>42628.481932870367</v>
      </c>
      <c r="T2954" s="10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6">
        <f t="shared" si="185"/>
        <v>201.67</v>
      </c>
      <c r="Q2955" t="s">
        <v>8316</v>
      </c>
      <c r="R2955" t="s">
        <v>8356</v>
      </c>
      <c r="S2955" s="10">
        <f t="shared" si="186"/>
        <v>42255.583576388883</v>
      </c>
      <c r="T2955" s="10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 t="str">
        <f t="shared" si="185"/>
        <v>0</v>
      </c>
      <c r="Q2956" t="s">
        <v>8316</v>
      </c>
      <c r="R2956" t="s">
        <v>8356</v>
      </c>
      <c r="S2956" s="10">
        <f t="shared" si="186"/>
        <v>42790.375034722216</v>
      </c>
      <c r="T2956" s="10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42141.532974537033</v>
      </c>
      <c r="T2957" s="10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42464.750578703701</v>
      </c>
      <c r="T2958" s="10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6">
        <f t="shared" si="185"/>
        <v>93.33</v>
      </c>
      <c r="Q2959" t="s">
        <v>8316</v>
      </c>
      <c r="R2959" t="s">
        <v>8356</v>
      </c>
      <c r="S2959" s="10">
        <f t="shared" si="186"/>
        <v>42030.80291666666</v>
      </c>
      <c r="T2959" s="10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 t="str">
        <f t="shared" si="185"/>
        <v>0</v>
      </c>
      <c r="Q2960" t="s">
        <v>8316</v>
      </c>
      <c r="R2960" t="s">
        <v>8356</v>
      </c>
      <c r="S2960" s="10">
        <f t="shared" si="186"/>
        <v>42438.570798611108</v>
      </c>
      <c r="T2960" s="10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 t="str">
        <f t="shared" si="185"/>
        <v>0</v>
      </c>
      <c r="Q2961" t="s">
        <v>8316</v>
      </c>
      <c r="R2961" t="s">
        <v>8356</v>
      </c>
      <c r="S2961" s="10">
        <f t="shared" si="186"/>
        <v>42497.800057870372</v>
      </c>
      <c r="T2961" s="10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 t="str">
        <f t="shared" si="185"/>
        <v>0</v>
      </c>
      <c r="Q2962" t="s">
        <v>8316</v>
      </c>
      <c r="R2962" t="s">
        <v>8356</v>
      </c>
      <c r="S2962" s="10">
        <f t="shared" si="186"/>
        <v>41863.54887731481</v>
      </c>
      <c r="T2962" s="10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42061.004155092589</v>
      </c>
      <c r="T2963" s="10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42036.035949074074</v>
      </c>
      <c r="T2964" s="10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6">
        <f t="shared" si="185"/>
        <v>109.03</v>
      </c>
      <c r="Q2965" t="s">
        <v>8316</v>
      </c>
      <c r="R2965" t="s">
        <v>8317</v>
      </c>
      <c r="S2965" s="10">
        <f t="shared" si="186"/>
        <v>42157.26185185185</v>
      </c>
      <c r="T2965" s="10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6">
        <f t="shared" si="185"/>
        <v>25.69</v>
      </c>
      <c r="Q2966" t="s">
        <v>8316</v>
      </c>
      <c r="R2966" t="s">
        <v>8317</v>
      </c>
      <c r="S2966" s="10">
        <f t="shared" si="186"/>
        <v>41827.701608796291</v>
      </c>
      <c r="T2966" s="10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6">
        <f t="shared" si="185"/>
        <v>41.92</v>
      </c>
      <c r="Q2967" t="s">
        <v>8316</v>
      </c>
      <c r="R2967" t="s">
        <v>8317</v>
      </c>
      <c r="S2967" s="10">
        <f t="shared" si="186"/>
        <v>42162.521215277775</v>
      </c>
      <c r="T2967" s="10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6">
        <f t="shared" si="185"/>
        <v>88.77</v>
      </c>
      <c r="Q2968" t="s">
        <v>8316</v>
      </c>
      <c r="R2968" t="s">
        <v>8317</v>
      </c>
      <c r="S2968" s="10">
        <f t="shared" si="186"/>
        <v>42233.530231481483</v>
      </c>
      <c r="T2968" s="10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6">
        <f t="shared" si="185"/>
        <v>80.23</v>
      </c>
      <c r="Q2969" t="s">
        <v>8316</v>
      </c>
      <c r="R2969" t="s">
        <v>8317</v>
      </c>
      <c r="S2969" s="10">
        <f t="shared" si="186"/>
        <v>42041.989490740736</v>
      </c>
      <c r="T2969" s="10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6">
        <f t="shared" si="185"/>
        <v>78.94</v>
      </c>
      <c r="Q2970" t="s">
        <v>8316</v>
      </c>
      <c r="R2970" t="s">
        <v>8317</v>
      </c>
      <c r="S2970" s="10">
        <f t="shared" si="186"/>
        <v>42585.315509259257</v>
      </c>
      <c r="T2970" s="10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6">
        <f t="shared" si="185"/>
        <v>95.59</v>
      </c>
      <c r="Q2971" t="s">
        <v>8316</v>
      </c>
      <c r="R2971" t="s">
        <v>8317</v>
      </c>
      <c r="S2971" s="10">
        <f t="shared" si="186"/>
        <v>42097.578159722216</v>
      </c>
      <c r="T2971" s="10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6">
        <f t="shared" si="185"/>
        <v>69.89</v>
      </c>
      <c r="Q2972" t="s">
        <v>8316</v>
      </c>
      <c r="R2972" t="s">
        <v>8317</v>
      </c>
      <c r="S2972" s="10">
        <f t="shared" si="186"/>
        <v>41808.461238425924</v>
      </c>
      <c r="T2972" s="10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6">
        <f t="shared" si="185"/>
        <v>74.53</v>
      </c>
      <c r="Q2973" t="s">
        <v>8316</v>
      </c>
      <c r="R2973" t="s">
        <v>8317</v>
      </c>
      <c r="S2973" s="10">
        <f t="shared" si="186"/>
        <v>41852.449976851851</v>
      </c>
      <c r="T2973" s="10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6">
        <f t="shared" si="185"/>
        <v>123.94</v>
      </c>
      <c r="Q2974" t="s">
        <v>8316</v>
      </c>
      <c r="R2974" t="s">
        <v>8317</v>
      </c>
      <c r="S2974" s="10">
        <f t="shared" si="186"/>
        <v>42693.90185185185</v>
      </c>
      <c r="T2974" s="10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6">
        <f t="shared" si="185"/>
        <v>264.85000000000002</v>
      </c>
      <c r="Q2975" t="s">
        <v>8316</v>
      </c>
      <c r="R2975" t="s">
        <v>8317</v>
      </c>
      <c r="S2975" s="10">
        <f t="shared" si="186"/>
        <v>42341.610046296293</v>
      </c>
      <c r="T2975" s="10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6">
        <f t="shared" si="185"/>
        <v>58.62</v>
      </c>
      <c r="Q2976" t="s">
        <v>8316</v>
      </c>
      <c r="R2976" t="s">
        <v>8317</v>
      </c>
      <c r="S2976" s="10">
        <f t="shared" si="186"/>
        <v>41879.852673611109</v>
      </c>
      <c r="T2976" s="10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6">
        <f t="shared" si="185"/>
        <v>70.88</v>
      </c>
      <c r="Q2977" t="s">
        <v>8316</v>
      </c>
      <c r="R2977" t="s">
        <v>8317</v>
      </c>
      <c r="S2977" s="10">
        <f t="shared" si="186"/>
        <v>41941.475532407407</v>
      </c>
      <c r="T2977" s="10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6">
        <f t="shared" si="185"/>
        <v>8.57</v>
      </c>
      <c r="Q2978" t="s">
        <v>8316</v>
      </c>
      <c r="R2978" t="s">
        <v>8317</v>
      </c>
      <c r="S2978" s="10">
        <f t="shared" si="186"/>
        <v>42425.522337962961</v>
      </c>
      <c r="T2978" s="10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6">
        <f t="shared" si="185"/>
        <v>113.57</v>
      </c>
      <c r="Q2979" t="s">
        <v>8316</v>
      </c>
      <c r="R2979" t="s">
        <v>8317</v>
      </c>
      <c r="S2979" s="10">
        <f t="shared" si="186"/>
        <v>42026.672847222224</v>
      </c>
      <c r="T2979" s="10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6">
        <f t="shared" si="185"/>
        <v>60.69</v>
      </c>
      <c r="Q2980" t="s">
        <v>8316</v>
      </c>
      <c r="R2980" t="s">
        <v>8317</v>
      </c>
      <c r="S2980" s="10">
        <f t="shared" si="186"/>
        <v>41922.432256944441</v>
      </c>
      <c r="T2980" s="10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6">
        <f t="shared" si="185"/>
        <v>110.22</v>
      </c>
      <c r="Q2981" t="s">
        <v>8316</v>
      </c>
      <c r="R2981" t="s">
        <v>8317</v>
      </c>
      <c r="S2981" s="10">
        <f t="shared" si="186"/>
        <v>41993.616006944438</v>
      </c>
      <c r="T2981" s="10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6">
        <f t="shared" si="185"/>
        <v>136.46</v>
      </c>
      <c r="Q2982" t="s">
        <v>8316</v>
      </c>
      <c r="R2982" t="s">
        <v>8317</v>
      </c>
      <c r="S2982" s="10">
        <f t="shared" si="186"/>
        <v>42219.70752314815</v>
      </c>
      <c r="T2982" s="10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6">
        <f t="shared" si="185"/>
        <v>53.16</v>
      </c>
      <c r="Q2983" t="s">
        <v>8316</v>
      </c>
      <c r="R2983" t="s">
        <v>8356</v>
      </c>
      <c r="S2983" s="10">
        <f t="shared" si="186"/>
        <v>42225.351342592585</v>
      </c>
      <c r="T2983" s="10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6">
        <f t="shared" si="185"/>
        <v>86.49</v>
      </c>
      <c r="Q2984" t="s">
        <v>8316</v>
      </c>
      <c r="R2984" t="s">
        <v>8356</v>
      </c>
      <c r="S2984" s="10">
        <f t="shared" si="186"/>
        <v>42381.478506944441</v>
      </c>
      <c r="T2984" s="10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6">
        <f t="shared" si="185"/>
        <v>155.24</v>
      </c>
      <c r="Q2985" t="s">
        <v>8316</v>
      </c>
      <c r="R2985" t="s">
        <v>8356</v>
      </c>
      <c r="S2985" s="10">
        <f t="shared" si="186"/>
        <v>41894.424027777779</v>
      </c>
      <c r="T2985" s="10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6">
        <f t="shared" si="185"/>
        <v>115.08</v>
      </c>
      <c r="Q2986" t="s">
        <v>8316</v>
      </c>
      <c r="R2986" t="s">
        <v>8356</v>
      </c>
      <c r="S2986" s="10">
        <f t="shared" si="186"/>
        <v>42576.070381944439</v>
      </c>
      <c r="T2986" s="10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6">
        <f t="shared" si="185"/>
        <v>109.59</v>
      </c>
      <c r="Q2987" t="s">
        <v>8316</v>
      </c>
      <c r="R2987" t="s">
        <v>8356</v>
      </c>
      <c r="S2987" s="10">
        <f t="shared" si="186"/>
        <v>42654.765370370369</v>
      </c>
      <c r="T2987" s="10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6">
        <f t="shared" si="185"/>
        <v>45.21</v>
      </c>
      <c r="Q2988" t="s">
        <v>8316</v>
      </c>
      <c r="R2988" t="s">
        <v>8356</v>
      </c>
      <c r="S2988" s="10">
        <f t="shared" si="186"/>
        <v>42431.29173611111</v>
      </c>
      <c r="T2988" s="10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6">
        <f t="shared" si="185"/>
        <v>104.15</v>
      </c>
      <c r="Q2989" t="s">
        <v>8316</v>
      </c>
      <c r="R2989" t="s">
        <v>8356</v>
      </c>
      <c r="S2989" s="10">
        <f t="shared" si="186"/>
        <v>42627.098969907405</v>
      </c>
      <c r="T2989" s="10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6">
        <f t="shared" si="185"/>
        <v>35.71</v>
      </c>
      <c r="Q2990" t="s">
        <v>8316</v>
      </c>
      <c r="R2990" t="s">
        <v>8356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6">
        <f t="shared" si="185"/>
        <v>97</v>
      </c>
      <c r="Q2991" t="s">
        <v>8316</v>
      </c>
      <c r="R2991" t="s">
        <v>8356</v>
      </c>
      <c r="S2991" s="10">
        <f t="shared" si="186"/>
        <v>42336.812060185184</v>
      </c>
      <c r="T2991" s="10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6">
        <f t="shared" si="185"/>
        <v>370.37</v>
      </c>
      <c r="Q2992" t="s">
        <v>8316</v>
      </c>
      <c r="R2992" t="s">
        <v>8356</v>
      </c>
      <c r="S2992" s="10">
        <f t="shared" si="186"/>
        <v>42341.365972222215</v>
      </c>
      <c r="T2992" s="10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6">
        <f t="shared" si="185"/>
        <v>94.41</v>
      </c>
      <c r="Q2993" t="s">
        <v>8316</v>
      </c>
      <c r="R2993" t="s">
        <v>8356</v>
      </c>
      <c r="S2993" s="10">
        <f t="shared" si="186"/>
        <v>42740.628819444442</v>
      </c>
      <c r="T2993" s="10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6">
        <f t="shared" si="185"/>
        <v>48.98</v>
      </c>
      <c r="Q2994" t="s">
        <v>8316</v>
      </c>
      <c r="R2994" t="s">
        <v>8356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6">
        <f t="shared" si="185"/>
        <v>45.59</v>
      </c>
      <c r="Q2995" t="s">
        <v>8316</v>
      </c>
      <c r="R2995" t="s">
        <v>8356</v>
      </c>
      <c r="S2995" s="10">
        <f t="shared" si="186"/>
        <v>42390.63040509259</v>
      </c>
      <c r="T2995" s="10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6">
        <f t="shared" si="185"/>
        <v>23.28</v>
      </c>
      <c r="Q2996" t="s">
        <v>8316</v>
      </c>
      <c r="R2996" t="s">
        <v>8356</v>
      </c>
      <c r="S2996" s="10">
        <f t="shared" si="186"/>
        <v>41885.270509259259</v>
      </c>
      <c r="T2996" s="10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6">
        <f t="shared" si="185"/>
        <v>63.23</v>
      </c>
      <c r="Q2997" t="s">
        <v>8316</v>
      </c>
      <c r="R2997" t="s">
        <v>8356</v>
      </c>
      <c r="S2997" s="10">
        <f t="shared" si="186"/>
        <v>42724.456840277773</v>
      </c>
      <c r="T2997" s="10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6">
        <f t="shared" si="185"/>
        <v>153.52000000000001</v>
      </c>
      <c r="Q2998" t="s">
        <v>8316</v>
      </c>
      <c r="R2998" t="s">
        <v>8356</v>
      </c>
      <c r="S2998" s="10">
        <f t="shared" si="186"/>
        <v>42090.704166666663</v>
      </c>
      <c r="T2998" s="10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42775.525381944441</v>
      </c>
      <c r="T2999" s="10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6">
        <f t="shared" si="185"/>
        <v>118.97</v>
      </c>
      <c r="Q3000" t="s">
        <v>8316</v>
      </c>
      <c r="R3000" t="s">
        <v>8356</v>
      </c>
      <c r="S3000" s="10">
        <f t="shared" si="186"/>
        <v>41777.985289351847</v>
      </c>
      <c r="T3000" s="10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42780.531944444439</v>
      </c>
      <c r="T3001" s="10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42752.61886574074</v>
      </c>
      <c r="T3002" s="10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6">
        <f t="shared" si="185"/>
        <v>131.38</v>
      </c>
      <c r="Q3003" t="s">
        <v>8316</v>
      </c>
      <c r="R3003" t="s">
        <v>8356</v>
      </c>
      <c r="S3003" s="10">
        <f t="shared" si="186"/>
        <v>42534.687291666669</v>
      </c>
      <c r="T3003" s="10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6">
        <f t="shared" si="185"/>
        <v>73.03</v>
      </c>
      <c r="Q3004" t="s">
        <v>8316</v>
      </c>
      <c r="R3004" t="s">
        <v>8356</v>
      </c>
      <c r="S3004" s="10">
        <f t="shared" si="186"/>
        <v>41239.627916666665</v>
      </c>
      <c r="T3004" s="10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6">
        <f t="shared" si="185"/>
        <v>178.53</v>
      </c>
      <c r="Q3005" t="s">
        <v>8316</v>
      </c>
      <c r="R3005" t="s">
        <v>8356</v>
      </c>
      <c r="S3005" s="10">
        <f t="shared" si="186"/>
        <v>42398.640925925924</v>
      </c>
      <c r="T3005" s="10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6">
        <f t="shared" si="185"/>
        <v>162.91</v>
      </c>
      <c r="Q3006" t="s">
        <v>8316</v>
      </c>
      <c r="R3006" t="s">
        <v>8356</v>
      </c>
      <c r="S3006" s="10">
        <f t="shared" si="186"/>
        <v>41928.672731481478</v>
      </c>
      <c r="T3006" s="10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6">
        <f t="shared" si="185"/>
        <v>108.24</v>
      </c>
      <c r="Q3007" t="s">
        <v>8316</v>
      </c>
      <c r="R3007" t="s">
        <v>8356</v>
      </c>
      <c r="S3007" s="10">
        <f t="shared" si="186"/>
        <v>41888.466493055552</v>
      </c>
      <c r="T3007" s="10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6">
        <f t="shared" si="185"/>
        <v>88.87</v>
      </c>
      <c r="Q3008" t="s">
        <v>8316</v>
      </c>
      <c r="R3008" t="s">
        <v>8356</v>
      </c>
      <c r="S3008" s="10">
        <f t="shared" si="186"/>
        <v>41957.54850694444</v>
      </c>
      <c r="T3008" s="10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42098.007905092592</v>
      </c>
      <c r="T3009" s="10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6">
        <f t="shared" si="185"/>
        <v>116.73</v>
      </c>
      <c r="Q3010" t="s">
        <v>8316</v>
      </c>
      <c r="R3010" t="s">
        <v>8356</v>
      </c>
      <c r="S3010" s="10">
        <f t="shared" si="186"/>
        <v>42360.003692129627</v>
      </c>
      <c r="T3010" s="10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 s="6">
        <f t="shared" ref="P3011:P3074" si="189">IFERROR(ROUND(E3011/L3011,2),"0")</f>
        <v>233.9</v>
      </c>
      <c r="Q3011" t="s">
        <v>8316</v>
      </c>
      <c r="R3011" t="s">
        <v>8356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41996.624062499999</v>
      </c>
      <c r="T3012" s="10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42334.260601851849</v>
      </c>
      <c r="T3013" s="10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6">
        <f t="shared" si="189"/>
        <v>85.18</v>
      </c>
      <c r="Q3014" t="s">
        <v>8316</v>
      </c>
      <c r="R3014" t="s">
        <v>8356</v>
      </c>
      <c r="S3014" s="10">
        <f t="shared" si="190"/>
        <v>42024.494560185187</v>
      </c>
      <c r="T3014" s="10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6">
        <f t="shared" si="189"/>
        <v>146.69</v>
      </c>
      <c r="Q3015" t="s">
        <v>8316</v>
      </c>
      <c r="R3015" t="s">
        <v>8356</v>
      </c>
      <c r="S3015" s="10">
        <f t="shared" si="190"/>
        <v>42146.627881944441</v>
      </c>
      <c r="T3015" s="10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6">
        <f t="shared" si="189"/>
        <v>50.76</v>
      </c>
      <c r="Q3016" t="s">
        <v>8316</v>
      </c>
      <c r="R3016" t="s">
        <v>8356</v>
      </c>
      <c r="S3016" s="10">
        <f t="shared" si="190"/>
        <v>41919.915277777771</v>
      </c>
      <c r="T3016" s="10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41785.518958333334</v>
      </c>
      <c r="T3017" s="10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6">
        <f t="shared" si="189"/>
        <v>242.28</v>
      </c>
      <c r="Q3018" t="s">
        <v>8316</v>
      </c>
      <c r="R3018" t="s">
        <v>8356</v>
      </c>
      <c r="S3018" s="10">
        <f t="shared" si="190"/>
        <v>41778.339722222219</v>
      </c>
      <c r="T3018" s="10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6">
        <f t="shared" si="189"/>
        <v>146.44999999999999</v>
      </c>
      <c r="Q3019" t="s">
        <v>8316</v>
      </c>
      <c r="R3019" t="s">
        <v>8356</v>
      </c>
      <c r="S3019" s="10">
        <f t="shared" si="190"/>
        <v>41841.641701388886</v>
      </c>
      <c r="T3019" s="10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6">
        <f t="shared" si="189"/>
        <v>103.17</v>
      </c>
      <c r="Q3020" t="s">
        <v>8316</v>
      </c>
      <c r="R3020" t="s">
        <v>8356</v>
      </c>
      <c r="S3020" s="10">
        <f t="shared" si="190"/>
        <v>42163.09</v>
      </c>
      <c r="T3020" s="10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6">
        <f t="shared" si="189"/>
        <v>80.459999999999994</v>
      </c>
      <c r="Q3021" t="s">
        <v>8316</v>
      </c>
      <c r="R3021" t="s">
        <v>8356</v>
      </c>
      <c r="S3021" s="10">
        <f t="shared" si="190"/>
        <v>41758.625231481477</v>
      </c>
      <c r="T3021" s="10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6">
        <f t="shared" si="189"/>
        <v>234.67</v>
      </c>
      <c r="Q3022" t="s">
        <v>8316</v>
      </c>
      <c r="R3022" t="s">
        <v>8356</v>
      </c>
      <c r="S3022" s="10">
        <f t="shared" si="190"/>
        <v>42170.638113425921</v>
      </c>
      <c r="T3022" s="10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6">
        <f t="shared" si="189"/>
        <v>50.69</v>
      </c>
      <c r="Q3023" t="s">
        <v>8316</v>
      </c>
      <c r="R3023" t="s">
        <v>8356</v>
      </c>
      <c r="S3023" s="10">
        <f t="shared" si="190"/>
        <v>42660.410520833328</v>
      </c>
      <c r="T3023" s="10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6">
        <f t="shared" si="189"/>
        <v>162.71</v>
      </c>
      <c r="Q3024" t="s">
        <v>8316</v>
      </c>
      <c r="R3024" t="s">
        <v>8356</v>
      </c>
      <c r="S3024" s="10">
        <f t="shared" si="190"/>
        <v>42564.745474537034</v>
      </c>
      <c r="T3024" s="10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6">
        <f t="shared" si="189"/>
        <v>120.17</v>
      </c>
      <c r="Q3025" t="s">
        <v>8316</v>
      </c>
      <c r="R3025" t="s">
        <v>8356</v>
      </c>
      <c r="S3025" s="10">
        <f t="shared" si="190"/>
        <v>42121.467430555553</v>
      </c>
      <c r="T3025" s="10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6">
        <f t="shared" si="189"/>
        <v>67.7</v>
      </c>
      <c r="Q3026" t="s">
        <v>8316</v>
      </c>
      <c r="R3026" t="s">
        <v>8356</v>
      </c>
      <c r="S3026" s="10">
        <f t="shared" si="190"/>
        <v>41158.785590277774</v>
      </c>
      <c r="T3026" s="10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6">
        <f t="shared" si="189"/>
        <v>52.1</v>
      </c>
      <c r="Q3027" t="s">
        <v>8316</v>
      </c>
      <c r="R3027" t="s">
        <v>8356</v>
      </c>
      <c r="S3027" s="10">
        <f t="shared" si="190"/>
        <v>41761.301076388889</v>
      </c>
      <c r="T3027" s="10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42783.251064814809</v>
      </c>
      <c r="T3028" s="10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42053.49596064815</v>
      </c>
      <c r="T3029" s="10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6">
        <f t="shared" si="189"/>
        <v>84.86</v>
      </c>
      <c r="Q3030" t="s">
        <v>8316</v>
      </c>
      <c r="R3030" t="s">
        <v>8356</v>
      </c>
      <c r="S3030" s="10">
        <f t="shared" si="190"/>
        <v>42567.055844907409</v>
      </c>
      <c r="T3030" s="10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6">
        <f t="shared" si="189"/>
        <v>94.55</v>
      </c>
      <c r="Q3031" t="s">
        <v>8316</v>
      </c>
      <c r="R3031" t="s">
        <v>8356</v>
      </c>
      <c r="S3031" s="10">
        <f t="shared" si="190"/>
        <v>41932.500543981478</v>
      </c>
      <c r="T3031" s="10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6">
        <f t="shared" si="189"/>
        <v>45.54</v>
      </c>
      <c r="Q3032" t="s">
        <v>8316</v>
      </c>
      <c r="R3032" t="s">
        <v>8356</v>
      </c>
      <c r="S3032" s="10">
        <f t="shared" si="190"/>
        <v>42233.5390162037</v>
      </c>
      <c r="T3032" s="10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6">
        <f t="shared" si="189"/>
        <v>51.72</v>
      </c>
      <c r="Q3033" t="s">
        <v>8316</v>
      </c>
      <c r="R3033" t="s">
        <v>8356</v>
      </c>
      <c r="S3033" s="10">
        <f t="shared" si="190"/>
        <v>42597.674155092587</v>
      </c>
      <c r="T3033" s="10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42227.836331018516</v>
      </c>
      <c r="T3034" s="10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6">
        <f t="shared" si="189"/>
        <v>191.13</v>
      </c>
      <c r="Q3035" t="s">
        <v>8316</v>
      </c>
      <c r="R3035" t="s">
        <v>8356</v>
      </c>
      <c r="S3035" s="10">
        <f t="shared" si="190"/>
        <v>42569.901909722219</v>
      </c>
      <c r="T3035" s="10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6">
        <f t="shared" si="189"/>
        <v>89.31</v>
      </c>
      <c r="Q3036" t="s">
        <v>8316</v>
      </c>
      <c r="R3036" t="s">
        <v>8356</v>
      </c>
      <c r="S3036" s="10">
        <f t="shared" si="190"/>
        <v>42644.327025462961</v>
      </c>
      <c r="T3036" s="10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6">
        <f t="shared" si="189"/>
        <v>88.59</v>
      </c>
      <c r="Q3037" t="s">
        <v>8316</v>
      </c>
      <c r="R3037" t="s">
        <v>8356</v>
      </c>
      <c r="S3037" s="10">
        <f t="shared" si="190"/>
        <v>41368.351956018516</v>
      </c>
      <c r="T3037" s="10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6">
        <f t="shared" si="189"/>
        <v>96.3</v>
      </c>
      <c r="Q3038" t="s">
        <v>8316</v>
      </c>
      <c r="R3038" t="s">
        <v>8356</v>
      </c>
      <c r="S3038" s="10">
        <f t="shared" si="190"/>
        <v>41466.576898148145</v>
      </c>
      <c r="T3038" s="10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6">
        <f t="shared" si="189"/>
        <v>33.31</v>
      </c>
      <c r="Q3039" t="s">
        <v>8316</v>
      </c>
      <c r="R3039" t="s">
        <v>8356</v>
      </c>
      <c r="S3039" s="10">
        <f t="shared" si="190"/>
        <v>40378.684872685182</v>
      </c>
      <c r="T3039" s="10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6">
        <f t="shared" si="189"/>
        <v>37.22</v>
      </c>
      <c r="Q3040" t="s">
        <v>8316</v>
      </c>
      <c r="R3040" t="s">
        <v>8356</v>
      </c>
      <c r="S3040" s="10">
        <f t="shared" si="190"/>
        <v>42373.043946759259</v>
      </c>
      <c r="T3040" s="10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6">
        <f t="shared" si="189"/>
        <v>92.13</v>
      </c>
      <c r="Q3041" t="s">
        <v>8316</v>
      </c>
      <c r="R3041" t="s">
        <v>8356</v>
      </c>
      <c r="S3041" s="10">
        <f t="shared" si="190"/>
        <v>41610.586087962962</v>
      </c>
      <c r="T3041" s="10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6">
        <f t="shared" si="189"/>
        <v>76.790000000000006</v>
      </c>
      <c r="Q3042" t="s">
        <v>8316</v>
      </c>
      <c r="R3042" t="s">
        <v>8356</v>
      </c>
      <c r="S3042" s="10">
        <f t="shared" si="190"/>
        <v>42177.583576388883</v>
      </c>
      <c r="T3042" s="10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6">
        <f t="shared" si="189"/>
        <v>96.53</v>
      </c>
      <c r="Q3043" t="s">
        <v>8316</v>
      </c>
      <c r="R3043" t="s">
        <v>8356</v>
      </c>
      <c r="S3043" s="10">
        <f t="shared" si="190"/>
        <v>42359.660277777781</v>
      </c>
      <c r="T3043" s="10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6">
        <f t="shared" si="189"/>
        <v>51.89</v>
      </c>
      <c r="Q3044" t="s">
        <v>8316</v>
      </c>
      <c r="R3044" t="s">
        <v>8356</v>
      </c>
      <c r="S3044" s="10">
        <f t="shared" si="190"/>
        <v>42253.479710648149</v>
      </c>
      <c r="T3044" s="10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6">
        <f t="shared" si="189"/>
        <v>128.91</v>
      </c>
      <c r="Q3045" t="s">
        <v>8316</v>
      </c>
      <c r="R3045" t="s">
        <v>8356</v>
      </c>
      <c r="S3045" s="10">
        <f t="shared" si="190"/>
        <v>42082.862256944441</v>
      </c>
      <c r="T3045" s="10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6">
        <f t="shared" si="189"/>
        <v>84.11</v>
      </c>
      <c r="Q3046" t="s">
        <v>8316</v>
      </c>
      <c r="R3046" t="s">
        <v>8356</v>
      </c>
      <c r="S3046" s="10">
        <f t="shared" si="190"/>
        <v>42387.518495370365</v>
      </c>
      <c r="T3046" s="10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6">
        <f t="shared" si="189"/>
        <v>82.94</v>
      </c>
      <c r="Q3047" t="s">
        <v>8316</v>
      </c>
      <c r="R3047" t="s">
        <v>8356</v>
      </c>
      <c r="S3047" s="10">
        <f t="shared" si="190"/>
        <v>41842.947395833333</v>
      </c>
      <c r="T3047" s="10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6">
        <f t="shared" si="189"/>
        <v>259.95</v>
      </c>
      <c r="Q3048" t="s">
        <v>8316</v>
      </c>
      <c r="R3048" t="s">
        <v>8356</v>
      </c>
      <c r="S3048" s="10">
        <f t="shared" si="190"/>
        <v>41862.59474537037</v>
      </c>
      <c r="T3048" s="10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42443.780717592592</v>
      </c>
      <c r="T3049" s="10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6">
        <f t="shared" si="189"/>
        <v>177.02</v>
      </c>
      <c r="Q3050" t="s">
        <v>8316</v>
      </c>
      <c r="R3050" t="s">
        <v>8356</v>
      </c>
      <c r="S3050" s="10">
        <f t="shared" si="190"/>
        <v>41975.692847222221</v>
      </c>
      <c r="T3050" s="10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6">
        <f t="shared" si="189"/>
        <v>74.069999999999993</v>
      </c>
      <c r="Q3051" t="s">
        <v>8316</v>
      </c>
      <c r="R3051" t="s">
        <v>8356</v>
      </c>
      <c r="S3051" s="10">
        <f t="shared" si="190"/>
        <v>42138.806192129625</v>
      </c>
      <c r="T3051" s="10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6">
        <f t="shared" si="189"/>
        <v>70.67</v>
      </c>
      <c r="Q3052" t="s">
        <v>8316</v>
      </c>
      <c r="R3052" t="s">
        <v>8356</v>
      </c>
      <c r="S3052" s="10">
        <f t="shared" si="190"/>
        <v>42464.960185185184</v>
      </c>
      <c r="T3052" s="10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6">
        <f t="shared" si="189"/>
        <v>23.63</v>
      </c>
      <c r="Q3053" t="s">
        <v>8316</v>
      </c>
      <c r="R3053" t="s">
        <v>8356</v>
      </c>
      <c r="S3053" s="10">
        <f t="shared" si="190"/>
        <v>42744.207696759258</v>
      </c>
      <c r="T3053" s="10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42122.461736111109</v>
      </c>
      <c r="T3054" s="10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6">
        <f t="shared" si="189"/>
        <v>13.33</v>
      </c>
      <c r="Q3055" t="s">
        <v>8316</v>
      </c>
      <c r="R3055" t="s">
        <v>8356</v>
      </c>
      <c r="S3055" s="10">
        <f t="shared" si="190"/>
        <v>41862.553391203699</v>
      </c>
      <c r="T3055" s="10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 t="str">
        <f t="shared" si="189"/>
        <v>0</v>
      </c>
      <c r="Q3056" t="s">
        <v>8316</v>
      </c>
      <c r="R3056" t="s">
        <v>8356</v>
      </c>
      <c r="S3056" s="10">
        <f t="shared" si="190"/>
        <v>42027.624467592592</v>
      </c>
      <c r="T3056" s="10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41953.749884259254</v>
      </c>
      <c r="T3057" s="10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 t="str">
        <f t="shared" si="189"/>
        <v>0</v>
      </c>
      <c r="Q3058" t="s">
        <v>8316</v>
      </c>
      <c r="R3058" t="s">
        <v>8356</v>
      </c>
      <c r="S3058" s="10">
        <f t="shared" si="190"/>
        <v>41851.428055555552</v>
      </c>
      <c r="T3058" s="10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 t="str">
        <f t="shared" si="189"/>
        <v>0</v>
      </c>
      <c r="Q3059" t="s">
        <v>8316</v>
      </c>
      <c r="R3059" t="s">
        <v>8356</v>
      </c>
      <c r="S3059" s="10">
        <f t="shared" si="190"/>
        <v>42433.442256944443</v>
      </c>
      <c r="T3059" s="10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42460.165972222218</v>
      </c>
      <c r="T3060" s="10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41829.727384259255</v>
      </c>
      <c r="T3061" s="10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6">
        <f t="shared" si="189"/>
        <v>55.83</v>
      </c>
      <c r="Q3062" t="s">
        <v>8316</v>
      </c>
      <c r="R3062" t="s">
        <v>8356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 t="str">
        <f t="shared" si="189"/>
        <v>0</v>
      </c>
      <c r="Q3063" t="s">
        <v>8316</v>
      </c>
      <c r="R3063" t="s">
        <v>8356</v>
      </c>
      <c r="S3063" s="10">
        <f t="shared" si="190"/>
        <v>41834.575787037036</v>
      </c>
      <c r="T3063" s="10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6">
        <f t="shared" si="189"/>
        <v>99.76</v>
      </c>
      <c r="Q3064" t="s">
        <v>8316</v>
      </c>
      <c r="R3064" t="s">
        <v>8356</v>
      </c>
      <c r="S3064" s="10">
        <f t="shared" si="190"/>
        <v>42248.3274537037</v>
      </c>
      <c r="T3064" s="10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6">
        <f t="shared" si="189"/>
        <v>25.52</v>
      </c>
      <c r="Q3065" t="s">
        <v>8316</v>
      </c>
      <c r="R3065" t="s">
        <v>8356</v>
      </c>
      <c r="S3065" s="10">
        <f t="shared" si="190"/>
        <v>42630.714560185188</v>
      </c>
      <c r="T3065" s="10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6">
        <f t="shared" si="189"/>
        <v>117.65</v>
      </c>
      <c r="Q3066" t="s">
        <v>8316</v>
      </c>
      <c r="R3066" t="s">
        <v>8356</v>
      </c>
      <c r="S3066" s="10">
        <f t="shared" si="190"/>
        <v>42298.9218287037</v>
      </c>
      <c r="T3066" s="10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41824.846898148149</v>
      </c>
      <c r="T3067" s="10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6">
        <f t="shared" si="189"/>
        <v>2796.67</v>
      </c>
      <c r="Q3068" t="s">
        <v>8316</v>
      </c>
      <c r="R3068" t="s">
        <v>8356</v>
      </c>
      <c r="S3068" s="10">
        <f t="shared" si="190"/>
        <v>42531.020104166666</v>
      </c>
      <c r="T3068" s="10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42226.730081018519</v>
      </c>
      <c r="T3069" s="10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42263.483240740738</v>
      </c>
      <c r="T3070" s="10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6">
        <f t="shared" si="189"/>
        <v>20.14</v>
      </c>
      <c r="Q3071" t="s">
        <v>8316</v>
      </c>
      <c r="R3071" t="s">
        <v>8356</v>
      </c>
      <c r="S3071" s="10">
        <f t="shared" si="190"/>
        <v>41957.625393518516</v>
      </c>
      <c r="T3071" s="10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6">
        <f t="shared" si="189"/>
        <v>20.88</v>
      </c>
      <c r="Q3072" t="s">
        <v>8316</v>
      </c>
      <c r="R3072" t="s">
        <v>8356</v>
      </c>
      <c r="S3072" s="10">
        <f t="shared" si="190"/>
        <v>42690.525104166663</v>
      </c>
      <c r="T3072" s="10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6">
        <f t="shared" si="189"/>
        <v>61.31</v>
      </c>
      <c r="Q3073" t="s">
        <v>8316</v>
      </c>
      <c r="R3073" t="s">
        <v>8356</v>
      </c>
      <c r="S3073" s="10">
        <f t="shared" si="190"/>
        <v>42097.524085648147</v>
      </c>
      <c r="T3073" s="10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42658.482199074067</v>
      </c>
      <c r="T3074" s="10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 s="6">
        <f t="shared" ref="P3075:P3138" si="193">IFERROR(ROUND(E3075/L3075,2),"0")</f>
        <v>92.14</v>
      </c>
      <c r="Q3075" t="s">
        <v>8316</v>
      </c>
      <c r="R3075" t="s">
        <v>8356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6">
        <f t="shared" si="193"/>
        <v>7.33</v>
      </c>
      <c r="Q3076" t="s">
        <v>8316</v>
      </c>
      <c r="R3076" t="s">
        <v>8356</v>
      </c>
      <c r="S3076" s="10">
        <f t="shared" si="194"/>
        <v>42409.362951388888</v>
      </c>
      <c r="T3076" s="10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42550.89398148148</v>
      </c>
      <c r="T3077" s="10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42226.443553240737</v>
      </c>
      <c r="T3078" s="10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42766.74858796296</v>
      </c>
      <c r="T3079" s="10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6">
        <f t="shared" si="193"/>
        <v>23.67</v>
      </c>
      <c r="Q3080" t="s">
        <v>8316</v>
      </c>
      <c r="R3080" t="s">
        <v>8356</v>
      </c>
      <c r="S3080" s="10">
        <f t="shared" si="194"/>
        <v>42030.930497685178</v>
      </c>
      <c r="T3080" s="10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6">
        <f t="shared" si="193"/>
        <v>415.78</v>
      </c>
      <c r="Q3081" t="s">
        <v>8316</v>
      </c>
      <c r="R3081" t="s">
        <v>8356</v>
      </c>
      <c r="S3081" s="10">
        <f t="shared" si="194"/>
        <v>42055.50503472222</v>
      </c>
      <c r="T3081" s="10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6">
        <f t="shared" si="193"/>
        <v>53.71</v>
      </c>
      <c r="Q3082" t="s">
        <v>8316</v>
      </c>
      <c r="R3082" t="s">
        <v>8356</v>
      </c>
      <c r="S3082" s="10">
        <f t="shared" si="194"/>
        <v>41939.8199537037</v>
      </c>
      <c r="T3082" s="10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42236.973275462959</v>
      </c>
      <c r="T3083" s="10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 t="str">
        <f t="shared" si="193"/>
        <v>0</v>
      </c>
      <c r="Q3084" t="s">
        <v>8316</v>
      </c>
      <c r="R3084" t="s">
        <v>8356</v>
      </c>
      <c r="S3084" s="10">
        <f t="shared" si="194"/>
        <v>42293.714652777773</v>
      </c>
      <c r="T3084" s="10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6">
        <f t="shared" si="193"/>
        <v>18.670000000000002</v>
      </c>
      <c r="Q3085" t="s">
        <v>8316</v>
      </c>
      <c r="R3085" t="s">
        <v>8356</v>
      </c>
      <c r="S3085" s="10">
        <f t="shared" si="194"/>
        <v>41853.355069444442</v>
      </c>
      <c r="T3085" s="10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6">
        <f t="shared" si="193"/>
        <v>78.33</v>
      </c>
      <c r="Q3086" t="s">
        <v>8316</v>
      </c>
      <c r="R3086" t="s">
        <v>8356</v>
      </c>
      <c r="S3086" s="10">
        <f t="shared" si="194"/>
        <v>42100.515405092585</v>
      </c>
      <c r="T3086" s="10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6">
        <f t="shared" si="193"/>
        <v>67.78</v>
      </c>
      <c r="Q3087" t="s">
        <v>8316</v>
      </c>
      <c r="R3087" t="s">
        <v>8356</v>
      </c>
      <c r="S3087" s="10">
        <f t="shared" si="194"/>
        <v>42246.675451388888</v>
      </c>
      <c r="T3087" s="10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6">
        <f t="shared" si="193"/>
        <v>16.670000000000002</v>
      </c>
      <c r="Q3088" t="s">
        <v>8316</v>
      </c>
      <c r="R3088" t="s">
        <v>8356</v>
      </c>
      <c r="S3088" s="10">
        <f t="shared" si="194"/>
        <v>42173.462488425925</v>
      </c>
      <c r="T3088" s="10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42664.942013888889</v>
      </c>
      <c r="T3089" s="10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41981.363969907405</v>
      </c>
      <c r="T3090" s="10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6">
        <f t="shared" si="193"/>
        <v>130.09</v>
      </c>
      <c r="Q3091" t="s">
        <v>8316</v>
      </c>
      <c r="R3091" t="s">
        <v>8356</v>
      </c>
      <c r="S3091" s="10">
        <f t="shared" si="194"/>
        <v>42528.334293981483</v>
      </c>
      <c r="T3091" s="10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6">
        <f t="shared" si="193"/>
        <v>1270.22</v>
      </c>
      <c r="Q3092" t="s">
        <v>8316</v>
      </c>
      <c r="R3092" t="s">
        <v>8356</v>
      </c>
      <c r="S3092" s="10">
        <f t="shared" si="194"/>
        <v>42065.610474537032</v>
      </c>
      <c r="T3092" s="10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6">
        <f t="shared" si="193"/>
        <v>88.44</v>
      </c>
      <c r="Q3093" t="s">
        <v>8316</v>
      </c>
      <c r="R3093" t="s">
        <v>8356</v>
      </c>
      <c r="S3093" s="10">
        <f t="shared" si="194"/>
        <v>42566.740081018514</v>
      </c>
      <c r="T3093" s="10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6">
        <f t="shared" si="193"/>
        <v>56.34</v>
      </c>
      <c r="Q3094" t="s">
        <v>8316</v>
      </c>
      <c r="R3094" t="s">
        <v>8356</v>
      </c>
      <c r="S3094" s="10">
        <f t="shared" si="194"/>
        <v>42255.41101851852</v>
      </c>
      <c r="T3094" s="10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6">
        <f t="shared" si="193"/>
        <v>53.53</v>
      </c>
      <c r="Q3095" t="s">
        <v>8316</v>
      </c>
      <c r="R3095" t="s">
        <v>8356</v>
      </c>
      <c r="S3095" s="10">
        <f t="shared" si="194"/>
        <v>41760.700706018521</v>
      </c>
      <c r="T3095" s="10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42207.587453703702</v>
      </c>
      <c r="T3096" s="10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42522.81689814815</v>
      </c>
      <c r="T3097" s="10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6">
        <f t="shared" si="193"/>
        <v>56.79</v>
      </c>
      <c r="Q3098" t="s">
        <v>8316</v>
      </c>
      <c r="R3098" t="s">
        <v>8356</v>
      </c>
      <c r="S3098" s="10">
        <f t="shared" si="194"/>
        <v>42114.617199074077</v>
      </c>
      <c r="T3098" s="10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6">
        <f t="shared" si="193"/>
        <v>40.83</v>
      </c>
      <c r="Q3099" t="s">
        <v>8316</v>
      </c>
      <c r="R3099" t="s">
        <v>8356</v>
      </c>
      <c r="S3099" s="10">
        <f t="shared" si="194"/>
        <v>42629.29515046296</v>
      </c>
      <c r="T3099" s="10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6">
        <f t="shared" si="193"/>
        <v>65.11</v>
      </c>
      <c r="Q3100" t="s">
        <v>8316</v>
      </c>
      <c r="R3100" t="s">
        <v>8356</v>
      </c>
      <c r="S3100" s="10">
        <f t="shared" si="194"/>
        <v>42359.58390046296</v>
      </c>
      <c r="T3100" s="10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42381.981377314813</v>
      </c>
      <c r="T3101" s="10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6">
        <f t="shared" si="193"/>
        <v>140.54</v>
      </c>
      <c r="Q3102" t="s">
        <v>8316</v>
      </c>
      <c r="R3102" t="s">
        <v>8356</v>
      </c>
      <c r="S3102" s="10">
        <f t="shared" si="194"/>
        <v>41902.4140625</v>
      </c>
      <c r="T3102" s="10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42171.175196759257</v>
      </c>
      <c r="T3103" s="10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6">
        <f t="shared" si="193"/>
        <v>69.53</v>
      </c>
      <c r="Q3104" t="s">
        <v>8316</v>
      </c>
      <c r="R3104" t="s">
        <v>8356</v>
      </c>
      <c r="S3104" s="10">
        <f t="shared" si="194"/>
        <v>42555.132152777776</v>
      </c>
      <c r="T3104" s="10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42106.94798611111</v>
      </c>
      <c r="T3105" s="10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42006.70035879629</v>
      </c>
      <c r="T3106" s="10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6">
        <f t="shared" si="193"/>
        <v>79.87</v>
      </c>
      <c r="Q3107" t="s">
        <v>8316</v>
      </c>
      <c r="R3107" t="s">
        <v>8356</v>
      </c>
      <c r="S3107" s="10">
        <f t="shared" si="194"/>
        <v>41876.510601851849</v>
      </c>
      <c r="T3107" s="10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42241.220787037033</v>
      </c>
      <c r="T3108" s="10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6">
        <f t="shared" si="193"/>
        <v>272.58999999999997</v>
      </c>
      <c r="Q3109" t="s">
        <v>8316</v>
      </c>
      <c r="R3109" t="s">
        <v>8356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42062.47215277778</v>
      </c>
      <c r="T3110" s="10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6">
        <f t="shared" si="193"/>
        <v>58.18</v>
      </c>
      <c r="Q3111" t="s">
        <v>8316</v>
      </c>
      <c r="R3111" t="s">
        <v>8356</v>
      </c>
      <c r="S3111" s="10">
        <f t="shared" si="194"/>
        <v>41843.916782407403</v>
      </c>
      <c r="T3111" s="10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42744.823136574072</v>
      </c>
      <c r="T3112" s="10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6">
        <f t="shared" si="193"/>
        <v>70.11</v>
      </c>
      <c r="Q3113" t="s">
        <v>8316</v>
      </c>
      <c r="R3113" t="s">
        <v>8356</v>
      </c>
      <c r="S3113" s="10">
        <f t="shared" si="194"/>
        <v>41885.386805555558</v>
      </c>
      <c r="T3113" s="10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6">
        <f t="shared" si="193"/>
        <v>57.89</v>
      </c>
      <c r="Q3114" t="s">
        <v>8316</v>
      </c>
      <c r="R3114" t="s">
        <v>8356</v>
      </c>
      <c r="S3114" s="10">
        <f t="shared" si="194"/>
        <v>42614.913587962961</v>
      </c>
      <c r="T3114" s="10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6">
        <f t="shared" si="193"/>
        <v>125.27</v>
      </c>
      <c r="Q3115" t="s">
        <v>8316</v>
      </c>
      <c r="R3115" t="s">
        <v>8356</v>
      </c>
      <c r="S3115" s="10">
        <f t="shared" si="194"/>
        <v>42081.522939814815</v>
      </c>
      <c r="T3115" s="10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 t="str">
        <f t="shared" si="193"/>
        <v>0</v>
      </c>
      <c r="Q3116" t="s">
        <v>8316</v>
      </c>
      <c r="R3116" t="s">
        <v>8356</v>
      </c>
      <c r="S3116" s="10">
        <f t="shared" si="194"/>
        <v>41843.42418981481</v>
      </c>
      <c r="T3116" s="10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42496.238738425927</v>
      </c>
      <c r="T3117" s="10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42081.30700231481</v>
      </c>
      <c r="T3118" s="10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42509.166203703702</v>
      </c>
      <c r="T3119" s="10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42534.441238425927</v>
      </c>
      <c r="T3120" s="10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42059.837175925924</v>
      </c>
      <c r="T3121" s="10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42435.733749999992</v>
      </c>
      <c r="T3122" s="10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42678.723749999997</v>
      </c>
      <c r="T3124" s="10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6">
        <f t="shared" si="193"/>
        <v>244.8</v>
      </c>
      <c r="Q3125" t="s">
        <v>8316</v>
      </c>
      <c r="R3125" t="s">
        <v>8356</v>
      </c>
      <c r="S3125" s="10">
        <f t="shared" si="194"/>
        <v>42530.784699074073</v>
      </c>
      <c r="T3125" s="10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 t="str">
        <f t="shared" si="193"/>
        <v>0</v>
      </c>
      <c r="Q3127" t="s">
        <v>8316</v>
      </c>
      <c r="R3127" t="s">
        <v>8356</v>
      </c>
      <c r="S3127" s="10">
        <f t="shared" si="194"/>
        <v>42345.998518518514</v>
      </c>
      <c r="T3127" s="10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6">
        <f t="shared" si="193"/>
        <v>61.18</v>
      </c>
      <c r="Q3128" t="s">
        <v>8316</v>
      </c>
      <c r="R3128" t="s">
        <v>8356</v>
      </c>
      <c r="S3128" s="10">
        <f t="shared" si="194"/>
        <v>42426.809745370367</v>
      </c>
      <c r="T3128" s="10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 t="str">
        <f t="shared" si="193"/>
        <v>0</v>
      </c>
      <c r="Q3129" t="s">
        <v>8316</v>
      </c>
      <c r="R3129" t="s">
        <v>8356</v>
      </c>
      <c r="S3129" s="10">
        <f t="shared" si="194"/>
        <v>42034.648483796293</v>
      </c>
      <c r="T3129" s="10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6">
        <f t="shared" si="193"/>
        <v>139.24</v>
      </c>
      <c r="Q3130" t="s">
        <v>8316</v>
      </c>
      <c r="R3130" t="s">
        <v>8317</v>
      </c>
      <c r="S3130" s="10">
        <f t="shared" si="194"/>
        <v>42780.617372685178</v>
      </c>
      <c r="T3130" s="10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42803.634479166663</v>
      </c>
      <c r="T3131" s="10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42808.431898148141</v>
      </c>
      <c r="T3132" s="10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42803.370891203704</v>
      </c>
      <c r="T3133" s="10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42786.141898148147</v>
      </c>
      <c r="T3134" s="10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42788.356874999998</v>
      </c>
      <c r="T3135" s="10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42800.511793981474</v>
      </c>
      <c r="T3136" s="10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6">
        <f t="shared" si="193"/>
        <v>23.14</v>
      </c>
      <c r="Q3137" t="s">
        <v>8316</v>
      </c>
      <c r="R3137" t="s">
        <v>8317</v>
      </c>
      <c r="S3137" s="10">
        <f t="shared" si="194"/>
        <v>42806.943530092591</v>
      </c>
      <c r="T3137" s="10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6">
        <f t="shared" si="193"/>
        <v>29.05</v>
      </c>
      <c r="Q3138" t="s">
        <v>8316</v>
      </c>
      <c r="R3138" t="s">
        <v>8317</v>
      </c>
      <c r="S3138" s="10">
        <f t="shared" si="194"/>
        <v>42789.25409722222</v>
      </c>
      <c r="T3138" s="10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 s="6">
        <f t="shared" ref="P3139:P3202" si="197">IFERROR(ROUND(E3139/L3139,2),"0")</f>
        <v>50</v>
      </c>
      <c r="Q3139" t="s">
        <v>8316</v>
      </c>
      <c r="R3139" t="s">
        <v>8317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 t="str">
        <f t="shared" si="197"/>
        <v>0</v>
      </c>
      <c r="Q3140" t="s">
        <v>8316</v>
      </c>
      <c r="R3140" t="s">
        <v>8317</v>
      </c>
      <c r="S3140" s="10">
        <f t="shared" si="198"/>
        <v>42809.437581018516</v>
      </c>
      <c r="T3140" s="10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42785.062037037038</v>
      </c>
      <c r="T3141" s="10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42802.510451388887</v>
      </c>
      <c r="T3142" s="10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42800.544999999998</v>
      </c>
      <c r="T3143" s="10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42783.304849537039</v>
      </c>
      <c r="T3144" s="10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 t="str">
        <f t="shared" si="197"/>
        <v>0</v>
      </c>
      <c r="Q3145" t="s">
        <v>8316</v>
      </c>
      <c r="R3145" t="s">
        <v>8317</v>
      </c>
      <c r="S3145" s="10">
        <f t="shared" si="198"/>
        <v>42808.149953703702</v>
      </c>
      <c r="T3145" s="10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6">
        <f t="shared" si="197"/>
        <v>251.33</v>
      </c>
      <c r="Q3146" t="s">
        <v>8316</v>
      </c>
      <c r="R3146" t="s">
        <v>8317</v>
      </c>
      <c r="S3146" s="10">
        <f t="shared" si="198"/>
        <v>42796.329942129632</v>
      </c>
      <c r="T3146" s="10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 t="str">
        <f t="shared" si="197"/>
        <v>0</v>
      </c>
      <c r="Q3147" t="s">
        <v>8316</v>
      </c>
      <c r="R3147" t="s">
        <v>8317</v>
      </c>
      <c r="S3147" s="10">
        <f t="shared" si="198"/>
        <v>42761.832569444443</v>
      </c>
      <c r="T3147" s="10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42796.474143518521</v>
      </c>
      <c r="T3148" s="10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6">
        <f t="shared" si="197"/>
        <v>110.35</v>
      </c>
      <c r="Q3149" t="s">
        <v>8316</v>
      </c>
      <c r="R3149" t="s">
        <v>8317</v>
      </c>
      <c r="S3149" s="10">
        <f t="shared" si="198"/>
        <v>41909.761053240734</v>
      </c>
      <c r="T3149" s="10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6">
        <f t="shared" si="197"/>
        <v>41.42</v>
      </c>
      <c r="Q3150" t="s">
        <v>8316</v>
      </c>
      <c r="R3150" t="s">
        <v>8317</v>
      </c>
      <c r="S3150" s="10">
        <f t="shared" si="198"/>
        <v>41891.456990740735</v>
      </c>
      <c r="T3150" s="10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41225.809027777774</v>
      </c>
      <c r="T3151" s="10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6">
        <f t="shared" si="197"/>
        <v>33.99</v>
      </c>
      <c r="Q3152" t="s">
        <v>8316</v>
      </c>
      <c r="R3152" t="s">
        <v>8317</v>
      </c>
      <c r="S3152" s="10">
        <f t="shared" si="198"/>
        <v>40478.055590277778</v>
      </c>
      <c r="T3152" s="10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6">
        <f t="shared" si="197"/>
        <v>103.35</v>
      </c>
      <c r="Q3153" t="s">
        <v>8316</v>
      </c>
      <c r="R3153" t="s">
        <v>8317</v>
      </c>
      <c r="S3153" s="10">
        <f t="shared" si="198"/>
        <v>41862.631643518514</v>
      </c>
      <c r="T3153" s="10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6">
        <f t="shared" si="197"/>
        <v>34.79</v>
      </c>
      <c r="Q3154" t="s">
        <v>8316</v>
      </c>
      <c r="R3154" t="s">
        <v>8317</v>
      </c>
      <c r="S3154" s="10">
        <f t="shared" si="198"/>
        <v>41550.659340277773</v>
      </c>
      <c r="T3154" s="10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6">
        <f t="shared" si="197"/>
        <v>41.77</v>
      </c>
      <c r="Q3155" t="s">
        <v>8316</v>
      </c>
      <c r="R3155" t="s">
        <v>8317</v>
      </c>
      <c r="S3155" s="10">
        <f t="shared" si="198"/>
        <v>40632.946030092593</v>
      </c>
      <c r="T3155" s="10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6">
        <f t="shared" si="197"/>
        <v>64.27</v>
      </c>
      <c r="Q3156" t="s">
        <v>8316</v>
      </c>
      <c r="R3156" t="s">
        <v>8317</v>
      </c>
      <c r="S3156" s="10">
        <f t="shared" si="198"/>
        <v>40970.667337962957</v>
      </c>
      <c r="T3156" s="10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6">
        <f t="shared" si="197"/>
        <v>31.21</v>
      </c>
      <c r="Q3157" t="s">
        <v>8316</v>
      </c>
      <c r="R3157" t="s">
        <v>8317</v>
      </c>
      <c r="S3157" s="10">
        <f t="shared" si="198"/>
        <v>41233.290798611109</v>
      </c>
      <c r="T3157" s="10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6">
        <f t="shared" si="197"/>
        <v>62.92</v>
      </c>
      <c r="Q3158" t="s">
        <v>8316</v>
      </c>
      <c r="R3158" t="s">
        <v>8317</v>
      </c>
      <c r="S3158" s="10">
        <f t="shared" si="198"/>
        <v>41026.744722222218</v>
      </c>
      <c r="T3158" s="10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6">
        <f t="shared" si="197"/>
        <v>98.54</v>
      </c>
      <c r="Q3159" t="s">
        <v>8316</v>
      </c>
      <c r="R3159" t="s">
        <v>8317</v>
      </c>
      <c r="S3159" s="10">
        <f t="shared" si="198"/>
        <v>41829.579918981479</v>
      </c>
      <c r="T3159" s="10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6">
        <f t="shared" si="197"/>
        <v>82.61</v>
      </c>
      <c r="Q3160" t="s">
        <v>8316</v>
      </c>
      <c r="R3160" t="s">
        <v>8317</v>
      </c>
      <c r="S3160" s="10">
        <f t="shared" si="198"/>
        <v>41447.631388888891</v>
      </c>
      <c r="T3160" s="10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6">
        <f t="shared" si="197"/>
        <v>38.5</v>
      </c>
      <c r="Q3161" t="s">
        <v>8316</v>
      </c>
      <c r="R3161" t="s">
        <v>8317</v>
      </c>
      <c r="S3161" s="10">
        <f t="shared" si="198"/>
        <v>40883.858344907407</v>
      </c>
      <c r="T3161" s="10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6">
        <f t="shared" si="197"/>
        <v>80.16</v>
      </c>
      <c r="Q3162" t="s">
        <v>8316</v>
      </c>
      <c r="R3162" t="s">
        <v>8317</v>
      </c>
      <c r="S3162" s="10">
        <f t="shared" si="198"/>
        <v>41841.056562499994</v>
      </c>
      <c r="T3162" s="10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6">
        <f t="shared" si="197"/>
        <v>28.41</v>
      </c>
      <c r="Q3163" t="s">
        <v>8316</v>
      </c>
      <c r="R3163" t="s">
        <v>8317</v>
      </c>
      <c r="S3163" s="10">
        <f t="shared" si="198"/>
        <v>41897.327800925923</v>
      </c>
      <c r="T3163" s="10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6">
        <f t="shared" si="197"/>
        <v>80.73</v>
      </c>
      <c r="Q3164" t="s">
        <v>8316</v>
      </c>
      <c r="R3164" t="s">
        <v>8317</v>
      </c>
      <c r="S3164" s="10">
        <f t="shared" si="198"/>
        <v>41799.47756944444</v>
      </c>
      <c r="T3164" s="10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6">
        <f t="shared" si="197"/>
        <v>200.69</v>
      </c>
      <c r="Q3165" t="s">
        <v>8316</v>
      </c>
      <c r="R3165" t="s">
        <v>8317</v>
      </c>
      <c r="S3165" s="10">
        <f t="shared" si="198"/>
        <v>41775.545428240737</v>
      </c>
      <c r="T3165" s="10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6">
        <f t="shared" si="197"/>
        <v>37.590000000000003</v>
      </c>
      <c r="Q3166" t="s">
        <v>8316</v>
      </c>
      <c r="R3166" t="s">
        <v>8317</v>
      </c>
      <c r="S3166" s="10">
        <f t="shared" si="198"/>
        <v>41766.597395833327</v>
      </c>
      <c r="T3166" s="10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6">
        <f t="shared" si="197"/>
        <v>58.1</v>
      </c>
      <c r="Q3167" t="s">
        <v>8316</v>
      </c>
      <c r="R3167" t="s">
        <v>8317</v>
      </c>
      <c r="S3167" s="10">
        <f t="shared" si="198"/>
        <v>40643.950925925921</v>
      </c>
      <c r="T3167" s="10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6">
        <f t="shared" si="197"/>
        <v>60.3</v>
      </c>
      <c r="Q3168" t="s">
        <v>8316</v>
      </c>
      <c r="R3168" t="s">
        <v>8317</v>
      </c>
      <c r="S3168" s="10">
        <f t="shared" si="198"/>
        <v>41940.483252314814</v>
      </c>
      <c r="T3168" s="10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6">
        <f t="shared" si="197"/>
        <v>63.36</v>
      </c>
      <c r="Q3169" t="s">
        <v>8316</v>
      </c>
      <c r="R3169" t="s">
        <v>8317</v>
      </c>
      <c r="S3169" s="10">
        <f t="shared" si="198"/>
        <v>41838.967372685183</v>
      </c>
      <c r="T3169" s="10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6">
        <f t="shared" si="197"/>
        <v>50.9</v>
      </c>
      <c r="Q3170" t="s">
        <v>8316</v>
      </c>
      <c r="R3170" t="s">
        <v>8317</v>
      </c>
      <c r="S3170" s="10">
        <f t="shared" si="198"/>
        <v>41771.897604166668</v>
      </c>
      <c r="T3170" s="10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41591.529641203699</v>
      </c>
      <c r="T3171" s="10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6">
        <f t="shared" si="197"/>
        <v>31.62</v>
      </c>
      <c r="Q3172" t="s">
        <v>8316</v>
      </c>
      <c r="R3172" t="s">
        <v>8317</v>
      </c>
      <c r="S3172" s="10">
        <f t="shared" si="198"/>
        <v>41788.872037037036</v>
      </c>
      <c r="T3172" s="10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6">
        <f t="shared" si="197"/>
        <v>65.099999999999994</v>
      </c>
      <c r="Q3173" t="s">
        <v>8316</v>
      </c>
      <c r="R3173" t="s">
        <v>8317</v>
      </c>
      <c r="S3173" s="10">
        <f t="shared" si="198"/>
        <v>42466.399976851848</v>
      </c>
      <c r="T3173" s="10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6">
        <f t="shared" si="197"/>
        <v>79.31</v>
      </c>
      <c r="Q3174" t="s">
        <v>8316</v>
      </c>
      <c r="R3174" t="s">
        <v>8317</v>
      </c>
      <c r="S3174" s="10">
        <f t="shared" si="198"/>
        <v>40923.521620370368</v>
      </c>
      <c r="T3174" s="10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6">
        <f t="shared" si="197"/>
        <v>139.19</v>
      </c>
      <c r="Q3175" t="s">
        <v>8316</v>
      </c>
      <c r="R3175" t="s">
        <v>8317</v>
      </c>
      <c r="S3175" s="10">
        <f t="shared" si="198"/>
        <v>41878.670046296298</v>
      </c>
      <c r="T3175" s="10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6">
        <f t="shared" si="197"/>
        <v>131.91</v>
      </c>
      <c r="Q3176" t="s">
        <v>8316</v>
      </c>
      <c r="R3176" t="s">
        <v>8317</v>
      </c>
      <c r="S3176" s="10">
        <f t="shared" si="198"/>
        <v>41862.656342592592</v>
      </c>
      <c r="T3176" s="10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40531.678553240738</v>
      </c>
      <c r="T3177" s="10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6">
        <f t="shared" si="197"/>
        <v>39.67</v>
      </c>
      <c r="Q3178" t="s">
        <v>8316</v>
      </c>
      <c r="R3178" t="s">
        <v>8317</v>
      </c>
      <c r="S3178" s="10">
        <f t="shared" si="198"/>
        <v>41477.722581018512</v>
      </c>
      <c r="T3178" s="10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6">
        <f t="shared" si="197"/>
        <v>57.55</v>
      </c>
      <c r="Q3179" t="s">
        <v>8316</v>
      </c>
      <c r="R3179" t="s">
        <v>8317</v>
      </c>
      <c r="S3179" s="10">
        <f t="shared" si="198"/>
        <v>41781.458437499998</v>
      </c>
      <c r="T3179" s="10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6">
        <f t="shared" si="197"/>
        <v>33.03</v>
      </c>
      <c r="Q3180" t="s">
        <v>8316</v>
      </c>
      <c r="R3180" t="s">
        <v>8317</v>
      </c>
      <c r="S3180" s="10">
        <f t="shared" si="198"/>
        <v>41806.396701388883</v>
      </c>
      <c r="T3180" s="10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6">
        <f t="shared" si="197"/>
        <v>77.34</v>
      </c>
      <c r="Q3181" t="s">
        <v>8316</v>
      </c>
      <c r="R3181" t="s">
        <v>8317</v>
      </c>
      <c r="S3181" s="10">
        <f t="shared" si="198"/>
        <v>41375.49387731481</v>
      </c>
      <c r="T3181" s="10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6">
        <f t="shared" si="197"/>
        <v>31.93</v>
      </c>
      <c r="Q3182" t="s">
        <v>8316</v>
      </c>
      <c r="R3182" t="s">
        <v>8317</v>
      </c>
      <c r="S3182" s="10">
        <f t="shared" si="198"/>
        <v>41780.204270833332</v>
      </c>
      <c r="T3182" s="10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6">
        <f t="shared" si="197"/>
        <v>36.33</v>
      </c>
      <c r="Q3183" t="s">
        <v>8316</v>
      </c>
      <c r="R3183" t="s">
        <v>8317</v>
      </c>
      <c r="S3183" s="10">
        <f t="shared" si="198"/>
        <v>41779.101701388885</v>
      </c>
      <c r="T3183" s="10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6">
        <f t="shared" si="197"/>
        <v>46.77</v>
      </c>
      <c r="Q3184" t="s">
        <v>8316</v>
      </c>
      <c r="R3184" t="s">
        <v>8317</v>
      </c>
      <c r="S3184" s="10">
        <f t="shared" si="198"/>
        <v>40883.740983796291</v>
      </c>
      <c r="T3184" s="10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6">
        <f t="shared" si="197"/>
        <v>40.07</v>
      </c>
      <c r="Q3185" t="s">
        <v>8316</v>
      </c>
      <c r="R3185" t="s">
        <v>8317</v>
      </c>
      <c r="S3185" s="10">
        <f t="shared" si="198"/>
        <v>41491.586446759255</v>
      </c>
      <c r="T3185" s="10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6">
        <f t="shared" si="197"/>
        <v>100.22</v>
      </c>
      <c r="Q3186" t="s">
        <v>8316</v>
      </c>
      <c r="R3186" t="s">
        <v>8317</v>
      </c>
      <c r="S3186" s="10">
        <f t="shared" si="198"/>
        <v>41791.785081018512</v>
      </c>
      <c r="T3186" s="10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6">
        <f t="shared" si="197"/>
        <v>41.67</v>
      </c>
      <c r="Q3187" t="s">
        <v>8316</v>
      </c>
      <c r="R3187" t="s">
        <v>8317</v>
      </c>
      <c r="S3187" s="10">
        <f t="shared" si="198"/>
        <v>41829.768993055557</v>
      </c>
      <c r="T3187" s="10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6">
        <f t="shared" si="197"/>
        <v>46.71</v>
      </c>
      <c r="Q3188" t="s">
        <v>8316</v>
      </c>
      <c r="R3188" t="s">
        <v>8317</v>
      </c>
      <c r="S3188" s="10">
        <f t="shared" si="198"/>
        <v>41868.715717592589</v>
      </c>
      <c r="T3188" s="10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6">
        <f t="shared" si="197"/>
        <v>71.489999999999995</v>
      </c>
      <c r="Q3189" t="s">
        <v>8316</v>
      </c>
      <c r="R3189" t="s">
        <v>8317</v>
      </c>
      <c r="S3189" s="10">
        <f t="shared" si="198"/>
        <v>41835.458020833328</v>
      </c>
      <c r="T3189" s="10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6">
        <f t="shared" si="197"/>
        <v>14.44</v>
      </c>
      <c r="Q3190" t="s">
        <v>8316</v>
      </c>
      <c r="R3190" t="s">
        <v>8358</v>
      </c>
      <c r="S3190" s="10">
        <f t="shared" si="198"/>
        <v>42144.207199074073</v>
      </c>
      <c r="T3190" s="10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6">
        <f t="shared" si="197"/>
        <v>356.84</v>
      </c>
      <c r="Q3191" t="s">
        <v>8316</v>
      </c>
      <c r="R3191" t="s">
        <v>8358</v>
      </c>
      <c r="S3191" s="10">
        <f t="shared" si="198"/>
        <v>42118.138101851851</v>
      </c>
      <c r="T3191" s="10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 t="str">
        <f t="shared" si="197"/>
        <v>0</v>
      </c>
      <c r="Q3192" t="s">
        <v>8316</v>
      </c>
      <c r="R3192" t="s">
        <v>8358</v>
      </c>
      <c r="S3192" s="10">
        <f t="shared" si="198"/>
        <v>42682.942997685182</v>
      </c>
      <c r="T3192" s="10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42538.547094907401</v>
      </c>
      <c r="T3193" s="10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42018.732164351844</v>
      </c>
      <c r="T3194" s="10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6">
        <f t="shared" si="197"/>
        <v>24.46</v>
      </c>
      <c r="Q3195" t="s">
        <v>8316</v>
      </c>
      <c r="R3195" t="s">
        <v>8358</v>
      </c>
      <c r="S3195" s="10">
        <f t="shared" si="198"/>
        <v>42010.759907407402</v>
      </c>
      <c r="T3195" s="10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 t="str">
        <f t="shared" si="197"/>
        <v>0</v>
      </c>
      <c r="Q3196" t="s">
        <v>8316</v>
      </c>
      <c r="R3196" t="s">
        <v>8358</v>
      </c>
      <c r="S3196" s="10">
        <f t="shared" si="198"/>
        <v>42181.854143518511</v>
      </c>
      <c r="T3196" s="10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6">
        <f t="shared" si="197"/>
        <v>53.08</v>
      </c>
      <c r="Q3197" t="s">
        <v>8316</v>
      </c>
      <c r="R3197" t="s">
        <v>8358</v>
      </c>
      <c r="S3197" s="10">
        <f t="shared" si="198"/>
        <v>42017.385902777773</v>
      </c>
      <c r="T3197" s="10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42157.389756944445</v>
      </c>
      <c r="T3198" s="10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42009.28493055555</v>
      </c>
      <c r="T3199" s="10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6">
        <f t="shared" si="197"/>
        <v>36.67</v>
      </c>
      <c r="Q3200" t="s">
        <v>8316</v>
      </c>
      <c r="R3200" t="s">
        <v>8358</v>
      </c>
      <c r="S3200" s="10">
        <f t="shared" si="198"/>
        <v>42013.216168981475</v>
      </c>
      <c r="T3200" s="10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6">
        <f t="shared" si="197"/>
        <v>49.21</v>
      </c>
      <c r="Q3201" t="s">
        <v>8316</v>
      </c>
      <c r="R3201" t="s">
        <v>8358</v>
      </c>
      <c r="S3201" s="10">
        <f t="shared" si="198"/>
        <v>41858.553449074076</v>
      </c>
      <c r="T3201" s="10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42460.112280092588</v>
      </c>
      <c r="T3202" s="10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 s="6">
        <f t="shared" ref="P3203:P3266" si="201">IFERROR(ROUND(E3203/L3203,2),"0")</f>
        <v>12.5</v>
      </c>
      <c r="Q3203" t="s">
        <v>8316</v>
      </c>
      <c r="R3203" t="s">
        <v>8358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42293.645208333335</v>
      </c>
      <c r="T3204" s="10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6">
        <f t="shared" si="201"/>
        <v>41.67</v>
      </c>
      <c r="Q3205" t="s">
        <v>8316</v>
      </c>
      <c r="R3205" t="s">
        <v>8358</v>
      </c>
      <c r="S3205" s="10">
        <f t="shared" si="202"/>
        <v>42242.780347222222</v>
      </c>
      <c r="T3205" s="10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 t="str">
        <f t="shared" si="201"/>
        <v>0</v>
      </c>
      <c r="Q3206" t="s">
        <v>8316</v>
      </c>
      <c r="R3206" t="s">
        <v>8358</v>
      </c>
      <c r="S3206" s="10">
        <f t="shared" si="202"/>
        <v>42172.477766203701</v>
      </c>
      <c r="T3206" s="10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42095.166342592587</v>
      </c>
      <c r="T3207" s="10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 t="str">
        <f t="shared" si="201"/>
        <v>0</v>
      </c>
      <c r="Q3208" t="s">
        <v>8316</v>
      </c>
      <c r="R3208" t="s">
        <v>8358</v>
      </c>
      <c r="S3208" s="10">
        <f t="shared" si="202"/>
        <v>42236.067719907405</v>
      </c>
      <c r="T3208" s="10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6">
        <f t="shared" si="201"/>
        <v>70.83</v>
      </c>
      <c r="Q3209" t="s">
        <v>8316</v>
      </c>
      <c r="R3209" t="s">
        <v>8358</v>
      </c>
      <c r="S3209" s="10">
        <f t="shared" si="202"/>
        <v>42057.069525462961</v>
      </c>
      <c r="T3209" s="10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6">
        <f t="shared" si="201"/>
        <v>63.11</v>
      </c>
      <c r="Q3210" t="s">
        <v>8316</v>
      </c>
      <c r="R3210" t="s">
        <v>8317</v>
      </c>
      <c r="S3210" s="10">
        <f t="shared" si="202"/>
        <v>41827.396724537037</v>
      </c>
      <c r="T3210" s="10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6">
        <f t="shared" si="201"/>
        <v>50.16</v>
      </c>
      <c r="Q3211" t="s">
        <v>8316</v>
      </c>
      <c r="R3211" t="s">
        <v>8317</v>
      </c>
      <c r="S3211" s="10">
        <f t="shared" si="202"/>
        <v>41778.42891203703</v>
      </c>
      <c r="T3211" s="10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6">
        <f t="shared" si="201"/>
        <v>62.88</v>
      </c>
      <c r="Q3212" t="s">
        <v>8316</v>
      </c>
      <c r="R3212" t="s">
        <v>8317</v>
      </c>
      <c r="S3212" s="10">
        <f t="shared" si="202"/>
        <v>41013.728229166663</v>
      </c>
      <c r="T3212" s="10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6">
        <f t="shared" si="201"/>
        <v>85.53</v>
      </c>
      <c r="Q3213" t="s">
        <v>8316</v>
      </c>
      <c r="R3213" t="s">
        <v>8317</v>
      </c>
      <c r="S3213" s="10">
        <f t="shared" si="202"/>
        <v>41834.378240740734</v>
      </c>
      <c r="T3213" s="10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6">
        <f t="shared" si="201"/>
        <v>53.72</v>
      </c>
      <c r="Q3214" t="s">
        <v>8316</v>
      </c>
      <c r="R3214" t="s">
        <v>8317</v>
      </c>
      <c r="S3214" s="10">
        <f t="shared" si="202"/>
        <v>41829.587395833332</v>
      </c>
      <c r="T3214" s="10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6">
        <f t="shared" si="201"/>
        <v>127.81</v>
      </c>
      <c r="Q3215" t="s">
        <v>8316</v>
      </c>
      <c r="R3215" t="s">
        <v>8317</v>
      </c>
      <c r="S3215" s="10">
        <f t="shared" si="202"/>
        <v>42171.555081018516</v>
      </c>
      <c r="T3215" s="10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6">
        <f t="shared" si="201"/>
        <v>106.57</v>
      </c>
      <c r="Q3216" t="s">
        <v>8316</v>
      </c>
      <c r="R3216" t="s">
        <v>8317</v>
      </c>
      <c r="S3216" s="10">
        <f t="shared" si="202"/>
        <v>42337.584178240737</v>
      </c>
      <c r="T3216" s="10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6">
        <f t="shared" si="201"/>
        <v>262.11</v>
      </c>
      <c r="Q3217" t="s">
        <v>8316</v>
      </c>
      <c r="R3217" t="s">
        <v>8317</v>
      </c>
      <c r="S3217" s="10">
        <f t="shared" si="202"/>
        <v>42219.456840277773</v>
      </c>
      <c r="T3217" s="10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6">
        <f t="shared" si="201"/>
        <v>57.17</v>
      </c>
      <c r="Q3218" t="s">
        <v>8316</v>
      </c>
      <c r="R3218" t="s">
        <v>8317</v>
      </c>
      <c r="S3218" s="10">
        <f t="shared" si="202"/>
        <v>42165.254293981481</v>
      </c>
      <c r="T3218" s="10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6">
        <f t="shared" si="201"/>
        <v>50.2</v>
      </c>
      <c r="Q3219" t="s">
        <v>8316</v>
      </c>
      <c r="R3219" t="s">
        <v>8317</v>
      </c>
      <c r="S3219" s="10">
        <f t="shared" si="202"/>
        <v>42648.337777777771</v>
      </c>
      <c r="T3219" s="10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6">
        <f t="shared" si="201"/>
        <v>66.59</v>
      </c>
      <c r="Q3220" t="s">
        <v>8316</v>
      </c>
      <c r="R3220" t="s">
        <v>8317</v>
      </c>
      <c r="S3220" s="10">
        <f t="shared" si="202"/>
        <v>41970.793819444443</v>
      </c>
      <c r="T3220" s="10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6">
        <f t="shared" si="201"/>
        <v>168.25</v>
      </c>
      <c r="Q3221" t="s">
        <v>8316</v>
      </c>
      <c r="R3221" t="s">
        <v>8317</v>
      </c>
      <c r="S3221" s="10">
        <f t="shared" si="202"/>
        <v>42050.77484953704</v>
      </c>
      <c r="T3221" s="10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6">
        <f t="shared" si="201"/>
        <v>256.37</v>
      </c>
      <c r="Q3222" t="s">
        <v>8316</v>
      </c>
      <c r="R3222" t="s">
        <v>8317</v>
      </c>
      <c r="S3222" s="10">
        <f t="shared" si="202"/>
        <v>42772.625046296293</v>
      </c>
      <c r="T3222" s="10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6">
        <f t="shared" si="201"/>
        <v>36.61</v>
      </c>
      <c r="Q3223" t="s">
        <v>8316</v>
      </c>
      <c r="R3223" t="s">
        <v>8317</v>
      </c>
      <c r="S3223" s="10">
        <f t="shared" si="202"/>
        <v>42155.488460648143</v>
      </c>
      <c r="T3223" s="10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6">
        <f t="shared" si="201"/>
        <v>37.14</v>
      </c>
      <c r="Q3224" t="s">
        <v>8316</v>
      </c>
      <c r="R3224" t="s">
        <v>8317</v>
      </c>
      <c r="S3224" s="10">
        <f t="shared" si="202"/>
        <v>42270.373807870368</v>
      </c>
      <c r="T3224" s="10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6">
        <f t="shared" si="201"/>
        <v>45.88</v>
      </c>
      <c r="Q3225" t="s">
        <v>8316</v>
      </c>
      <c r="R3225" t="s">
        <v>8317</v>
      </c>
      <c r="S3225" s="10">
        <f t="shared" si="202"/>
        <v>42206.627037037033</v>
      </c>
      <c r="T3225" s="10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6">
        <f t="shared" si="201"/>
        <v>141.71</v>
      </c>
      <c r="Q3226" t="s">
        <v>8316</v>
      </c>
      <c r="R3226" t="s">
        <v>8317</v>
      </c>
      <c r="S3226" s="10">
        <f t="shared" si="202"/>
        <v>42697.642511574071</v>
      </c>
      <c r="T3226" s="10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6">
        <f t="shared" si="201"/>
        <v>52.49</v>
      </c>
      <c r="Q3227" t="s">
        <v>8316</v>
      </c>
      <c r="R3227" t="s">
        <v>8317</v>
      </c>
      <c r="S3227" s="10">
        <f t="shared" si="202"/>
        <v>42503.351134259261</v>
      </c>
      <c r="T3227" s="10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6">
        <f t="shared" si="201"/>
        <v>59.52</v>
      </c>
      <c r="Q3228" t="s">
        <v>8316</v>
      </c>
      <c r="R3228" t="s">
        <v>8317</v>
      </c>
      <c r="S3228" s="10">
        <f t="shared" si="202"/>
        <v>42277.375138888885</v>
      </c>
      <c r="T3228" s="10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42722.674027777779</v>
      </c>
      <c r="T3229" s="10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6">
        <f t="shared" si="201"/>
        <v>193.62</v>
      </c>
      <c r="Q3230" t="s">
        <v>8316</v>
      </c>
      <c r="R3230" t="s">
        <v>8317</v>
      </c>
      <c r="S3230" s="10">
        <f t="shared" si="202"/>
        <v>42323.500972222224</v>
      </c>
      <c r="T3230" s="10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6">
        <f t="shared" si="201"/>
        <v>106.8</v>
      </c>
      <c r="Q3231" t="s">
        <v>8316</v>
      </c>
      <c r="R3231" t="s">
        <v>8317</v>
      </c>
      <c r="S3231" s="10">
        <f t="shared" si="202"/>
        <v>41933.083310185182</v>
      </c>
      <c r="T3231" s="10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6">
        <f t="shared" si="201"/>
        <v>77.22</v>
      </c>
      <c r="Q3232" t="s">
        <v>8316</v>
      </c>
      <c r="R3232" t="s">
        <v>8317</v>
      </c>
      <c r="S3232" s="10">
        <f t="shared" si="202"/>
        <v>41897.959791666661</v>
      </c>
      <c r="T3232" s="10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42446.735497685186</v>
      </c>
      <c r="T3233" s="10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6">
        <f t="shared" si="201"/>
        <v>50.46</v>
      </c>
      <c r="Q3234" t="s">
        <v>8316</v>
      </c>
      <c r="R3234" t="s">
        <v>8317</v>
      </c>
      <c r="S3234" s="10">
        <f t="shared" si="202"/>
        <v>42463.605520833335</v>
      </c>
      <c r="T3234" s="10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6">
        <f t="shared" si="201"/>
        <v>97.38</v>
      </c>
      <c r="Q3235" t="s">
        <v>8316</v>
      </c>
      <c r="R3235" t="s">
        <v>8317</v>
      </c>
      <c r="S3235" s="10">
        <f t="shared" si="202"/>
        <v>42766.596701388888</v>
      </c>
      <c r="T3235" s="10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6">
        <f t="shared" si="201"/>
        <v>34.92</v>
      </c>
      <c r="Q3236" t="s">
        <v>8316</v>
      </c>
      <c r="R3236" t="s">
        <v>8317</v>
      </c>
      <c r="S3236" s="10">
        <f t="shared" si="202"/>
        <v>42734.581111111103</v>
      </c>
      <c r="T3236" s="10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6">
        <f t="shared" si="201"/>
        <v>85.53</v>
      </c>
      <c r="Q3237" t="s">
        <v>8316</v>
      </c>
      <c r="R3237" t="s">
        <v>8317</v>
      </c>
      <c r="S3237" s="10">
        <f t="shared" si="202"/>
        <v>42522.139479166661</v>
      </c>
      <c r="T3237" s="10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6">
        <f t="shared" si="201"/>
        <v>182.91</v>
      </c>
      <c r="Q3238" t="s">
        <v>8316</v>
      </c>
      <c r="R3238" t="s">
        <v>8317</v>
      </c>
      <c r="S3238" s="10">
        <f t="shared" si="202"/>
        <v>42702.708715277775</v>
      </c>
      <c r="T3238" s="10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6">
        <f t="shared" si="201"/>
        <v>131.13999999999999</v>
      </c>
      <c r="Q3239" t="s">
        <v>8316</v>
      </c>
      <c r="R3239" t="s">
        <v>8317</v>
      </c>
      <c r="S3239" s="10">
        <f t="shared" si="202"/>
        <v>42252.266018518516</v>
      </c>
      <c r="T3239" s="10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6">
        <f t="shared" si="201"/>
        <v>39.81</v>
      </c>
      <c r="Q3240" t="s">
        <v>8316</v>
      </c>
      <c r="R3240" t="s">
        <v>8317</v>
      </c>
      <c r="S3240" s="10">
        <f t="shared" si="202"/>
        <v>42156.302060185182</v>
      </c>
      <c r="T3240" s="10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6">
        <f t="shared" si="201"/>
        <v>59.7</v>
      </c>
      <c r="Q3241" t="s">
        <v>8316</v>
      </c>
      <c r="R3241" t="s">
        <v>8317</v>
      </c>
      <c r="S3241" s="10">
        <f t="shared" si="202"/>
        <v>42277.880706018514</v>
      </c>
      <c r="T3241" s="10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6">
        <f t="shared" si="201"/>
        <v>88.74</v>
      </c>
      <c r="Q3242" t="s">
        <v>8316</v>
      </c>
      <c r="R3242" t="s">
        <v>8317</v>
      </c>
      <c r="S3242" s="10">
        <f t="shared" si="202"/>
        <v>42754.485509259255</v>
      </c>
      <c r="T3242" s="10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6">
        <f t="shared" si="201"/>
        <v>58.69</v>
      </c>
      <c r="Q3243" t="s">
        <v>8316</v>
      </c>
      <c r="R3243" t="s">
        <v>8317</v>
      </c>
      <c r="S3243" s="10">
        <f t="shared" si="202"/>
        <v>41893.116550925923</v>
      </c>
      <c r="T3243" s="10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6">
        <f t="shared" si="201"/>
        <v>69.569999999999993</v>
      </c>
      <c r="Q3244" t="s">
        <v>8316</v>
      </c>
      <c r="R3244" t="s">
        <v>8317</v>
      </c>
      <c r="S3244" s="10">
        <f t="shared" si="202"/>
        <v>41871.547361111108</v>
      </c>
      <c r="T3244" s="10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6">
        <f t="shared" si="201"/>
        <v>115.87</v>
      </c>
      <c r="Q3245" t="s">
        <v>8316</v>
      </c>
      <c r="R3245" t="s">
        <v>8317</v>
      </c>
      <c r="S3245" s="10">
        <f t="shared" si="202"/>
        <v>42261.888449074067</v>
      </c>
      <c r="T3245" s="10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6">
        <f t="shared" si="201"/>
        <v>23.87</v>
      </c>
      <c r="Q3246" t="s">
        <v>8316</v>
      </c>
      <c r="R3246" t="s">
        <v>8317</v>
      </c>
      <c r="S3246" s="10">
        <f t="shared" si="202"/>
        <v>42675.485902777778</v>
      </c>
      <c r="T3246" s="10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6">
        <f t="shared" si="201"/>
        <v>81.13</v>
      </c>
      <c r="Q3247" t="s">
        <v>8316</v>
      </c>
      <c r="R3247" t="s">
        <v>8317</v>
      </c>
      <c r="S3247" s="10">
        <f t="shared" si="202"/>
        <v>42135.391874999994</v>
      </c>
      <c r="T3247" s="10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6">
        <f t="shared" si="201"/>
        <v>57.63</v>
      </c>
      <c r="Q3248" t="s">
        <v>8316</v>
      </c>
      <c r="R3248" t="s">
        <v>8317</v>
      </c>
      <c r="S3248" s="10">
        <f t="shared" si="202"/>
        <v>42230.263888888883</v>
      </c>
      <c r="T3248" s="10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6">
        <f t="shared" si="201"/>
        <v>46.43</v>
      </c>
      <c r="Q3249" t="s">
        <v>8316</v>
      </c>
      <c r="R3249" t="s">
        <v>8317</v>
      </c>
      <c r="S3249" s="10">
        <f t="shared" si="202"/>
        <v>42167.22583333333</v>
      </c>
      <c r="T3249" s="10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6">
        <f t="shared" si="201"/>
        <v>60.48</v>
      </c>
      <c r="Q3250" t="s">
        <v>8316</v>
      </c>
      <c r="R3250" t="s">
        <v>8317</v>
      </c>
      <c r="S3250" s="10">
        <f t="shared" si="202"/>
        <v>42068.68005787037</v>
      </c>
      <c r="T3250" s="10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6">
        <f t="shared" si="201"/>
        <v>65.58</v>
      </c>
      <c r="Q3251" t="s">
        <v>8316</v>
      </c>
      <c r="R3251" t="s">
        <v>8317</v>
      </c>
      <c r="S3251" s="10">
        <f t="shared" si="202"/>
        <v>42145.538356481477</v>
      </c>
      <c r="T3251" s="10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6">
        <f t="shared" si="201"/>
        <v>119.19</v>
      </c>
      <c r="Q3252" t="s">
        <v>8316</v>
      </c>
      <c r="R3252" t="s">
        <v>8317</v>
      </c>
      <c r="S3252" s="10">
        <f t="shared" si="202"/>
        <v>41918.533842592587</v>
      </c>
      <c r="T3252" s="10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42146.52275462963</v>
      </c>
      <c r="T3253" s="10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42590.264351851853</v>
      </c>
      <c r="T3254" s="10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6">
        <f t="shared" si="201"/>
        <v>177.09</v>
      </c>
      <c r="Q3255" t="s">
        <v>8316</v>
      </c>
      <c r="R3255" t="s">
        <v>8317</v>
      </c>
      <c r="S3255" s="10">
        <f t="shared" si="202"/>
        <v>42602.368379629632</v>
      </c>
      <c r="T3255" s="10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6">
        <f t="shared" si="201"/>
        <v>70.77</v>
      </c>
      <c r="Q3256" t="s">
        <v>8316</v>
      </c>
      <c r="R3256" t="s">
        <v>8317</v>
      </c>
      <c r="S3256" s="10">
        <f t="shared" si="202"/>
        <v>42058.877418981479</v>
      </c>
      <c r="T3256" s="10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6">
        <f t="shared" si="201"/>
        <v>29.17</v>
      </c>
      <c r="Q3257" t="s">
        <v>8316</v>
      </c>
      <c r="R3257" t="s">
        <v>8317</v>
      </c>
      <c r="S3257" s="10">
        <f t="shared" si="202"/>
        <v>41889.559895833328</v>
      </c>
      <c r="T3257" s="10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6">
        <f t="shared" si="201"/>
        <v>72.760000000000005</v>
      </c>
      <c r="Q3258" t="s">
        <v>8316</v>
      </c>
      <c r="R3258" t="s">
        <v>8317</v>
      </c>
      <c r="S3258" s="10">
        <f t="shared" si="202"/>
        <v>42144.365474537037</v>
      </c>
      <c r="T3258" s="10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6">
        <f t="shared" si="201"/>
        <v>51.85</v>
      </c>
      <c r="Q3259" t="s">
        <v>8316</v>
      </c>
      <c r="R3259" t="s">
        <v>8317</v>
      </c>
      <c r="S3259" s="10">
        <f t="shared" si="202"/>
        <v>42758.351296296292</v>
      </c>
      <c r="T3259" s="10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41982.678946759253</v>
      </c>
      <c r="T3260" s="10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6">
        <f t="shared" si="201"/>
        <v>251.74</v>
      </c>
      <c r="Q3261" t="s">
        <v>8316</v>
      </c>
      <c r="R3261" t="s">
        <v>8317</v>
      </c>
      <c r="S3261" s="10">
        <f t="shared" si="202"/>
        <v>42614.552604166667</v>
      </c>
      <c r="T3261" s="10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6">
        <f t="shared" si="201"/>
        <v>74.819999999999993</v>
      </c>
      <c r="Q3262" t="s">
        <v>8316</v>
      </c>
      <c r="R3262" t="s">
        <v>8317</v>
      </c>
      <c r="S3262" s="10">
        <f t="shared" si="202"/>
        <v>42303.464328703696</v>
      </c>
      <c r="T3262" s="10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6">
        <f t="shared" si="201"/>
        <v>67.650000000000006</v>
      </c>
      <c r="Q3263" t="s">
        <v>8316</v>
      </c>
      <c r="R3263" t="s">
        <v>8317</v>
      </c>
      <c r="S3263" s="10">
        <f t="shared" si="202"/>
        <v>42171.517083333332</v>
      </c>
      <c r="T3263" s="10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6">
        <f t="shared" si="201"/>
        <v>93.81</v>
      </c>
      <c r="Q3264" t="s">
        <v>8316</v>
      </c>
      <c r="R3264" t="s">
        <v>8317</v>
      </c>
      <c r="S3264" s="10">
        <f t="shared" si="202"/>
        <v>41964.107199074067</v>
      </c>
      <c r="T3264" s="10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6">
        <f t="shared" si="201"/>
        <v>41.24</v>
      </c>
      <c r="Q3265" t="s">
        <v>8316</v>
      </c>
      <c r="R3265" t="s">
        <v>8317</v>
      </c>
      <c r="S3265" s="10">
        <f t="shared" si="202"/>
        <v>42284.30773148148</v>
      </c>
      <c r="T3265" s="10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6">
        <f t="shared" si="201"/>
        <v>52.55</v>
      </c>
      <c r="Q3266" t="s">
        <v>8316</v>
      </c>
      <c r="R3266" t="s">
        <v>8317</v>
      </c>
      <c r="S3266" s="10">
        <f t="shared" si="202"/>
        <v>42016.591874999998</v>
      </c>
      <c r="T3266" s="10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 s="6">
        <f t="shared" ref="P3267:P3330" si="205">IFERROR(ROUND(E3267/L3267,2),"0")</f>
        <v>70.290000000000006</v>
      </c>
      <c r="Q3267" t="s">
        <v>8316</v>
      </c>
      <c r="R3267" t="s">
        <v>8317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6">
        <f t="shared" si="205"/>
        <v>48.33</v>
      </c>
      <c r="Q3268" t="s">
        <v>8316</v>
      </c>
      <c r="R3268" t="s">
        <v>8317</v>
      </c>
      <c r="S3268" s="10">
        <f t="shared" si="206"/>
        <v>42136.327800925923</v>
      </c>
      <c r="T3268" s="10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6">
        <f t="shared" si="205"/>
        <v>53.18</v>
      </c>
      <c r="Q3269" t="s">
        <v>8316</v>
      </c>
      <c r="R3269" t="s">
        <v>8317</v>
      </c>
      <c r="S3269" s="10">
        <f t="shared" si="206"/>
        <v>42172.549305555549</v>
      </c>
      <c r="T3269" s="10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6">
        <f t="shared" si="205"/>
        <v>60.95</v>
      </c>
      <c r="Q3270" t="s">
        <v>8316</v>
      </c>
      <c r="R3270" t="s">
        <v>8317</v>
      </c>
      <c r="S3270" s="10">
        <f t="shared" si="206"/>
        <v>42590.695925925924</v>
      </c>
      <c r="T3270" s="10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42137.187465277777</v>
      </c>
      <c r="T3271" s="10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6">
        <f t="shared" si="205"/>
        <v>38.24</v>
      </c>
      <c r="Q3273" t="s">
        <v>8316</v>
      </c>
      <c r="R3273" t="s">
        <v>8317</v>
      </c>
      <c r="S3273" s="10">
        <f t="shared" si="206"/>
        <v>41915.22887731481</v>
      </c>
      <c r="T3273" s="10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6">
        <f t="shared" si="205"/>
        <v>106.5</v>
      </c>
      <c r="Q3274" t="s">
        <v>8316</v>
      </c>
      <c r="R3274" t="s">
        <v>8317</v>
      </c>
      <c r="S3274" s="10">
        <f t="shared" si="206"/>
        <v>42284.291770833333</v>
      </c>
      <c r="T3274" s="10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6">
        <f t="shared" si="205"/>
        <v>204.57</v>
      </c>
      <c r="Q3275" t="s">
        <v>8316</v>
      </c>
      <c r="R3275" t="s">
        <v>8317</v>
      </c>
      <c r="S3275" s="10">
        <f t="shared" si="206"/>
        <v>42611.5930787037</v>
      </c>
      <c r="T3275" s="10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6">
        <f t="shared" si="205"/>
        <v>54.91</v>
      </c>
      <c r="Q3276" t="s">
        <v>8316</v>
      </c>
      <c r="R3276" t="s">
        <v>8317</v>
      </c>
      <c r="S3276" s="10">
        <f t="shared" si="206"/>
        <v>42400.496203703697</v>
      </c>
      <c r="T3276" s="10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6">
        <f t="shared" si="205"/>
        <v>150.41999999999999</v>
      </c>
      <c r="Q3277" t="s">
        <v>8316</v>
      </c>
      <c r="R3277" t="s">
        <v>8317</v>
      </c>
      <c r="S3277" s="10">
        <f t="shared" si="206"/>
        <v>42017.672118055554</v>
      </c>
      <c r="T3277" s="10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42426.741655092592</v>
      </c>
      <c r="T3278" s="10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41931.474606481475</v>
      </c>
      <c r="T3279" s="10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6">
        <f t="shared" si="205"/>
        <v>76.03</v>
      </c>
      <c r="Q3280" t="s">
        <v>8316</v>
      </c>
      <c r="R3280" t="s">
        <v>8317</v>
      </c>
      <c r="S3280" s="10">
        <f t="shared" si="206"/>
        <v>42124.640081018515</v>
      </c>
      <c r="T3280" s="10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6">
        <f t="shared" si="205"/>
        <v>105.21</v>
      </c>
      <c r="Q3281" t="s">
        <v>8316</v>
      </c>
      <c r="R3281" t="s">
        <v>8317</v>
      </c>
      <c r="S3281" s="10">
        <f t="shared" si="206"/>
        <v>42430.894201388888</v>
      </c>
      <c r="T3281" s="10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6">
        <f t="shared" si="205"/>
        <v>68.67</v>
      </c>
      <c r="Q3282" t="s">
        <v>8316</v>
      </c>
      <c r="R3282" t="s">
        <v>8317</v>
      </c>
      <c r="S3282" s="10">
        <f t="shared" si="206"/>
        <v>42121.548587962963</v>
      </c>
      <c r="T3282" s="10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6">
        <f t="shared" si="205"/>
        <v>129.36000000000001</v>
      </c>
      <c r="Q3283" t="s">
        <v>8316</v>
      </c>
      <c r="R3283" t="s">
        <v>8317</v>
      </c>
      <c r="S3283" s="10">
        <f t="shared" si="206"/>
        <v>42218.811400462961</v>
      </c>
      <c r="T3283" s="10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6">
        <f t="shared" si="205"/>
        <v>134.26</v>
      </c>
      <c r="Q3284" t="s">
        <v>8316</v>
      </c>
      <c r="R3284" t="s">
        <v>8317</v>
      </c>
      <c r="S3284" s="10">
        <f t="shared" si="206"/>
        <v>42444.985972222225</v>
      </c>
      <c r="T3284" s="10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6">
        <f t="shared" si="205"/>
        <v>17.829999999999998</v>
      </c>
      <c r="Q3285" t="s">
        <v>8316</v>
      </c>
      <c r="R3285" t="s">
        <v>8317</v>
      </c>
      <c r="S3285" s="10">
        <f t="shared" si="206"/>
        <v>42379.535856481474</v>
      </c>
      <c r="T3285" s="10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6">
        <f t="shared" si="205"/>
        <v>69.19</v>
      </c>
      <c r="Q3287" t="s">
        <v>8316</v>
      </c>
      <c r="R3287" t="s">
        <v>8317</v>
      </c>
      <c r="S3287" s="10">
        <f t="shared" si="206"/>
        <v>42762.734097222223</v>
      </c>
      <c r="T3287" s="10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6">
        <f t="shared" si="205"/>
        <v>125.12</v>
      </c>
      <c r="Q3288" t="s">
        <v>8316</v>
      </c>
      <c r="R3288" t="s">
        <v>8317</v>
      </c>
      <c r="S3288" s="10">
        <f t="shared" si="206"/>
        <v>42567.631736111107</v>
      </c>
      <c r="T3288" s="10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6">
        <f t="shared" si="205"/>
        <v>73.53</v>
      </c>
      <c r="Q3289" t="s">
        <v>8316</v>
      </c>
      <c r="R3289" t="s">
        <v>8317</v>
      </c>
      <c r="S3289" s="10">
        <f t="shared" si="206"/>
        <v>42311.541990740741</v>
      </c>
      <c r="T3289" s="10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6">
        <f t="shared" si="205"/>
        <v>48.44</v>
      </c>
      <c r="Q3290" t="s">
        <v>8316</v>
      </c>
      <c r="R3290" t="s">
        <v>8317</v>
      </c>
      <c r="S3290" s="10">
        <f t="shared" si="206"/>
        <v>42505.566145833327</v>
      </c>
      <c r="T3290" s="10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6">
        <f t="shared" si="205"/>
        <v>26.61</v>
      </c>
      <c r="Q3291" t="s">
        <v>8316</v>
      </c>
      <c r="R3291" t="s">
        <v>8317</v>
      </c>
      <c r="S3291" s="10">
        <f t="shared" si="206"/>
        <v>42758.159745370365</v>
      </c>
      <c r="T3291" s="10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6">
        <f t="shared" si="205"/>
        <v>33.67</v>
      </c>
      <c r="Q3292" t="s">
        <v>8316</v>
      </c>
      <c r="R3292" t="s">
        <v>8317</v>
      </c>
      <c r="S3292" s="10">
        <f t="shared" si="206"/>
        <v>42775.306608796294</v>
      </c>
      <c r="T3292" s="10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6">
        <f t="shared" si="205"/>
        <v>40.71</v>
      </c>
      <c r="Q3293" t="s">
        <v>8316</v>
      </c>
      <c r="R3293" t="s">
        <v>8317</v>
      </c>
      <c r="S3293" s="10">
        <f t="shared" si="206"/>
        <v>42232.494212962956</v>
      </c>
      <c r="T3293" s="10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6">
        <f t="shared" si="205"/>
        <v>19.27</v>
      </c>
      <c r="Q3294" t="s">
        <v>8316</v>
      </c>
      <c r="R3294" t="s">
        <v>8317</v>
      </c>
      <c r="S3294" s="10">
        <f t="shared" si="206"/>
        <v>42282.561898148146</v>
      </c>
      <c r="T3294" s="10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6">
        <f t="shared" si="205"/>
        <v>84.29</v>
      </c>
      <c r="Q3295" t="s">
        <v>8316</v>
      </c>
      <c r="R3295" t="s">
        <v>8317</v>
      </c>
      <c r="S3295" s="10">
        <f t="shared" si="206"/>
        <v>42768.217037037037</v>
      </c>
      <c r="T3295" s="10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6">
        <f t="shared" si="205"/>
        <v>29.58</v>
      </c>
      <c r="Q3296" t="s">
        <v>8316</v>
      </c>
      <c r="R3296" t="s">
        <v>8317</v>
      </c>
      <c r="S3296" s="10">
        <f t="shared" si="206"/>
        <v>42141.33280092592</v>
      </c>
      <c r="T3296" s="10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6">
        <f t="shared" si="205"/>
        <v>26.67</v>
      </c>
      <c r="Q3297" t="s">
        <v>8316</v>
      </c>
      <c r="R3297" t="s">
        <v>8317</v>
      </c>
      <c r="S3297" s="10">
        <f t="shared" si="206"/>
        <v>42609.234131944446</v>
      </c>
      <c r="T3297" s="10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6">
        <f t="shared" si="205"/>
        <v>45.98</v>
      </c>
      <c r="Q3298" t="s">
        <v>8316</v>
      </c>
      <c r="R3298" t="s">
        <v>8317</v>
      </c>
      <c r="S3298" s="10">
        <f t="shared" si="206"/>
        <v>42309.54828703704</v>
      </c>
      <c r="T3298" s="10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6">
        <f t="shared" si="205"/>
        <v>125.09</v>
      </c>
      <c r="Q3299" t="s">
        <v>8316</v>
      </c>
      <c r="R3299" t="s">
        <v>8317</v>
      </c>
      <c r="S3299" s="10">
        <f t="shared" si="206"/>
        <v>42193.563148148147</v>
      </c>
      <c r="T3299" s="10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6">
        <f t="shared" si="205"/>
        <v>141.29</v>
      </c>
      <c r="Q3300" t="s">
        <v>8316</v>
      </c>
      <c r="R3300" t="s">
        <v>8317</v>
      </c>
      <c r="S3300" s="10">
        <f t="shared" si="206"/>
        <v>42239.749629629623</v>
      </c>
      <c r="T3300" s="10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6">
        <f t="shared" si="205"/>
        <v>55.33</v>
      </c>
      <c r="Q3301" t="s">
        <v>8316</v>
      </c>
      <c r="R3301" t="s">
        <v>8317</v>
      </c>
      <c r="S3301" s="10">
        <f t="shared" si="206"/>
        <v>42261.709062499998</v>
      </c>
      <c r="T3301" s="10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6">
        <f t="shared" si="205"/>
        <v>46.42</v>
      </c>
      <c r="Q3302" t="s">
        <v>8316</v>
      </c>
      <c r="R3302" t="s">
        <v>8317</v>
      </c>
      <c r="S3302" s="10">
        <f t="shared" si="206"/>
        <v>42102.535439814812</v>
      </c>
      <c r="T3302" s="10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42681.143240740734</v>
      </c>
      <c r="T3304" s="10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42056.443101851844</v>
      </c>
      <c r="T3305" s="10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6">
        <f t="shared" si="205"/>
        <v>89.59</v>
      </c>
      <c r="Q3306" t="s">
        <v>8316</v>
      </c>
      <c r="R3306" t="s">
        <v>8317</v>
      </c>
      <c r="S3306" s="10">
        <f t="shared" si="206"/>
        <v>42696.41611111111</v>
      </c>
      <c r="T3306" s="10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42186.647546296292</v>
      </c>
      <c r="T3307" s="10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6">
        <f t="shared" si="205"/>
        <v>48.7</v>
      </c>
      <c r="Q3308" t="s">
        <v>8316</v>
      </c>
      <c r="R3308" t="s">
        <v>8317</v>
      </c>
      <c r="S3308" s="10">
        <f t="shared" si="206"/>
        <v>42493.010902777773</v>
      </c>
      <c r="T3308" s="10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6">
        <f t="shared" si="205"/>
        <v>53.34</v>
      </c>
      <c r="Q3309" t="s">
        <v>8316</v>
      </c>
      <c r="R3309" t="s">
        <v>8317</v>
      </c>
      <c r="S3309" s="10">
        <f t="shared" si="206"/>
        <v>42474.848831018513</v>
      </c>
      <c r="T3309" s="10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6">
        <f t="shared" si="205"/>
        <v>75.09</v>
      </c>
      <c r="Q3310" t="s">
        <v>8316</v>
      </c>
      <c r="R3310" t="s">
        <v>8317</v>
      </c>
      <c r="S3310" s="10">
        <f t="shared" si="206"/>
        <v>42452.668576388889</v>
      </c>
      <c r="T3310" s="10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42628.441874999997</v>
      </c>
      <c r="T3311" s="10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6">
        <f t="shared" si="205"/>
        <v>209.84</v>
      </c>
      <c r="Q3312" t="s">
        <v>8316</v>
      </c>
      <c r="R3312" t="s">
        <v>8317</v>
      </c>
      <c r="S3312" s="10">
        <f t="shared" si="206"/>
        <v>42253.720196759255</v>
      </c>
      <c r="T3312" s="10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6">
        <f t="shared" si="205"/>
        <v>61.02</v>
      </c>
      <c r="Q3313" t="s">
        <v>8316</v>
      </c>
      <c r="R3313" t="s">
        <v>8317</v>
      </c>
      <c r="S3313" s="10">
        <f t="shared" si="206"/>
        <v>42264.083449074074</v>
      </c>
      <c r="T3313" s="10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42664.601226851846</v>
      </c>
      <c r="T3314" s="10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6">
        <f t="shared" si="205"/>
        <v>80.03</v>
      </c>
      <c r="Q3315" t="s">
        <v>8316</v>
      </c>
      <c r="R3315" t="s">
        <v>8317</v>
      </c>
      <c r="S3315" s="10">
        <f t="shared" si="206"/>
        <v>42382.036076388882</v>
      </c>
      <c r="T3315" s="10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6">
        <f t="shared" si="205"/>
        <v>29.07</v>
      </c>
      <c r="Q3316" t="s">
        <v>8316</v>
      </c>
      <c r="R3316" t="s">
        <v>8317</v>
      </c>
      <c r="S3316" s="10">
        <f t="shared" si="206"/>
        <v>42105.059155092589</v>
      </c>
      <c r="T3316" s="10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6">
        <f t="shared" si="205"/>
        <v>49.44</v>
      </c>
      <c r="Q3317" t="s">
        <v>8316</v>
      </c>
      <c r="R3317" t="s">
        <v>8317</v>
      </c>
      <c r="S3317" s="10">
        <f t="shared" si="206"/>
        <v>42466.09538194444</v>
      </c>
      <c r="T3317" s="10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6">
        <f t="shared" si="205"/>
        <v>93.98</v>
      </c>
      <c r="Q3318" t="s">
        <v>8316</v>
      </c>
      <c r="R3318" t="s">
        <v>8317</v>
      </c>
      <c r="S3318" s="10">
        <f t="shared" si="206"/>
        <v>41826.662905092591</v>
      </c>
      <c r="T3318" s="10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6">
        <f t="shared" si="205"/>
        <v>61.94</v>
      </c>
      <c r="Q3319" t="s">
        <v>8316</v>
      </c>
      <c r="R3319" t="s">
        <v>8317</v>
      </c>
      <c r="S3319" s="10">
        <f t="shared" si="206"/>
        <v>42498.831296296295</v>
      </c>
      <c r="T3319" s="10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42431.093668981477</v>
      </c>
      <c r="T3320" s="10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41990.377152777779</v>
      </c>
      <c r="T3321" s="10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6">
        <f t="shared" si="205"/>
        <v>66.45</v>
      </c>
      <c r="Q3322" t="s">
        <v>8316</v>
      </c>
      <c r="R3322" t="s">
        <v>8317</v>
      </c>
      <c r="S3322" s="10">
        <f t="shared" si="206"/>
        <v>42512.837465277778</v>
      </c>
      <c r="T3322" s="10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41913.891956018517</v>
      </c>
      <c r="T3323" s="10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6">
        <f t="shared" si="205"/>
        <v>145.65</v>
      </c>
      <c r="Q3324" t="s">
        <v>8316</v>
      </c>
      <c r="R3324" t="s">
        <v>8317</v>
      </c>
      <c r="S3324" s="10">
        <f t="shared" si="206"/>
        <v>42520.802037037036</v>
      </c>
      <c r="T3324" s="10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6">
        <f t="shared" si="205"/>
        <v>25.69</v>
      </c>
      <c r="Q3325" t="s">
        <v>8316</v>
      </c>
      <c r="R3325" t="s">
        <v>8317</v>
      </c>
      <c r="S3325" s="10">
        <f t="shared" si="206"/>
        <v>42608.157499999994</v>
      </c>
      <c r="T3325" s="10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42512.374884259254</v>
      </c>
      <c r="T3326" s="10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42064.577280092592</v>
      </c>
      <c r="T3327" s="10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6">
        <f t="shared" si="205"/>
        <v>142.28</v>
      </c>
      <c r="Q3328" t="s">
        <v>8316</v>
      </c>
      <c r="R3328" t="s">
        <v>8317</v>
      </c>
      <c r="S3328" s="10">
        <f t="shared" si="206"/>
        <v>42041.505844907406</v>
      </c>
      <c r="T3328" s="10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6">
        <f t="shared" si="205"/>
        <v>24.55</v>
      </c>
      <c r="Q3329" t="s">
        <v>8316</v>
      </c>
      <c r="R3329" t="s">
        <v>8317</v>
      </c>
      <c r="S3329" s="10">
        <f t="shared" si="206"/>
        <v>42468.166273148141</v>
      </c>
      <c r="T3329" s="10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6">
        <f t="shared" si="205"/>
        <v>292.77999999999997</v>
      </c>
      <c r="Q3330" t="s">
        <v>8316</v>
      </c>
      <c r="R3330" t="s">
        <v>8317</v>
      </c>
      <c r="S3330" s="10">
        <f t="shared" si="206"/>
        <v>41822.366701388884</v>
      </c>
      <c r="T3330" s="10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 s="6">
        <f t="shared" ref="P3331:P3394" si="209">IFERROR(ROUND(E3331/L3331,2),"0")</f>
        <v>44.92</v>
      </c>
      <c r="Q3331" t="s">
        <v>8316</v>
      </c>
      <c r="R3331" t="s">
        <v>8317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6">
        <f t="shared" si="209"/>
        <v>23.1</v>
      </c>
      <c r="Q3332" t="s">
        <v>8316</v>
      </c>
      <c r="R3332" t="s">
        <v>8317</v>
      </c>
      <c r="S3332" s="10">
        <f t="shared" si="210"/>
        <v>42065.679027777776</v>
      </c>
      <c r="T3332" s="10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42248.48942129629</v>
      </c>
      <c r="T3333" s="10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6">
        <f t="shared" si="209"/>
        <v>72.290000000000006</v>
      </c>
      <c r="Q3334" t="s">
        <v>8316</v>
      </c>
      <c r="R3334" t="s">
        <v>8317</v>
      </c>
      <c r="S3334" s="10">
        <f t="shared" si="210"/>
        <v>41809.651967592588</v>
      </c>
      <c r="T3334" s="10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6">
        <f t="shared" si="209"/>
        <v>32.97</v>
      </c>
      <c r="Q3335" t="s">
        <v>8316</v>
      </c>
      <c r="R3335" t="s">
        <v>8317</v>
      </c>
      <c r="S3335" s="10">
        <f t="shared" si="210"/>
        <v>42148.468518518515</v>
      </c>
      <c r="T3335" s="10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6">
        <f t="shared" si="209"/>
        <v>116.65</v>
      </c>
      <c r="Q3336" t="s">
        <v>8316</v>
      </c>
      <c r="R3336" t="s">
        <v>8317</v>
      </c>
      <c r="S3336" s="10">
        <f t="shared" si="210"/>
        <v>42185.312754629624</v>
      </c>
      <c r="T3336" s="10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6">
        <f t="shared" si="209"/>
        <v>79.62</v>
      </c>
      <c r="Q3337" t="s">
        <v>8316</v>
      </c>
      <c r="R3337" t="s">
        <v>8317</v>
      </c>
      <c r="S3337" s="10">
        <f t="shared" si="210"/>
        <v>41827.465810185182</v>
      </c>
      <c r="T3337" s="10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6">
        <f t="shared" si="209"/>
        <v>27.78</v>
      </c>
      <c r="Q3338" t="s">
        <v>8316</v>
      </c>
      <c r="R3338" t="s">
        <v>8317</v>
      </c>
      <c r="S3338" s="10">
        <f t="shared" si="210"/>
        <v>42437.190347222218</v>
      </c>
      <c r="T3338" s="10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6">
        <f t="shared" si="209"/>
        <v>81.03</v>
      </c>
      <c r="Q3339" t="s">
        <v>8316</v>
      </c>
      <c r="R3339" t="s">
        <v>8317</v>
      </c>
      <c r="S3339" s="10">
        <f t="shared" si="210"/>
        <v>41901.073692129627</v>
      </c>
      <c r="T3339" s="10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6">
        <f t="shared" si="209"/>
        <v>136.85</v>
      </c>
      <c r="Q3340" t="s">
        <v>8316</v>
      </c>
      <c r="R3340" t="s">
        <v>8317</v>
      </c>
      <c r="S3340" s="10">
        <f t="shared" si="210"/>
        <v>42769.366666666661</v>
      </c>
      <c r="T3340" s="10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6">
        <f t="shared" si="209"/>
        <v>177.62</v>
      </c>
      <c r="Q3341" t="s">
        <v>8316</v>
      </c>
      <c r="R3341" t="s">
        <v>8317</v>
      </c>
      <c r="S3341" s="10">
        <f t="shared" si="210"/>
        <v>42549.457384259258</v>
      </c>
      <c r="T3341" s="10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6">
        <f t="shared" si="209"/>
        <v>109.08</v>
      </c>
      <c r="Q3342" t="s">
        <v>8316</v>
      </c>
      <c r="R3342" t="s">
        <v>8317</v>
      </c>
      <c r="S3342" s="10">
        <f t="shared" si="210"/>
        <v>42685.765671296293</v>
      </c>
      <c r="T3342" s="10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6">
        <f t="shared" si="209"/>
        <v>119.64</v>
      </c>
      <c r="Q3343" t="s">
        <v>8316</v>
      </c>
      <c r="R3343" t="s">
        <v>8317</v>
      </c>
      <c r="S3343" s="10">
        <f t="shared" si="210"/>
        <v>42510.590520833335</v>
      </c>
      <c r="T3343" s="10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6">
        <f t="shared" si="209"/>
        <v>78.209999999999994</v>
      </c>
      <c r="Q3344" t="s">
        <v>8316</v>
      </c>
      <c r="R3344" t="s">
        <v>8317</v>
      </c>
      <c r="S3344" s="10">
        <f t="shared" si="210"/>
        <v>42062.088078703702</v>
      </c>
      <c r="T3344" s="10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6">
        <f t="shared" si="209"/>
        <v>52.17</v>
      </c>
      <c r="Q3345" t="s">
        <v>8316</v>
      </c>
      <c r="R3345" t="s">
        <v>8317</v>
      </c>
      <c r="S3345" s="10">
        <f t="shared" si="210"/>
        <v>42452.708148148151</v>
      </c>
      <c r="T3345" s="10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6">
        <f t="shared" si="209"/>
        <v>114.13</v>
      </c>
      <c r="Q3346" t="s">
        <v>8316</v>
      </c>
      <c r="R3346" t="s">
        <v>8317</v>
      </c>
      <c r="S3346" s="10">
        <f t="shared" si="210"/>
        <v>41850.991817129623</v>
      </c>
      <c r="T3346" s="10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42052.897777777776</v>
      </c>
      <c r="T3347" s="10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6">
        <f t="shared" si="209"/>
        <v>91.67</v>
      </c>
      <c r="Q3348" t="s">
        <v>8316</v>
      </c>
      <c r="R3348" t="s">
        <v>8317</v>
      </c>
      <c r="S3348" s="10">
        <f t="shared" si="210"/>
        <v>42053.816087962965</v>
      </c>
      <c r="T3348" s="10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6">
        <f t="shared" si="209"/>
        <v>108.59</v>
      </c>
      <c r="Q3349" t="s">
        <v>8316</v>
      </c>
      <c r="R3349" t="s">
        <v>8317</v>
      </c>
      <c r="S3349" s="10">
        <f t="shared" si="210"/>
        <v>42484.343217592592</v>
      </c>
      <c r="T3349" s="10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6">
        <f t="shared" si="209"/>
        <v>69.819999999999993</v>
      </c>
      <c r="Q3350" t="s">
        <v>8316</v>
      </c>
      <c r="R3350" t="s">
        <v>8317</v>
      </c>
      <c r="S3350" s="10">
        <f t="shared" si="210"/>
        <v>42466.350462962961</v>
      </c>
      <c r="T3350" s="10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6">
        <f t="shared" si="209"/>
        <v>109.57</v>
      </c>
      <c r="Q3351" t="s">
        <v>8316</v>
      </c>
      <c r="R3351" t="s">
        <v>8317</v>
      </c>
      <c r="S3351" s="10">
        <f t="shared" si="210"/>
        <v>42512.902453703697</v>
      </c>
      <c r="T3351" s="10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6">
        <f t="shared" si="209"/>
        <v>71.67</v>
      </c>
      <c r="Q3352" t="s">
        <v>8316</v>
      </c>
      <c r="R3352" t="s">
        <v>8317</v>
      </c>
      <c r="S3352" s="10">
        <f t="shared" si="210"/>
        <v>42302.493182870363</v>
      </c>
      <c r="T3352" s="10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6">
        <f t="shared" si="209"/>
        <v>93.61</v>
      </c>
      <c r="Q3353" t="s">
        <v>8316</v>
      </c>
      <c r="R3353" t="s">
        <v>8317</v>
      </c>
      <c r="S3353" s="10">
        <f t="shared" si="210"/>
        <v>41806.187094907407</v>
      </c>
      <c r="T3353" s="10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42495.784467592595</v>
      </c>
      <c r="T3354" s="10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6">
        <f t="shared" si="209"/>
        <v>35.799999999999997</v>
      </c>
      <c r="Q3355" t="s">
        <v>8316</v>
      </c>
      <c r="R3355" t="s">
        <v>8317</v>
      </c>
      <c r="S3355" s="10">
        <f t="shared" si="210"/>
        <v>42479.223958333336</v>
      </c>
      <c r="T3355" s="10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42270.518587962964</v>
      </c>
      <c r="T3356" s="10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6">
        <f t="shared" si="209"/>
        <v>147.33000000000001</v>
      </c>
      <c r="Q3357" t="s">
        <v>8316</v>
      </c>
      <c r="R3357" t="s">
        <v>8317</v>
      </c>
      <c r="S3357" s="10">
        <f t="shared" si="210"/>
        <v>42489.411192129628</v>
      </c>
      <c r="T3357" s="10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6">
        <f t="shared" si="209"/>
        <v>56.33</v>
      </c>
      <c r="Q3358" t="s">
        <v>8316</v>
      </c>
      <c r="R3358" t="s">
        <v>8317</v>
      </c>
      <c r="S3358" s="10">
        <f t="shared" si="210"/>
        <v>42536.607314814813</v>
      </c>
      <c r="T3358" s="10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6">
        <f t="shared" si="209"/>
        <v>96.19</v>
      </c>
      <c r="Q3359" t="s">
        <v>8316</v>
      </c>
      <c r="R3359" t="s">
        <v>8317</v>
      </c>
      <c r="S3359" s="10">
        <f t="shared" si="210"/>
        <v>41822.209606481476</v>
      </c>
      <c r="T3359" s="10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6">
        <f t="shared" si="209"/>
        <v>63.57</v>
      </c>
      <c r="Q3360" t="s">
        <v>8316</v>
      </c>
      <c r="R3360" t="s">
        <v>8317</v>
      </c>
      <c r="S3360" s="10">
        <f t="shared" si="210"/>
        <v>41932.102766203701</v>
      </c>
      <c r="T3360" s="10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6">
        <f t="shared" si="209"/>
        <v>184.78</v>
      </c>
      <c r="Q3361" t="s">
        <v>8316</v>
      </c>
      <c r="R3361" t="s">
        <v>8317</v>
      </c>
      <c r="S3361" s="10">
        <f t="shared" si="210"/>
        <v>42745.848773148151</v>
      </c>
      <c r="T3361" s="10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6">
        <f t="shared" si="209"/>
        <v>126.72</v>
      </c>
      <c r="Q3362" t="s">
        <v>8316</v>
      </c>
      <c r="R3362" t="s">
        <v>8317</v>
      </c>
      <c r="S3362" s="10">
        <f t="shared" si="210"/>
        <v>42696.874340277776</v>
      </c>
      <c r="T3362" s="10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6">
        <f t="shared" si="209"/>
        <v>83.43</v>
      </c>
      <c r="Q3363" t="s">
        <v>8316</v>
      </c>
      <c r="R3363" t="s">
        <v>8317</v>
      </c>
      <c r="S3363" s="10">
        <f t="shared" si="210"/>
        <v>41865.817013888889</v>
      </c>
      <c r="T3363" s="10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42055.883298611108</v>
      </c>
      <c r="T3364" s="10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6">
        <f t="shared" si="209"/>
        <v>302.31</v>
      </c>
      <c r="Q3365" t="s">
        <v>8316</v>
      </c>
      <c r="R3365" t="s">
        <v>8317</v>
      </c>
      <c r="S3365" s="10">
        <f t="shared" si="210"/>
        <v>41851.563020833331</v>
      </c>
      <c r="T3365" s="10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6">
        <f t="shared" si="209"/>
        <v>44.14</v>
      </c>
      <c r="Q3366" t="s">
        <v>8316</v>
      </c>
      <c r="R3366" t="s">
        <v>8317</v>
      </c>
      <c r="S3366" s="10">
        <f t="shared" si="210"/>
        <v>42422.769085648142</v>
      </c>
      <c r="T3366" s="10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6">
        <f t="shared" si="209"/>
        <v>866.67</v>
      </c>
      <c r="Q3367" t="s">
        <v>8316</v>
      </c>
      <c r="R3367" t="s">
        <v>8317</v>
      </c>
      <c r="S3367" s="10">
        <f t="shared" si="210"/>
        <v>42320.893425925919</v>
      </c>
      <c r="T3367" s="10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6">
        <f t="shared" si="209"/>
        <v>61.39</v>
      </c>
      <c r="Q3368" t="s">
        <v>8316</v>
      </c>
      <c r="R3368" t="s">
        <v>8317</v>
      </c>
      <c r="S3368" s="10">
        <f t="shared" si="210"/>
        <v>42106.859224537031</v>
      </c>
      <c r="T3368" s="10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6">
        <f t="shared" si="209"/>
        <v>29.67</v>
      </c>
      <c r="Q3369" t="s">
        <v>8316</v>
      </c>
      <c r="R3369" t="s">
        <v>8317</v>
      </c>
      <c r="S3369" s="10">
        <f t="shared" si="210"/>
        <v>42192.725624999999</v>
      </c>
      <c r="T3369" s="10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6">
        <f t="shared" si="209"/>
        <v>45.48</v>
      </c>
      <c r="Q3370" t="s">
        <v>8316</v>
      </c>
      <c r="R3370" t="s">
        <v>8317</v>
      </c>
      <c r="S3370" s="10">
        <f t="shared" si="210"/>
        <v>41968.991423611107</v>
      </c>
      <c r="T3370" s="10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6">
        <f t="shared" si="209"/>
        <v>96.2</v>
      </c>
      <c r="Q3371" t="s">
        <v>8316</v>
      </c>
      <c r="R3371" t="s">
        <v>8317</v>
      </c>
      <c r="S3371" s="10">
        <f t="shared" si="210"/>
        <v>42689.833101851851</v>
      </c>
      <c r="T3371" s="10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6">
        <f t="shared" si="209"/>
        <v>67.92</v>
      </c>
      <c r="Q3372" t="s">
        <v>8316</v>
      </c>
      <c r="R3372" t="s">
        <v>8317</v>
      </c>
      <c r="S3372" s="10">
        <f t="shared" si="210"/>
        <v>42690.125983796293</v>
      </c>
      <c r="T3372" s="10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6">
        <f t="shared" si="209"/>
        <v>30.78</v>
      </c>
      <c r="Q3373" t="s">
        <v>8316</v>
      </c>
      <c r="R3373" t="s">
        <v>8317</v>
      </c>
      <c r="S3373" s="10">
        <f t="shared" si="210"/>
        <v>42312.666261574072</v>
      </c>
      <c r="T3373" s="10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6">
        <f t="shared" si="209"/>
        <v>38.33</v>
      </c>
      <c r="Q3374" t="s">
        <v>8316</v>
      </c>
      <c r="R3374" t="s">
        <v>8317</v>
      </c>
      <c r="S3374" s="10">
        <f t="shared" si="210"/>
        <v>41855.339768518512</v>
      </c>
      <c r="T3374" s="10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6">
        <f t="shared" si="209"/>
        <v>66.83</v>
      </c>
      <c r="Q3375" t="s">
        <v>8316</v>
      </c>
      <c r="R3375" t="s">
        <v>8317</v>
      </c>
      <c r="S3375" s="10">
        <f t="shared" si="210"/>
        <v>42179.646296296291</v>
      </c>
      <c r="T3375" s="10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6">
        <f t="shared" si="209"/>
        <v>71.73</v>
      </c>
      <c r="Q3376" t="s">
        <v>8316</v>
      </c>
      <c r="R3376" t="s">
        <v>8317</v>
      </c>
      <c r="S3376" s="10">
        <f t="shared" si="210"/>
        <v>42275.523333333331</v>
      </c>
      <c r="T3376" s="10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6">
        <f t="shared" si="209"/>
        <v>176.47</v>
      </c>
      <c r="Q3377" t="s">
        <v>8316</v>
      </c>
      <c r="R3377" t="s">
        <v>8317</v>
      </c>
      <c r="S3377" s="10">
        <f t="shared" si="210"/>
        <v>41765.402465277773</v>
      </c>
      <c r="T3377" s="10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6">
        <f t="shared" si="209"/>
        <v>421.11</v>
      </c>
      <c r="Q3378" t="s">
        <v>8316</v>
      </c>
      <c r="R3378" t="s">
        <v>8317</v>
      </c>
      <c r="S3378" s="10">
        <f t="shared" si="210"/>
        <v>42059.492986111109</v>
      </c>
      <c r="T3378" s="10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6">
        <f t="shared" si="209"/>
        <v>104.99</v>
      </c>
      <c r="Q3379" t="s">
        <v>8316</v>
      </c>
      <c r="R3379" t="s">
        <v>8317</v>
      </c>
      <c r="S3379" s="10">
        <f t="shared" si="210"/>
        <v>42053.524293981478</v>
      </c>
      <c r="T3379" s="10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6">
        <f t="shared" si="209"/>
        <v>28.19</v>
      </c>
      <c r="Q3380" t="s">
        <v>8316</v>
      </c>
      <c r="R3380" t="s">
        <v>8317</v>
      </c>
      <c r="S3380" s="10">
        <f t="shared" si="210"/>
        <v>41858.147060185183</v>
      </c>
      <c r="T3380" s="10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6">
        <f t="shared" si="209"/>
        <v>54.55</v>
      </c>
      <c r="Q3381" t="s">
        <v>8316</v>
      </c>
      <c r="R3381" t="s">
        <v>8317</v>
      </c>
      <c r="S3381" s="10">
        <f t="shared" si="210"/>
        <v>42225.305555555555</v>
      </c>
      <c r="T3381" s="10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6">
        <f t="shared" si="209"/>
        <v>111.89</v>
      </c>
      <c r="Q3382" t="s">
        <v>8316</v>
      </c>
      <c r="R3382" t="s">
        <v>8317</v>
      </c>
      <c r="S3382" s="10">
        <f t="shared" si="210"/>
        <v>41937.745115740741</v>
      </c>
      <c r="T3382" s="10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6">
        <f t="shared" si="209"/>
        <v>85.21</v>
      </c>
      <c r="Q3383" t="s">
        <v>8316</v>
      </c>
      <c r="R3383" t="s">
        <v>8317</v>
      </c>
      <c r="S3383" s="10">
        <f t="shared" si="210"/>
        <v>42043.976655092592</v>
      </c>
      <c r="T3383" s="10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6">
        <f t="shared" si="209"/>
        <v>76.650000000000006</v>
      </c>
      <c r="Q3384" t="s">
        <v>8316</v>
      </c>
      <c r="R3384" t="s">
        <v>8317</v>
      </c>
      <c r="S3384" s="10">
        <f t="shared" si="210"/>
        <v>42559.222870370366</v>
      </c>
      <c r="T3384" s="10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6">
        <f t="shared" si="209"/>
        <v>65.17</v>
      </c>
      <c r="Q3385" t="s">
        <v>8316</v>
      </c>
      <c r="R3385" t="s">
        <v>8317</v>
      </c>
      <c r="S3385" s="10">
        <f t="shared" si="210"/>
        <v>42524.574305555558</v>
      </c>
      <c r="T3385" s="10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6">
        <f t="shared" si="209"/>
        <v>93.76</v>
      </c>
      <c r="Q3386" t="s">
        <v>8316</v>
      </c>
      <c r="R3386" t="s">
        <v>8317</v>
      </c>
      <c r="S3386" s="10">
        <f t="shared" si="210"/>
        <v>42291.879259259258</v>
      </c>
      <c r="T3386" s="10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6">
        <f t="shared" si="209"/>
        <v>133.33000000000001</v>
      </c>
      <c r="Q3387" t="s">
        <v>8316</v>
      </c>
      <c r="R3387" t="s">
        <v>8317</v>
      </c>
      <c r="S3387" s="10">
        <f t="shared" si="210"/>
        <v>41953.659166666665</v>
      </c>
      <c r="T3387" s="10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6">
        <f t="shared" si="209"/>
        <v>51.22</v>
      </c>
      <c r="Q3388" t="s">
        <v>8316</v>
      </c>
      <c r="R3388" t="s">
        <v>8317</v>
      </c>
      <c r="S3388" s="10">
        <f t="shared" si="210"/>
        <v>41946.436412037037</v>
      </c>
      <c r="T3388" s="10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6">
        <f t="shared" si="209"/>
        <v>100.17</v>
      </c>
      <c r="Q3389" t="s">
        <v>8316</v>
      </c>
      <c r="R3389" t="s">
        <v>8317</v>
      </c>
      <c r="S3389" s="10">
        <f t="shared" si="210"/>
        <v>41947.554259259261</v>
      </c>
      <c r="T3389" s="10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42143.252789351849</v>
      </c>
      <c r="T3390" s="10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6">
        <f t="shared" si="209"/>
        <v>184.68</v>
      </c>
      <c r="Q3391" t="s">
        <v>8316</v>
      </c>
      <c r="R3391" t="s">
        <v>8317</v>
      </c>
      <c r="S3391" s="10">
        <f t="shared" si="210"/>
        <v>42494.355115740742</v>
      </c>
      <c r="T3391" s="10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6">
        <f t="shared" si="209"/>
        <v>69.819999999999993</v>
      </c>
      <c r="Q3392" t="s">
        <v>8316</v>
      </c>
      <c r="R3392" t="s">
        <v>8317</v>
      </c>
      <c r="S3392" s="10">
        <f t="shared" si="210"/>
        <v>41815.566493055558</v>
      </c>
      <c r="T3392" s="10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6">
        <f t="shared" si="209"/>
        <v>61.94</v>
      </c>
      <c r="Q3393" t="s">
        <v>8316</v>
      </c>
      <c r="R3393" t="s">
        <v>8317</v>
      </c>
      <c r="S3393" s="10">
        <f t="shared" si="210"/>
        <v>41830.337361111109</v>
      </c>
      <c r="T3393" s="10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6">
        <f t="shared" si="209"/>
        <v>41.67</v>
      </c>
      <c r="Q3394" t="s">
        <v>8316</v>
      </c>
      <c r="R3394" t="s">
        <v>8317</v>
      </c>
      <c r="S3394" s="10">
        <f t="shared" si="210"/>
        <v>42446.63721064815</v>
      </c>
      <c r="T3394" s="10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 s="6">
        <f t="shared" ref="P3395:P3458" si="213">IFERROR(ROUND(E3395/L3395,2),"0")</f>
        <v>36.07</v>
      </c>
      <c r="Q3395" t="s">
        <v>8316</v>
      </c>
      <c r="R3395" t="s">
        <v>8317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41817.387094907404</v>
      </c>
      <c r="T3396" s="10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6">
        <f t="shared" si="213"/>
        <v>24.21</v>
      </c>
      <c r="Q3397" t="s">
        <v>8316</v>
      </c>
      <c r="R3397" t="s">
        <v>8317</v>
      </c>
      <c r="S3397" s="10">
        <f t="shared" si="214"/>
        <v>42140.503981481474</v>
      </c>
      <c r="T3397" s="10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6">
        <f t="shared" si="213"/>
        <v>55.89</v>
      </c>
      <c r="Q3398" t="s">
        <v>8316</v>
      </c>
      <c r="R3398" t="s">
        <v>8317</v>
      </c>
      <c r="S3398" s="10">
        <f t="shared" si="214"/>
        <v>41764.238298611112</v>
      </c>
      <c r="T3398" s="10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6">
        <f t="shared" si="213"/>
        <v>11.67</v>
      </c>
      <c r="Q3399" t="s">
        <v>8316</v>
      </c>
      <c r="R3399" t="s">
        <v>8317</v>
      </c>
      <c r="S3399" s="10">
        <f t="shared" si="214"/>
        <v>42378.270011574066</v>
      </c>
      <c r="T3399" s="10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6">
        <f t="shared" si="213"/>
        <v>68.349999999999994</v>
      </c>
      <c r="Q3400" t="s">
        <v>8316</v>
      </c>
      <c r="R3400" t="s">
        <v>8317</v>
      </c>
      <c r="S3400" s="10">
        <f t="shared" si="214"/>
        <v>41941.543703703697</v>
      </c>
      <c r="T3400" s="10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6">
        <f t="shared" si="213"/>
        <v>27.07</v>
      </c>
      <c r="Q3401" t="s">
        <v>8316</v>
      </c>
      <c r="R3401" t="s">
        <v>8317</v>
      </c>
      <c r="S3401" s="10">
        <f t="shared" si="214"/>
        <v>42026.712094907409</v>
      </c>
      <c r="T3401" s="10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6">
        <f t="shared" si="213"/>
        <v>118.13</v>
      </c>
      <c r="Q3402" t="s">
        <v>8316</v>
      </c>
      <c r="R3402" t="s">
        <v>8317</v>
      </c>
      <c r="S3402" s="10">
        <f t="shared" si="214"/>
        <v>41834.745532407404</v>
      </c>
      <c r="T3402" s="10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6">
        <f t="shared" si="213"/>
        <v>44.76</v>
      </c>
      <c r="Q3403" t="s">
        <v>8316</v>
      </c>
      <c r="R3403" t="s">
        <v>8317</v>
      </c>
      <c r="S3403" s="10">
        <f t="shared" si="214"/>
        <v>42193.5155787037</v>
      </c>
      <c r="T3403" s="10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6">
        <f t="shared" si="213"/>
        <v>99.79</v>
      </c>
      <c r="Q3404" t="s">
        <v>8316</v>
      </c>
      <c r="R3404" t="s">
        <v>8317</v>
      </c>
      <c r="S3404" s="10">
        <f t="shared" si="214"/>
        <v>42290.410219907404</v>
      </c>
      <c r="T3404" s="10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6">
        <f t="shared" si="213"/>
        <v>117.65</v>
      </c>
      <c r="Q3405" t="s">
        <v>8316</v>
      </c>
      <c r="R3405" t="s">
        <v>8317</v>
      </c>
      <c r="S3405" s="10">
        <f t="shared" si="214"/>
        <v>42150.253749999996</v>
      </c>
      <c r="T3405" s="10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6">
        <f t="shared" si="213"/>
        <v>203.33</v>
      </c>
      <c r="Q3406" t="s">
        <v>8316</v>
      </c>
      <c r="R3406" t="s">
        <v>8317</v>
      </c>
      <c r="S3406" s="10">
        <f t="shared" si="214"/>
        <v>42152.295162037037</v>
      </c>
      <c r="T3406" s="10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6">
        <f t="shared" si="213"/>
        <v>28.32</v>
      </c>
      <c r="Q3407" t="s">
        <v>8316</v>
      </c>
      <c r="R3407" t="s">
        <v>8317</v>
      </c>
      <c r="S3407" s="10">
        <f t="shared" si="214"/>
        <v>42409.808865740742</v>
      </c>
      <c r="T3407" s="10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6">
        <f t="shared" si="213"/>
        <v>110.23</v>
      </c>
      <c r="Q3408" t="s">
        <v>8316</v>
      </c>
      <c r="R3408" t="s">
        <v>8317</v>
      </c>
      <c r="S3408" s="10">
        <f t="shared" si="214"/>
        <v>41791.284444444442</v>
      </c>
      <c r="T3408" s="10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6">
        <f t="shared" si="213"/>
        <v>31.97</v>
      </c>
      <c r="Q3409" t="s">
        <v>8316</v>
      </c>
      <c r="R3409" t="s">
        <v>8317</v>
      </c>
      <c r="S3409" s="10">
        <f t="shared" si="214"/>
        <v>41796.21399305555</v>
      </c>
      <c r="T3409" s="10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6">
        <f t="shared" si="213"/>
        <v>58.61</v>
      </c>
      <c r="Q3410" t="s">
        <v>8316</v>
      </c>
      <c r="R3410" t="s">
        <v>8317</v>
      </c>
      <c r="S3410" s="10">
        <f t="shared" si="214"/>
        <v>41808.78361111111</v>
      </c>
      <c r="T3410" s="10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6">
        <f t="shared" si="213"/>
        <v>29.43</v>
      </c>
      <c r="Q3411" t="s">
        <v>8316</v>
      </c>
      <c r="R3411" t="s">
        <v>8317</v>
      </c>
      <c r="S3411" s="10">
        <f t="shared" si="214"/>
        <v>42544.605995370366</v>
      </c>
      <c r="T3411" s="10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6">
        <f t="shared" si="213"/>
        <v>81.38</v>
      </c>
      <c r="Q3412" t="s">
        <v>8316</v>
      </c>
      <c r="R3412" t="s">
        <v>8317</v>
      </c>
      <c r="S3412" s="10">
        <f t="shared" si="214"/>
        <v>42499.83321759259</v>
      </c>
      <c r="T3412" s="10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6">
        <f t="shared" si="213"/>
        <v>199.17</v>
      </c>
      <c r="Q3413" t="s">
        <v>8316</v>
      </c>
      <c r="R3413" t="s">
        <v>8317</v>
      </c>
      <c r="S3413" s="10">
        <f t="shared" si="214"/>
        <v>42264.814490740733</v>
      </c>
      <c r="T3413" s="10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6">
        <f t="shared" si="213"/>
        <v>115.38</v>
      </c>
      <c r="Q3414" t="s">
        <v>8316</v>
      </c>
      <c r="R3414" t="s">
        <v>8317</v>
      </c>
      <c r="S3414" s="10">
        <f t="shared" si="214"/>
        <v>41879.750717592593</v>
      </c>
      <c r="T3414" s="10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6">
        <f t="shared" si="213"/>
        <v>46.43</v>
      </c>
      <c r="Q3415" t="s">
        <v>8316</v>
      </c>
      <c r="R3415" t="s">
        <v>8317</v>
      </c>
      <c r="S3415" s="10">
        <f t="shared" si="214"/>
        <v>42053.524745370371</v>
      </c>
      <c r="T3415" s="10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6">
        <f t="shared" si="213"/>
        <v>70.569999999999993</v>
      </c>
      <c r="Q3416" t="s">
        <v>8316</v>
      </c>
      <c r="R3416" t="s">
        <v>8317</v>
      </c>
      <c r="S3416" s="10">
        <f t="shared" si="214"/>
        <v>42675.624131944445</v>
      </c>
      <c r="T3416" s="10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6">
        <f t="shared" si="213"/>
        <v>22.22</v>
      </c>
      <c r="Q3417" t="s">
        <v>8316</v>
      </c>
      <c r="R3417" t="s">
        <v>8317</v>
      </c>
      <c r="S3417" s="10">
        <f t="shared" si="214"/>
        <v>42466.935833333329</v>
      </c>
      <c r="T3417" s="10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6">
        <f t="shared" si="213"/>
        <v>159.47</v>
      </c>
      <c r="Q3418" t="s">
        <v>8316</v>
      </c>
      <c r="R3418" t="s">
        <v>8317</v>
      </c>
      <c r="S3418" s="10">
        <f t="shared" si="214"/>
        <v>42089.204224537032</v>
      </c>
      <c r="T3418" s="10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6">
        <f t="shared" si="213"/>
        <v>37.78</v>
      </c>
      <c r="Q3419" t="s">
        <v>8316</v>
      </c>
      <c r="R3419" t="s">
        <v>8317</v>
      </c>
      <c r="S3419" s="10">
        <f t="shared" si="214"/>
        <v>41894.705416666664</v>
      </c>
      <c r="T3419" s="10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6">
        <f t="shared" si="213"/>
        <v>72.05</v>
      </c>
      <c r="Q3420" t="s">
        <v>8316</v>
      </c>
      <c r="R3420" t="s">
        <v>8317</v>
      </c>
      <c r="S3420" s="10">
        <f t="shared" si="214"/>
        <v>41752.626238425924</v>
      </c>
      <c r="T3420" s="10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6">
        <f t="shared" si="213"/>
        <v>63.7</v>
      </c>
      <c r="Q3421" t="s">
        <v>8316</v>
      </c>
      <c r="R3421" t="s">
        <v>8317</v>
      </c>
      <c r="S3421" s="10">
        <f t="shared" si="214"/>
        <v>42448.613252314812</v>
      </c>
      <c r="T3421" s="10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6">
        <f t="shared" si="213"/>
        <v>28.41</v>
      </c>
      <c r="Q3422" t="s">
        <v>8316</v>
      </c>
      <c r="R3422" t="s">
        <v>8317</v>
      </c>
      <c r="S3422" s="10">
        <f t="shared" si="214"/>
        <v>42404.881967592592</v>
      </c>
      <c r="T3422" s="10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6">
        <f t="shared" si="213"/>
        <v>103.21</v>
      </c>
      <c r="Q3423" t="s">
        <v>8316</v>
      </c>
      <c r="R3423" t="s">
        <v>8317</v>
      </c>
      <c r="S3423" s="10">
        <f t="shared" si="214"/>
        <v>42037.582905092589</v>
      </c>
      <c r="T3423" s="10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6">
        <f t="shared" si="213"/>
        <v>71.150000000000006</v>
      </c>
      <c r="Q3424" t="s">
        <v>8316</v>
      </c>
      <c r="R3424" t="s">
        <v>8317</v>
      </c>
      <c r="S3424" s="10">
        <f t="shared" si="214"/>
        <v>42323.353888888887</v>
      </c>
      <c r="T3424" s="10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42088.703020833331</v>
      </c>
      <c r="T3425" s="10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6">
        <f t="shared" si="213"/>
        <v>81.78</v>
      </c>
      <c r="Q3426" t="s">
        <v>8316</v>
      </c>
      <c r="R3426" t="s">
        <v>8317</v>
      </c>
      <c r="S3426" s="10">
        <f t="shared" si="214"/>
        <v>42018.468564814808</v>
      </c>
      <c r="T3426" s="10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6">
        <f t="shared" si="213"/>
        <v>297.02999999999997</v>
      </c>
      <c r="Q3427" t="s">
        <v>8316</v>
      </c>
      <c r="R3427" t="s">
        <v>8317</v>
      </c>
      <c r="S3427" s="10">
        <f t="shared" si="214"/>
        <v>41884.40898148148</v>
      </c>
      <c r="T3427" s="10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6">
        <f t="shared" si="213"/>
        <v>46.61</v>
      </c>
      <c r="Q3428" t="s">
        <v>8316</v>
      </c>
      <c r="R3428" t="s">
        <v>8317</v>
      </c>
      <c r="S3428" s="10">
        <f t="shared" si="214"/>
        <v>41883.848414351851</v>
      </c>
      <c r="T3428" s="10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6">
        <f t="shared" si="213"/>
        <v>51.72</v>
      </c>
      <c r="Q3429" t="s">
        <v>8316</v>
      </c>
      <c r="R3429" t="s">
        <v>8317</v>
      </c>
      <c r="S3429" s="10">
        <f t="shared" si="214"/>
        <v>41792.436944444438</v>
      </c>
      <c r="T3429" s="10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6">
        <f t="shared" si="213"/>
        <v>40.29</v>
      </c>
      <c r="Q3430" t="s">
        <v>8316</v>
      </c>
      <c r="R3430" t="s">
        <v>8317</v>
      </c>
      <c r="S3430" s="10">
        <f t="shared" si="214"/>
        <v>42038.512118055551</v>
      </c>
      <c r="T3430" s="10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42661.813206018516</v>
      </c>
      <c r="T3431" s="10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6">
        <f t="shared" si="213"/>
        <v>30.15</v>
      </c>
      <c r="Q3432" t="s">
        <v>8316</v>
      </c>
      <c r="R3432" t="s">
        <v>8317</v>
      </c>
      <c r="S3432" s="10">
        <f t="shared" si="214"/>
        <v>41820.737280092588</v>
      </c>
      <c r="T3432" s="10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6">
        <f t="shared" si="213"/>
        <v>95.24</v>
      </c>
      <c r="Q3433" t="s">
        <v>8316</v>
      </c>
      <c r="R3433" t="s">
        <v>8317</v>
      </c>
      <c r="S3433" s="10">
        <f t="shared" si="214"/>
        <v>41839.522604166668</v>
      </c>
      <c r="T3433" s="10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6">
        <f t="shared" si="213"/>
        <v>52.21</v>
      </c>
      <c r="Q3434" t="s">
        <v>8316</v>
      </c>
      <c r="R3434" t="s">
        <v>8317</v>
      </c>
      <c r="S3434" s="10">
        <f t="shared" si="214"/>
        <v>42380.372847222221</v>
      </c>
      <c r="T3434" s="10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6">
        <f t="shared" si="213"/>
        <v>134.15</v>
      </c>
      <c r="Q3435" t="s">
        <v>8316</v>
      </c>
      <c r="R3435" t="s">
        <v>8317</v>
      </c>
      <c r="S3435" s="10">
        <f t="shared" si="214"/>
        <v>41775.854803240734</v>
      </c>
      <c r="T3435" s="10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6">
        <f t="shared" si="213"/>
        <v>62.83</v>
      </c>
      <c r="Q3436" t="s">
        <v>8316</v>
      </c>
      <c r="R3436" t="s">
        <v>8317</v>
      </c>
      <c r="S3436" s="10">
        <f t="shared" si="214"/>
        <v>41800.172094907401</v>
      </c>
      <c r="T3436" s="10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6">
        <f t="shared" si="213"/>
        <v>58.95</v>
      </c>
      <c r="Q3437" t="s">
        <v>8316</v>
      </c>
      <c r="R3437" t="s">
        <v>8317</v>
      </c>
      <c r="S3437" s="10">
        <f t="shared" si="214"/>
        <v>42572.408483796295</v>
      </c>
      <c r="T3437" s="10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6">
        <f t="shared" si="213"/>
        <v>143.11000000000001</v>
      </c>
      <c r="Q3438" t="s">
        <v>8316</v>
      </c>
      <c r="R3438" t="s">
        <v>8317</v>
      </c>
      <c r="S3438" s="10">
        <f t="shared" si="214"/>
        <v>41851.333252314813</v>
      </c>
      <c r="T3438" s="10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6">
        <f t="shared" si="213"/>
        <v>84.17</v>
      </c>
      <c r="Q3439" t="s">
        <v>8316</v>
      </c>
      <c r="R3439" t="s">
        <v>8317</v>
      </c>
      <c r="S3439" s="10">
        <f t="shared" si="214"/>
        <v>42205.502546296295</v>
      </c>
      <c r="T3439" s="10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6">
        <f t="shared" si="213"/>
        <v>186.07</v>
      </c>
      <c r="Q3440" t="s">
        <v>8316</v>
      </c>
      <c r="R3440" t="s">
        <v>8317</v>
      </c>
      <c r="S3440" s="10">
        <f t="shared" si="214"/>
        <v>42100.719525462962</v>
      </c>
      <c r="T3440" s="10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6">
        <f t="shared" si="213"/>
        <v>89.79</v>
      </c>
      <c r="Q3441" t="s">
        <v>8316</v>
      </c>
      <c r="R3441" t="s">
        <v>8317</v>
      </c>
      <c r="S3441" s="10">
        <f t="shared" si="214"/>
        <v>42374.702893518515</v>
      </c>
      <c r="T3441" s="10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6">
        <f t="shared" si="213"/>
        <v>64.16</v>
      </c>
      <c r="Q3442" t="s">
        <v>8316</v>
      </c>
      <c r="R3442" t="s">
        <v>8317</v>
      </c>
      <c r="S3442" s="10">
        <f t="shared" si="214"/>
        <v>41808.914675925924</v>
      </c>
      <c r="T3442" s="10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6">
        <f t="shared" si="213"/>
        <v>59.65</v>
      </c>
      <c r="Q3443" t="s">
        <v>8316</v>
      </c>
      <c r="R3443" t="s">
        <v>8317</v>
      </c>
      <c r="S3443" s="10">
        <f t="shared" si="214"/>
        <v>42294.221307870372</v>
      </c>
      <c r="T3443" s="10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42124.632777777777</v>
      </c>
      <c r="T3444" s="10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6">
        <f t="shared" si="213"/>
        <v>41.22</v>
      </c>
      <c r="Q3445" t="s">
        <v>8316</v>
      </c>
      <c r="R3445" t="s">
        <v>8317</v>
      </c>
      <c r="S3445" s="10">
        <f t="shared" si="214"/>
        <v>41861.316504629627</v>
      </c>
      <c r="T3445" s="10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42521.08317129629</v>
      </c>
      <c r="T3446" s="10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6">
        <f t="shared" si="213"/>
        <v>64.52</v>
      </c>
      <c r="Q3447" t="s">
        <v>8316</v>
      </c>
      <c r="R3447" t="s">
        <v>8317</v>
      </c>
      <c r="S3447" s="10">
        <f t="shared" si="214"/>
        <v>42272.322175925925</v>
      </c>
      <c r="T3447" s="10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42016.624131944445</v>
      </c>
      <c r="T3448" s="10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42402.680694444447</v>
      </c>
      <c r="T3449" s="10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6">
        <f t="shared" si="213"/>
        <v>51.22</v>
      </c>
      <c r="Q3450" t="s">
        <v>8316</v>
      </c>
      <c r="R3450" t="s">
        <v>8317</v>
      </c>
      <c r="S3450" s="10">
        <f t="shared" si="214"/>
        <v>41959.910752314812</v>
      </c>
      <c r="T3450" s="10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42531.844189814808</v>
      </c>
      <c r="T3451" s="10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6">
        <f t="shared" si="213"/>
        <v>19.489999999999998</v>
      </c>
      <c r="Q3452" t="s">
        <v>8316</v>
      </c>
      <c r="R3452" t="s">
        <v>8317</v>
      </c>
      <c r="S3452" s="10">
        <f t="shared" si="214"/>
        <v>42036.496192129627</v>
      </c>
      <c r="T3452" s="10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6">
        <f t="shared" si="213"/>
        <v>41.13</v>
      </c>
      <c r="Q3453" t="s">
        <v>8316</v>
      </c>
      <c r="R3453" t="s">
        <v>8317</v>
      </c>
      <c r="S3453" s="10">
        <f t="shared" si="214"/>
        <v>42088.515358796292</v>
      </c>
      <c r="T3453" s="10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6">
        <f t="shared" si="213"/>
        <v>41.41</v>
      </c>
      <c r="Q3454" t="s">
        <v>8316</v>
      </c>
      <c r="R3454" t="s">
        <v>8317</v>
      </c>
      <c r="S3454" s="10">
        <f t="shared" si="214"/>
        <v>41820.430856481478</v>
      </c>
      <c r="T3454" s="10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42535.770324074074</v>
      </c>
      <c r="T3455" s="10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6">
        <f t="shared" si="213"/>
        <v>33.57</v>
      </c>
      <c r="Q3456" t="s">
        <v>8316</v>
      </c>
      <c r="R3456" t="s">
        <v>8317</v>
      </c>
      <c r="S3456" s="10">
        <f t="shared" si="214"/>
        <v>41821.490266203698</v>
      </c>
      <c r="T3456" s="10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6">
        <f t="shared" si="213"/>
        <v>145.87</v>
      </c>
      <c r="Q3457" t="s">
        <v>8316</v>
      </c>
      <c r="R3457" t="s">
        <v>8317</v>
      </c>
      <c r="S3457" s="10">
        <f t="shared" si="214"/>
        <v>42626.541979166665</v>
      </c>
      <c r="T3457" s="10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6">
        <f t="shared" si="213"/>
        <v>358.69</v>
      </c>
      <c r="Q3458" t="s">
        <v>8316</v>
      </c>
      <c r="R3458" t="s">
        <v>8317</v>
      </c>
      <c r="S3458" s="10">
        <f t="shared" si="214"/>
        <v>41820.997303240736</v>
      </c>
      <c r="T3458" s="10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 s="6">
        <f t="shared" ref="P3459:P3522" si="217">IFERROR(ROUND(E3459/L3459,2),"0")</f>
        <v>50.98</v>
      </c>
      <c r="Q3459" t="s">
        <v>8316</v>
      </c>
      <c r="R3459" t="s">
        <v>8317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6">
        <f t="shared" si="217"/>
        <v>45.04</v>
      </c>
      <c r="Q3460" t="s">
        <v>8316</v>
      </c>
      <c r="R3460" t="s">
        <v>8317</v>
      </c>
      <c r="S3460" s="10">
        <f t="shared" si="218"/>
        <v>42010.994247685179</v>
      </c>
      <c r="T3460" s="10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6">
        <f t="shared" si="217"/>
        <v>17.53</v>
      </c>
      <c r="Q3461" t="s">
        <v>8316</v>
      </c>
      <c r="R3461" t="s">
        <v>8317</v>
      </c>
      <c r="S3461" s="10">
        <f t="shared" si="218"/>
        <v>42480.271527777775</v>
      </c>
      <c r="T3461" s="10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41852.318888888891</v>
      </c>
      <c r="T3462" s="10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6">
        <f t="shared" si="217"/>
        <v>57.92</v>
      </c>
      <c r="Q3463" t="s">
        <v>8316</v>
      </c>
      <c r="R3463" t="s">
        <v>8317</v>
      </c>
      <c r="S3463" s="10">
        <f t="shared" si="218"/>
        <v>42643.424525462957</v>
      </c>
      <c r="T3463" s="10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6">
        <f t="shared" si="217"/>
        <v>29.71</v>
      </c>
      <c r="Q3464" t="s">
        <v>8316</v>
      </c>
      <c r="R3464" t="s">
        <v>8317</v>
      </c>
      <c r="S3464" s="10">
        <f t="shared" si="218"/>
        <v>42179.690138888887</v>
      </c>
      <c r="T3464" s="10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6">
        <f t="shared" si="217"/>
        <v>90.68</v>
      </c>
      <c r="Q3465" t="s">
        <v>8316</v>
      </c>
      <c r="R3465" t="s">
        <v>8317</v>
      </c>
      <c r="S3465" s="10">
        <f t="shared" si="218"/>
        <v>42612.710474537038</v>
      </c>
      <c r="T3465" s="10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6">
        <f t="shared" si="217"/>
        <v>55.01</v>
      </c>
      <c r="Q3466" t="s">
        <v>8316</v>
      </c>
      <c r="R3466" t="s">
        <v>8317</v>
      </c>
      <c r="S3466" s="10">
        <f t="shared" si="218"/>
        <v>42574.921724537031</v>
      </c>
      <c r="T3466" s="10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6">
        <f t="shared" si="217"/>
        <v>57.22</v>
      </c>
      <c r="Q3467" t="s">
        <v>8316</v>
      </c>
      <c r="R3467" t="s">
        <v>8317</v>
      </c>
      <c r="S3467" s="10">
        <f t="shared" si="218"/>
        <v>42200.417499999996</v>
      </c>
      <c r="T3467" s="10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6">
        <f t="shared" si="217"/>
        <v>72.95</v>
      </c>
      <c r="Q3468" t="s">
        <v>8316</v>
      </c>
      <c r="R3468" t="s">
        <v>8317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6">
        <f t="shared" si="217"/>
        <v>64.47</v>
      </c>
      <c r="Q3469" t="s">
        <v>8316</v>
      </c>
      <c r="R3469" t="s">
        <v>8317</v>
      </c>
      <c r="S3469" s="10">
        <f t="shared" si="218"/>
        <v>42053.463333333326</v>
      </c>
      <c r="T3469" s="10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6">
        <f t="shared" si="217"/>
        <v>716.35</v>
      </c>
      <c r="Q3470" t="s">
        <v>8316</v>
      </c>
      <c r="R3470" t="s">
        <v>8317</v>
      </c>
      <c r="S3470" s="10">
        <f t="shared" si="218"/>
        <v>42605.55704861111</v>
      </c>
      <c r="T3470" s="10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6">
        <f t="shared" si="217"/>
        <v>50.4</v>
      </c>
      <c r="Q3471" t="s">
        <v>8316</v>
      </c>
      <c r="R3471" t="s">
        <v>8317</v>
      </c>
      <c r="S3471" s="10">
        <f t="shared" si="218"/>
        <v>42458.433391203704</v>
      </c>
      <c r="T3471" s="10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6">
        <f t="shared" si="217"/>
        <v>41.67</v>
      </c>
      <c r="Q3472" t="s">
        <v>8316</v>
      </c>
      <c r="R3472" t="s">
        <v>8317</v>
      </c>
      <c r="S3472" s="10">
        <f t="shared" si="218"/>
        <v>42528.813680555548</v>
      </c>
      <c r="T3472" s="10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6">
        <f t="shared" si="217"/>
        <v>35.770000000000003</v>
      </c>
      <c r="Q3473" t="s">
        <v>8316</v>
      </c>
      <c r="R3473" t="s">
        <v>8317</v>
      </c>
      <c r="S3473" s="10">
        <f t="shared" si="218"/>
        <v>41841.61215277778</v>
      </c>
      <c r="T3473" s="10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6">
        <f t="shared" si="217"/>
        <v>88.74</v>
      </c>
      <c r="Q3474" t="s">
        <v>8316</v>
      </c>
      <c r="R3474" t="s">
        <v>8317</v>
      </c>
      <c r="S3474" s="10">
        <f t="shared" si="218"/>
        <v>41927.962164351848</v>
      </c>
      <c r="T3474" s="10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6">
        <f t="shared" si="217"/>
        <v>148.47999999999999</v>
      </c>
      <c r="Q3475" t="s">
        <v>8316</v>
      </c>
      <c r="R3475" t="s">
        <v>8317</v>
      </c>
      <c r="S3475" s="10">
        <f t="shared" si="218"/>
        <v>42062.626111111109</v>
      </c>
      <c r="T3475" s="10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6">
        <f t="shared" si="217"/>
        <v>51.79</v>
      </c>
      <c r="Q3476" t="s">
        <v>8316</v>
      </c>
      <c r="R3476" t="s">
        <v>8317</v>
      </c>
      <c r="S3476" s="10">
        <f t="shared" si="218"/>
        <v>42541.293182870366</v>
      </c>
      <c r="T3476" s="10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41918.672499999993</v>
      </c>
      <c r="T3477" s="10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41921.071643518517</v>
      </c>
      <c r="T3478" s="10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6">
        <f t="shared" si="217"/>
        <v>53.23</v>
      </c>
      <c r="Q3479" t="s">
        <v>8316</v>
      </c>
      <c r="R3479" t="s">
        <v>8317</v>
      </c>
      <c r="S3479" s="10">
        <f t="shared" si="218"/>
        <v>42128.528275462959</v>
      </c>
      <c r="T3479" s="10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6">
        <f t="shared" si="217"/>
        <v>39.6</v>
      </c>
      <c r="Q3480" t="s">
        <v>8316</v>
      </c>
      <c r="R3480" t="s">
        <v>8317</v>
      </c>
      <c r="S3480" s="10">
        <f t="shared" si="218"/>
        <v>42053.708587962959</v>
      </c>
      <c r="T3480" s="10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41781.64675925926</v>
      </c>
      <c r="T3481" s="10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6">
        <f t="shared" si="217"/>
        <v>164.62</v>
      </c>
      <c r="Q3482" t="s">
        <v>8316</v>
      </c>
      <c r="R3482" t="s">
        <v>8317</v>
      </c>
      <c r="S3482" s="10">
        <f t="shared" si="218"/>
        <v>42171.109108796292</v>
      </c>
      <c r="T3482" s="10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6">
        <f t="shared" si="217"/>
        <v>125.05</v>
      </c>
      <c r="Q3483" t="s">
        <v>8316</v>
      </c>
      <c r="R3483" t="s">
        <v>8317</v>
      </c>
      <c r="S3483" s="10">
        <f t="shared" si="218"/>
        <v>41989.039212962962</v>
      </c>
      <c r="T3483" s="10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6">
        <f t="shared" si="217"/>
        <v>51.88</v>
      </c>
      <c r="Q3484" t="s">
        <v>8316</v>
      </c>
      <c r="R3484" t="s">
        <v>8317</v>
      </c>
      <c r="S3484" s="10">
        <f t="shared" si="218"/>
        <v>41796.563263888886</v>
      </c>
      <c r="T3484" s="10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6">
        <f t="shared" si="217"/>
        <v>40.29</v>
      </c>
      <c r="Q3485" t="s">
        <v>8316</v>
      </c>
      <c r="R3485" t="s">
        <v>8317</v>
      </c>
      <c r="S3485" s="10">
        <f t="shared" si="218"/>
        <v>41793.460428240738</v>
      </c>
      <c r="T3485" s="10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6">
        <f t="shared" si="217"/>
        <v>64.91</v>
      </c>
      <c r="Q3486" t="s">
        <v>8316</v>
      </c>
      <c r="R3486" t="s">
        <v>8317</v>
      </c>
      <c r="S3486" s="10">
        <f t="shared" si="218"/>
        <v>42506.552071759252</v>
      </c>
      <c r="T3486" s="10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6">
        <f t="shared" si="217"/>
        <v>55.33</v>
      </c>
      <c r="Q3487" t="s">
        <v>8316</v>
      </c>
      <c r="R3487" t="s">
        <v>8317</v>
      </c>
      <c r="S3487" s="10">
        <f t="shared" si="218"/>
        <v>42372.484722222223</v>
      </c>
      <c r="T3487" s="10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6">
        <f t="shared" si="217"/>
        <v>83.14</v>
      </c>
      <c r="Q3488" t="s">
        <v>8316</v>
      </c>
      <c r="R3488" t="s">
        <v>8317</v>
      </c>
      <c r="S3488" s="10">
        <f t="shared" si="218"/>
        <v>42126.666678240734</v>
      </c>
      <c r="T3488" s="10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6">
        <f t="shared" si="217"/>
        <v>38.71</v>
      </c>
      <c r="Q3489" t="s">
        <v>8316</v>
      </c>
      <c r="R3489" t="s">
        <v>8317</v>
      </c>
      <c r="S3489" s="10">
        <f t="shared" si="218"/>
        <v>42149.732083333329</v>
      </c>
      <c r="T3489" s="10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6">
        <f t="shared" si="217"/>
        <v>125.38</v>
      </c>
      <c r="Q3490" t="s">
        <v>8316</v>
      </c>
      <c r="R3490" t="s">
        <v>8317</v>
      </c>
      <c r="S3490" s="10">
        <f t="shared" si="218"/>
        <v>42087.55972222222</v>
      </c>
      <c r="T3490" s="10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6">
        <f t="shared" si="217"/>
        <v>78.260000000000005</v>
      </c>
      <c r="Q3491" t="s">
        <v>8316</v>
      </c>
      <c r="R3491" t="s">
        <v>8317</v>
      </c>
      <c r="S3491" s="10">
        <f t="shared" si="218"/>
        <v>41753.427442129629</v>
      </c>
      <c r="T3491" s="10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6">
        <f t="shared" si="217"/>
        <v>47.22</v>
      </c>
      <c r="Q3492" t="s">
        <v>8316</v>
      </c>
      <c r="R3492" t="s">
        <v>8317</v>
      </c>
      <c r="S3492" s="10">
        <f t="shared" si="218"/>
        <v>42443.594027777777</v>
      </c>
      <c r="T3492" s="10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42121.041481481479</v>
      </c>
      <c r="T3493" s="10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6">
        <f t="shared" si="217"/>
        <v>114.29</v>
      </c>
      <c r="Q3494" t="s">
        <v>8316</v>
      </c>
      <c r="R3494" t="s">
        <v>8317</v>
      </c>
      <c r="S3494" s="10">
        <f t="shared" si="218"/>
        <v>42267.800891203697</v>
      </c>
      <c r="T3494" s="10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6">
        <f t="shared" si="217"/>
        <v>51.72</v>
      </c>
      <c r="Q3495" t="s">
        <v>8316</v>
      </c>
      <c r="R3495" t="s">
        <v>8317</v>
      </c>
      <c r="S3495" s="10">
        <f t="shared" si="218"/>
        <v>41848.657824074071</v>
      </c>
      <c r="T3495" s="10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6">
        <f t="shared" si="217"/>
        <v>30.77</v>
      </c>
      <c r="Q3496" t="s">
        <v>8316</v>
      </c>
      <c r="R3496" t="s">
        <v>8317</v>
      </c>
      <c r="S3496" s="10">
        <f t="shared" si="218"/>
        <v>42689.006655092591</v>
      </c>
      <c r="T3496" s="10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6">
        <f t="shared" si="217"/>
        <v>74.209999999999994</v>
      </c>
      <c r="Q3497" t="s">
        <v>8316</v>
      </c>
      <c r="R3497" t="s">
        <v>8317</v>
      </c>
      <c r="S3497" s="10">
        <f t="shared" si="218"/>
        <v>41915.554502314808</v>
      </c>
      <c r="T3497" s="10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6">
        <f t="shared" si="217"/>
        <v>47.85</v>
      </c>
      <c r="Q3498" t="s">
        <v>8316</v>
      </c>
      <c r="R3498" t="s">
        <v>8317</v>
      </c>
      <c r="S3498" s="10">
        <f t="shared" si="218"/>
        <v>42584.638495370367</v>
      </c>
      <c r="T3498" s="10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6">
        <f t="shared" si="217"/>
        <v>34.409999999999997</v>
      </c>
      <c r="Q3499" t="s">
        <v>8316</v>
      </c>
      <c r="R3499" t="s">
        <v>8317</v>
      </c>
      <c r="S3499" s="10">
        <f t="shared" si="218"/>
        <v>42511.53361111111</v>
      </c>
      <c r="T3499" s="10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6">
        <f t="shared" si="217"/>
        <v>40.24</v>
      </c>
      <c r="Q3500" t="s">
        <v>8316</v>
      </c>
      <c r="R3500" t="s">
        <v>8317</v>
      </c>
      <c r="S3500" s="10">
        <f t="shared" si="218"/>
        <v>42458.950277777774</v>
      </c>
      <c r="T3500" s="10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6">
        <f t="shared" si="217"/>
        <v>60.29</v>
      </c>
      <c r="Q3501" t="s">
        <v>8316</v>
      </c>
      <c r="R3501" t="s">
        <v>8317</v>
      </c>
      <c r="S3501" s="10">
        <f t="shared" si="218"/>
        <v>42131.827835648146</v>
      </c>
      <c r="T3501" s="10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6">
        <f t="shared" si="217"/>
        <v>25.31</v>
      </c>
      <c r="Q3502" t="s">
        <v>8316</v>
      </c>
      <c r="R3502" t="s">
        <v>8317</v>
      </c>
      <c r="S3502" s="10">
        <f t="shared" si="218"/>
        <v>42419.711087962962</v>
      </c>
      <c r="T3502" s="10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6">
        <f t="shared" si="217"/>
        <v>35.950000000000003</v>
      </c>
      <c r="Q3503" t="s">
        <v>8316</v>
      </c>
      <c r="R3503" t="s">
        <v>8317</v>
      </c>
      <c r="S3503" s="10">
        <f t="shared" si="218"/>
        <v>42233.555497685178</v>
      </c>
      <c r="T3503" s="10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42430.631064814814</v>
      </c>
      <c r="T3504" s="10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6">
        <f t="shared" si="217"/>
        <v>70.760000000000005</v>
      </c>
      <c r="Q3505" t="s">
        <v>8316</v>
      </c>
      <c r="R3505" t="s">
        <v>8317</v>
      </c>
      <c r="S3505" s="10">
        <f t="shared" si="218"/>
        <v>42545.27</v>
      </c>
      <c r="T3505" s="10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42297.540405092594</v>
      </c>
      <c r="T3506" s="10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6">
        <f t="shared" si="217"/>
        <v>66.510000000000005</v>
      </c>
      <c r="Q3507" t="s">
        <v>8316</v>
      </c>
      <c r="R3507" t="s">
        <v>8317</v>
      </c>
      <c r="S3507" s="10">
        <f t="shared" si="218"/>
        <v>41760.727372685185</v>
      </c>
      <c r="T3507" s="10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41829.525925925926</v>
      </c>
      <c r="T3508" s="10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42491.714548611104</v>
      </c>
      <c r="T3509" s="10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42477.521446759252</v>
      </c>
      <c r="T3510" s="10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6">
        <f t="shared" si="217"/>
        <v>96.67</v>
      </c>
      <c r="Q3511" t="s">
        <v>8316</v>
      </c>
      <c r="R3511" t="s">
        <v>8317</v>
      </c>
      <c r="S3511" s="10">
        <f t="shared" si="218"/>
        <v>41950.651226851849</v>
      </c>
      <c r="T3511" s="10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6">
        <f t="shared" si="217"/>
        <v>60.33</v>
      </c>
      <c r="Q3512" t="s">
        <v>8316</v>
      </c>
      <c r="R3512" t="s">
        <v>8317</v>
      </c>
      <c r="S3512" s="10">
        <f t="shared" si="218"/>
        <v>41802.412569444445</v>
      </c>
      <c r="T3512" s="10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6">
        <f t="shared" si="217"/>
        <v>79.89</v>
      </c>
      <c r="Q3513" t="s">
        <v>8316</v>
      </c>
      <c r="R3513" t="s">
        <v>8317</v>
      </c>
      <c r="S3513" s="10">
        <f t="shared" si="218"/>
        <v>41927.665451388886</v>
      </c>
      <c r="T3513" s="10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6">
        <f t="shared" si="217"/>
        <v>58.82</v>
      </c>
      <c r="Q3514" t="s">
        <v>8316</v>
      </c>
      <c r="R3514" t="s">
        <v>8317</v>
      </c>
      <c r="S3514" s="10">
        <f t="shared" si="218"/>
        <v>42057.328611111108</v>
      </c>
      <c r="T3514" s="10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6">
        <f t="shared" si="217"/>
        <v>75.34</v>
      </c>
      <c r="Q3515" t="s">
        <v>8316</v>
      </c>
      <c r="R3515" t="s">
        <v>8317</v>
      </c>
      <c r="S3515" s="10">
        <f t="shared" si="218"/>
        <v>41780.887870370367</v>
      </c>
      <c r="T3515" s="10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42020.638333333329</v>
      </c>
      <c r="T3516" s="10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6">
        <f t="shared" si="217"/>
        <v>66.959999999999994</v>
      </c>
      <c r="Q3517" t="s">
        <v>8316</v>
      </c>
      <c r="R3517" t="s">
        <v>8317</v>
      </c>
      <c r="S3517" s="10">
        <f t="shared" si="218"/>
        <v>42125.564479166664</v>
      </c>
      <c r="T3517" s="10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6">
        <f t="shared" si="217"/>
        <v>227.27</v>
      </c>
      <c r="Q3518" t="s">
        <v>8316</v>
      </c>
      <c r="R3518" t="s">
        <v>8317</v>
      </c>
      <c r="S3518" s="10">
        <f t="shared" si="218"/>
        <v>41855.801736111105</v>
      </c>
      <c r="T3518" s="10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6">
        <f t="shared" si="217"/>
        <v>307.69</v>
      </c>
      <c r="Q3519" t="s">
        <v>8316</v>
      </c>
      <c r="R3519" t="s">
        <v>8317</v>
      </c>
      <c r="S3519" s="10">
        <f t="shared" si="218"/>
        <v>41794.609189814808</v>
      </c>
      <c r="T3519" s="10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6">
        <f t="shared" si="217"/>
        <v>50.02</v>
      </c>
      <c r="Q3520" t="s">
        <v>8316</v>
      </c>
      <c r="R3520" t="s">
        <v>8317</v>
      </c>
      <c r="S3520" s="10">
        <f t="shared" si="218"/>
        <v>41893.575219907405</v>
      </c>
      <c r="T3520" s="10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6">
        <f t="shared" si="217"/>
        <v>72.39</v>
      </c>
      <c r="Q3521" t="s">
        <v>8316</v>
      </c>
      <c r="R3521" t="s">
        <v>8317</v>
      </c>
      <c r="S3521" s="10">
        <f t="shared" si="218"/>
        <v>42037.390624999993</v>
      </c>
      <c r="T3521" s="10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6">
        <f t="shared" si="217"/>
        <v>95.95</v>
      </c>
      <c r="Q3522" t="s">
        <v>8316</v>
      </c>
      <c r="R3522" t="s">
        <v>8317</v>
      </c>
      <c r="S3522" s="10">
        <f t="shared" si="218"/>
        <v>42227.615879629629</v>
      </c>
      <c r="T3522" s="10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 s="6">
        <f t="shared" ref="P3523:P3586" si="221">IFERROR(ROUND(E3523/L3523,2),"0")</f>
        <v>45.62</v>
      </c>
      <c r="Q3523" t="s">
        <v>8316</v>
      </c>
      <c r="R3523" t="s">
        <v>8317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6">
        <f t="shared" si="221"/>
        <v>41.03</v>
      </c>
      <c r="Q3524" t="s">
        <v>8316</v>
      </c>
      <c r="R3524" t="s">
        <v>8317</v>
      </c>
      <c r="S3524" s="10">
        <f t="shared" si="222"/>
        <v>42234.581550925919</v>
      </c>
      <c r="T3524" s="10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6">
        <f t="shared" si="221"/>
        <v>56.83</v>
      </c>
      <c r="Q3525" t="s">
        <v>8316</v>
      </c>
      <c r="R3525" t="s">
        <v>8317</v>
      </c>
      <c r="S3525" s="10">
        <f t="shared" si="222"/>
        <v>42581.189212962963</v>
      </c>
      <c r="T3525" s="10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6">
        <f t="shared" si="221"/>
        <v>137.24</v>
      </c>
      <c r="Q3526" t="s">
        <v>8316</v>
      </c>
      <c r="R3526" t="s">
        <v>8317</v>
      </c>
      <c r="S3526" s="10">
        <f t="shared" si="222"/>
        <v>41880.555243055554</v>
      </c>
      <c r="T3526" s="10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6">
        <f t="shared" si="221"/>
        <v>75.709999999999994</v>
      </c>
      <c r="Q3527" t="s">
        <v>8316</v>
      </c>
      <c r="R3527" t="s">
        <v>8317</v>
      </c>
      <c r="S3527" s="10">
        <f t="shared" si="222"/>
        <v>42214.487337962964</v>
      </c>
      <c r="T3527" s="10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42460.126979166664</v>
      </c>
      <c r="T3528" s="10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6">
        <f t="shared" si="221"/>
        <v>81.569999999999993</v>
      </c>
      <c r="Q3529" t="s">
        <v>8316</v>
      </c>
      <c r="R3529" t="s">
        <v>8317</v>
      </c>
      <c r="S3529" s="10">
        <f t="shared" si="222"/>
        <v>42166.814872685187</v>
      </c>
      <c r="T3529" s="10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6">
        <f t="shared" si="221"/>
        <v>45.11</v>
      </c>
      <c r="Q3530" t="s">
        <v>8316</v>
      </c>
      <c r="R3530" t="s">
        <v>8317</v>
      </c>
      <c r="S3530" s="10">
        <f t="shared" si="222"/>
        <v>42733.293032407404</v>
      </c>
      <c r="T3530" s="10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6">
        <f t="shared" si="221"/>
        <v>36.67</v>
      </c>
      <c r="Q3531" t="s">
        <v>8316</v>
      </c>
      <c r="R3531" t="s">
        <v>8317</v>
      </c>
      <c r="S3531" s="10">
        <f t="shared" si="222"/>
        <v>42177.553449074076</v>
      </c>
      <c r="T3531" s="10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6">
        <f t="shared" si="221"/>
        <v>49.23</v>
      </c>
      <c r="Q3533" t="s">
        <v>8316</v>
      </c>
      <c r="R3533" t="s">
        <v>8317</v>
      </c>
      <c r="S3533" s="10">
        <f t="shared" si="222"/>
        <v>42521.44599537037</v>
      </c>
      <c r="T3533" s="10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6">
        <f t="shared" si="221"/>
        <v>42.3</v>
      </c>
      <c r="Q3534" t="s">
        <v>8316</v>
      </c>
      <c r="R3534" t="s">
        <v>8317</v>
      </c>
      <c r="S3534" s="10">
        <f t="shared" si="222"/>
        <v>41884.391516203701</v>
      </c>
      <c r="T3534" s="10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6">
        <f t="shared" si="221"/>
        <v>78.88</v>
      </c>
      <c r="Q3535" t="s">
        <v>8316</v>
      </c>
      <c r="R3535" t="s">
        <v>8317</v>
      </c>
      <c r="S3535" s="10">
        <f t="shared" si="222"/>
        <v>42289.552858796298</v>
      </c>
      <c r="T3535" s="10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6">
        <f t="shared" si="221"/>
        <v>38.28</v>
      </c>
      <c r="Q3536" t="s">
        <v>8316</v>
      </c>
      <c r="R3536" t="s">
        <v>8317</v>
      </c>
      <c r="S3536" s="10">
        <f t="shared" si="222"/>
        <v>42243.416932870365</v>
      </c>
      <c r="T3536" s="10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6">
        <f t="shared" si="221"/>
        <v>44.85</v>
      </c>
      <c r="Q3537" t="s">
        <v>8316</v>
      </c>
      <c r="R3537" t="s">
        <v>8317</v>
      </c>
      <c r="S3537" s="10">
        <f t="shared" si="222"/>
        <v>42248.431828703702</v>
      </c>
      <c r="T3537" s="10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6">
        <f t="shared" si="221"/>
        <v>13.53</v>
      </c>
      <c r="Q3538" t="s">
        <v>8316</v>
      </c>
      <c r="R3538" t="s">
        <v>8317</v>
      </c>
      <c r="S3538" s="10">
        <f t="shared" si="222"/>
        <v>42328.518807870372</v>
      </c>
      <c r="T3538" s="10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41923.146018518521</v>
      </c>
      <c r="T3539" s="10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6">
        <f t="shared" si="221"/>
        <v>30.95</v>
      </c>
      <c r="Q3540" t="s">
        <v>8316</v>
      </c>
      <c r="R3540" t="s">
        <v>8317</v>
      </c>
      <c r="S3540" s="10">
        <f t="shared" si="222"/>
        <v>42571.212268518517</v>
      </c>
      <c r="T3540" s="10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6">
        <f t="shared" si="221"/>
        <v>55.23</v>
      </c>
      <c r="Q3541" t="s">
        <v>8316</v>
      </c>
      <c r="R3541" t="s">
        <v>8317</v>
      </c>
      <c r="S3541" s="10">
        <f t="shared" si="222"/>
        <v>42600.547708333332</v>
      </c>
      <c r="T3541" s="10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6">
        <f t="shared" si="221"/>
        <v>46.13</v>
      </c>
      <c r="Q3542" t="s">
        <v>8316</v>
      </c>
      <c r="R3542" t="s">
        <v>8317</v>
      </c>
      <c r="S3542" s="10">
        <f t="shared" si="222"/>
        <v>42516.795034722221</v>
      </c>
      <c r="T3542" s="10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6">
        <f t="shared" si="221"/>
        <v>39.380000000000003</v>
      </c>
      <c r="Q3543" t="s">
        <v>8316</v>
      </c>
      <c r="R3543" t="s">
        <v>8317</v>
      </c>
      <c r="S3543" s="10">
        <f t="shared" si="222"/>
        <v>42222.521701388883</v>
      </c>
      <c r="T3543" s="10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6">
        <f t="shared" si="221"/>
        <v>66.150000000000006</v>
      </c>
      <c r="Q3544" t="s">
        <v>8316</v>
      </c>
      <c r="R3544" t="s">
        <v>8317</v>
      </c>
      <c r="S3544" s="10">
        <f t="shared" si="222"/>
        <v>41829.391458333332</v>
      </c>
      <c r="T3544" s="10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6">
        <f t="shared" si="221"/>
        <v>54.14</v>
      </c>
      <c r="Q3545" t="s">
        <v>8316</v>
      </c>
      <c r="R3545" t="s">
        <v>8317</v>
      </c>
      <c r="S3545" s="10">
        <f t="shared" si="222"/>
        <v>42150.546979166662</v>
      </c>
      <c r="T3545" s="10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6">
        <f t="shared" si="221"/>
        <v>104.17</v>
      </c>
      <c r="Q3546" t="s">
        <v>8316</v>
      </c>
      <c r="R3546" t="s">
        <v>8317</v>
      </c>
      <c r="S3546" s="10">
        <f t="shared" si="222"/>
        <v>42040.623344907406</v>
      </c>
      <c r="T3546" s="10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6">
        <f t="shared" si="221"/>
        <v>31.38</v>
      </c>
      <c r="Q3547" t="s">
        <v>8316</v>
      </c>
      <c r="R3547" t="s">
        <v>8317</v>
      </c>
      <c r="S3547" s="10">
        <f t="shared" si="222"/>
        <v>42075.599062499998</v>
      </c>
      <c r="T3547" s="10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6">
        <f t="shared" si="221"/>
        <v>59.21</v>
      </c>
      <c r="Q3548" t="s">
        <v>8316</v>
      </c>
      <c r="R3548" t="s">
        <v>8317</v>
      </c>
      <c r="S3548" s="10">
        <f t="shared" si="222"/>
        <v>42073.452361111107</v>
      </c>
      <c r="T3548" s="10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6">
        <f t="shared" si="221"/>
        <v>119.18</v>
      </c>
      <c r="Q3549" t="s">
        <v>8316</v>
      </c>
      <c r="R3549" t="s">
        <v>8317</v>
      </c>
      <c r="S3549" s="10">
        <f t="shared" si="222"/>
        <v>42479.870381944442</v>
      </c>
      <c r="T3549" s="10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6">
        <f t="shared" si="221"/>
        <v>164.62</v>
      </c>
      <c r="Q3550" t="s">
        <v>8316</v>
      </c>
      <c r="R3550" t="s">
        <v>8317</v>
      </c>
      <c r="S3550" s="10">
        <f t="shared" si="222"/>
        <v>42411.733958333331</v>
      </c>
      <c r="T3550" s="10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6">
        <f t="shared" si="221"/>
        <v>24.29</v>
      </c>
      <c r="Q3551" t="s">
        <v>8316</v>
      </c>
      <c r="R3551" t="s">
        <v>8317</v>
      </c>
      <c r="S3551" s="10">
        <f t="shared" si="222"/>
        <v>42223.186030092591</v>
      </c>
      <c r="T3551" s="10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6">
        <f t="shared" si="221"/>
        <v>40.94</v>
      </c>
      <c r="Q3552" t="s">
        <v>8316</v>
      </c>
      <c r="R3552" t="s">
        <v>8317</v>
      </c>
      <c r="S3552" s="10">
        <f t="shared" si="222"/>
        <v>42462.685162037036</v>
      </c>
      <c r="T3552" s="10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41753.307523148142</v>
      </c>
      <c r="T3553" s="10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41788.378749999996</v>
      </c>
      <c r="T3554" s="10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6">
        <f t="shared" si="221"/>
        <v>56.2</v>
      </c>
      <c r="Q3555" t="s">
        <v>8316</v>
      </c>
      <c r="R3555" t="s">
        <v>8317</v>
      </c>
      <c r="S3555" s="10">
        <f t="shared" si="222"/>
        <v>42195.820370370369</v>
      </c>
      <c r="T3555" s="10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6">
        <f t="shared" si="221"/>
        <v>107</v>
      </c>
      <c r="Q3556" t="s">
        <v>8316</v>
      </c>
      <c r="R3556" t="s">
        <v>8317</v>
      </c>
      <c r="S3556" s="10">
        <f t="shared" si="222"/>
        <v>42015.842118055552</v>
      </c>
      <c r="T3556" s="10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6">
        <f t="shared" si="221"/>
        <v>171.43</v>
      </c>
      <c r="Q3557" t="s">
        <v>8316</v>
      </c>
      <c r="R3557" t="s">
        <v>8317</v>
      </c>
      <c r="S3557" s="10">
        <f t="shared" si="222"/>
        <v>42661.233726851853</v>
      </c>
      <c r="T3557" s="10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41808.441249999996</v>
      </c>
      <c r="T3558" s="10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6">
        <f t="shared" si="221"/>
        <v>179.28</v>
      </c>
      <c r="Q3559" t="s">
        <v>8316</v>
      </c>
      <c r="R3559" t="s">
        <v>8317</v>
      </c>
      <c r="S3559" s="10">
        <f t="shared" si="222"/>
        <v>41730.068414351852</v>
      </c>
      <c r="T3559" s="10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6">
        <f t="shared" si="221"/>
        <v>22.91</v>
      </c>
      <c r="Q3560" t="s">
        <v>8316</v>
      </c>
      <c r="R3560" t="s">
        <v>8317</v>
      </c>
      <c r="S3560" s="10">
        <f t="shared" si="222"/>
        <v>42139.608506944445</v>
      </c>
      <c r="T3560" s="10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6">
        <f t="shared" si="221"/>
        <v>43.13</v>
      </c>
      <c r="Q3561" t="s">
        <v>8316</v>
      </c>
      <c r="R3561" t="s">
        <v>8317</v>
      </c>
      <c r="S3561" s="10">
        <f t="shared" si="222"/>
        <v>42193.887824074067</v>
      </c>
      <c r="T3561" s="10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6">
        <f t="shared" si="221"/>
        <v>46.89</v>
      </c>
      <c r="Q3562" t="s">
        <v>8316</v>
      </c>
      <c r="R3562" t="s">
        <v>8317</v>
      </c>
      <c r="S3562" s="10">
        <f t="shared" si="222"/>
        <v>42115.68131944444</v>
      </c>
      <c r="T3562" s="10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6">
        <f t="shared" si="221"/>
        <v>47.41</v>
      </c>
      <c r="Q3563" t="s">
        <v>8316</v>
      </c>
      <c r="R3563" t="s">
        <v>8317</v>
      </c>
      <c r="S3563" s="10">
        <f t="shared" si="222"/>
        <v>42203.471967592595</v>
      </c>
      <c r="T3563" s="10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6">
        <f t="shared" si="221"/>
        <v>15.13</v>
      </c>
      <c r="Q3564" t="s">
        <v>8316</v>
      </c>
      <c r="R3564" t="s">
        <v>8317</v>
      </c>
      <c r="S3564" s="10">
        <f t="shared" si="222"/>
        <v>42433.553553240738</v>
      </c>
      <c r="T3564" s="10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6">
        <f t="shared" si="221"/>
        <v>21.1</v>
      </c>
      <c r="Q3565" t="s">
        <v>8316</v>
      </c>
      <c r="R3565" t="s">
        <v>8317</v>
      </c>
      <c r="S3565" s="10">
        <f t="shared" si="222"/>
        <v>42555.46361111111</v>
      </c>
      <c r="T3565" s="10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6">
        <f t="shared" si="221"/>
        <v>59.12</v>
      </c>
      <c r="Q3566" t="s">
        <v>8316</v>
      </c>
      <c r="R3566" t="s">
        <v>8317</v>
      </c>
      <c r="S3566" s="10">
        <f t="shared" si="222"/>
        <v>42236.414918981478</v>
      </c>
      <c r="T3566" s="10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6">
        <f t="shared" si="221"/>
        <v>97.92</v>
      </c>
      <c r="Q3567" t="s">
        <v>8316</v>
      </c>
      <c r="R3567" t="s">
        <v>8317</v>
      </c>
      <c r="S3567" s="10">
        <f t="shared" si="222"/>
        <v>41974.534814814811</v>
      </c>
      <c r="T3567" s="10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6">
        <f t="shared" si="221"/>
        <v>55.13</v>
      </c>
      <c r="Q3568" t="s">
        <v>8316</v>
      </c>
      <c r="R3568" t="s">
        <v>8317</v>
      </c>
      <c r="S3568" s="10">
        <f t="shared" si="222"/>
        <v>41997.299571759257</v>
      </c>
      <c r="T3568" s="10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6">
        <f t="shared" si="221"/>
        <v>26.54</v>
      </c>
      <c r="Q3569" t="s">
        <v>8316</v>
      </c>
      <c r="R3569" t="s">
        <v>8317</v>
      </c>
      <c r="S3569" s="10">
        <f t="shared" si="222"/>
        <v>42135.602361111109</v>
      </c>
      <c r="T3569" s="10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6">
        <f t="shared" si="221"/>
        <v>58.42</v>
      </c>
      <c r="Q3570" t="s">
        <v>8316</v>
      </c>
      <c r="R3570" t="s">
        <v>8317</v>
      </c>
      <c r="S3570" s="10">
        <f t="shared" si="222"/>
        <v>41869.532337962963</v>
      </c>
      <c r="T3570" s="10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6">
        <f t="shared" si="221"/>
        <v>122.54</v>
      </c>
      <c r="Q3571" t="s">
        <v>8316</v>
      </c>
      <c r="R3571" t="s">
        <v>8317</v>
      </c>
      <c r="S3571" s="10">
        <f t="shared" si="222"/>
        <v>41982.480277777773</v>
      </c>
      <c r="T3571" s="10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6">
        <f t="shared" si="221"/>
        <v>87.96</v>
      </c>
      <c r="Q3572" t="s">
        <v>8316</v>
      </c>
      <c r="R3572" t="s">
        <v>8317</v>
      </c>
      <c r="S3572" s="10">
        <f t="shared" si="222"/>
        <v>41976.12364583333</v>
      </c>
      <c r="T3572" s="10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41912.650613425925</v>
      </c>
      <c r="T3573" s="10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6">
        <f t="shared" si="221"/>
        <v>55.56</v>
      </c>
      <c r="Q3574" t="s">
        <v>8316</v>
      </c>
      <c r="R3574" t="s">
        <v>8317</v>
      </c>
      <c r="S3574" s="10">
        <f t="shared" si="222"/>
        <v>42146.36206018518</v>
      </c>
      <c r="T3574" s="10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6">
        <f t="shared" si="221"/>
        <v>39.54</v>
      </c>
      <c r="Q3575" t="s">
        <v>8316</v>
      </c>
      <c r="R3575" t="s">
        <v>8317</v>
      </c>
      <c r="S3575" s="10">
        <f t="shared" si="222"/>
        <v>41921.167199074072</v>
      </c>
      <c r="T3575" s="10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6">
        <f t="shared" si="221"/>
        <v>136.78</v>
      </c>
      <c r="Q3576" t="s">
        <v>8316</v>
      </c>
      <c r="R3576" t="s">
        <v>8317</v>
      </c>
      <c r="S3576" s="10">
        <f t="shared" si="222"/>
        <v>41926.734351851854</v>
      </c>
      <c r="T3576" s="10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6">
        <f t="shared" si="221"/>
        <v>99.34</v>
      </c>
      <c r="Q3577" t="s">
        <v>8316</v>
      </c>
      <c r="R3577" t="s">
        <v>8317</v>
      </c>
      <c r="S3577" s="10">
        <f t="shared" si="222"/>
        <v>42561.575543981475</v>
      </c>
      <c r="T3577" s="10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42649.340902777774</v>
      </c>
      <c r="T3578" s="10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6">
        <f t="shared" si="221"/>
        <v>28.89</v>
      </c>
      <c r="Q3579" t="s">
        <v>8316</v>
      </c>
      <c r="R3579" t="s">
        <v>8317</v>
      </c>
      <c r="S3579" s="10">
        <f t="shared" si="222"/>
        <v>42093.578506944446</v>
      </c>
      <c r="T3579" s="10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6">
        <f t="shared" si="221"/>
        <v>40.549999999999997</v>
      </c>
      <c r="Q3580" t="s">
        <v>8316</v>
      </c>
      <c r="R3580" t="s">
        <v>8317</v>
      </c>
      <c r="S3580" s="10">
        <f t="shared" si="222"/>
        <v>42460.525196759256</v>
      </c>
      <c r="T3580" s="10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6">
        <f t="shared" si="221"/>
        <v>35.71</v>
      </c>
      <c r="Q3581" t="s">
        <v>8316</v>
      </c>
      <c r="R3581" t="s">
        <v>8317</v>
      </c>
      <c r="S3581" s="10">
        <f t="shared" si="222"/>
        <v>42430.553888888891</v>
      </c>
      <c r="T3581" s="10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6">
        <f t="shared" si="221"/>
        <v>37.96</v>
      </c>
      <c r="Q3582" t="s">
        <v>8316</v>
      </c>
      <c r="R3582" t="s">
        <v>8317</v>
      </c>
      <c r="S3582" s="10">
        <f t="shared" si="222"/>
        <v>42025.967847222222</v>
      </c>
      <c r="T3582" s="10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6">
        <f t="shared" si="221"/>
        <v>33.33</v>
      </c>
      <c r="Q3583" t="s">
        <v>8316</v>
      </c>
      <c r="R3583" t="s">
        <v>8317</v>
      </c>
      <c r="S3583" s="10">
        <f t="shared" si="222"/>
        <v>41836.26284722222</v>
      </c>
      <c r="T3583" s="10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6">
        <f t="shared" si="221"/>
        <v>58.57</v>
      </c>
      <c r="Q3584" t="s">
        <v>8316</v>
      </c>
      <c r="R3584" t="s">
        <v>8317</v>
      </c>
      <c r="S3584" s="10">
        <f t="shared" si="222"/>
        <v>42450.887523148143</v>
      </c>
      <c r="T3584" s="10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6">
        <f t="shared" si="221"/>
        <v>135.63</v>
      </c>
      <c r="Q3585" t="s">
        <v>8316</v>
      </c>
      <c r="R3585" t="s">
        <v>8317</v>
      </c>
      <c r="S3585" s="10">
        <f t="shared" si="222"/>
        <v>42418.217650462961</v>
      </c>
      <c r="T3585" s="10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6">
        <f t="shared" si="221"/>
        <v>30.94</v>
      </c>
      <c r="Q3586" t="s">
        <v>8316</v>
      </c>
      <c r="R3586" t="s">
        <v>8317</v>
      </c>
      <c r="S3586" s="10">
        <f t="shared" si="222"/>
        <v>42168.108148148145</v>
      </c>
      <c r="T3586" s="10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 s="6">
        <f t="shared" ref="P3587:P3650" si="225">IFERROR(ROUND(E3587/L3587,2),"0")</f>
        <v>176.09</v>
      </c>
      <c r="Q3587" t="s">
        <v>8316</v>
      </c>
      <c r="R3587" t="s">
        <v>8317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6">
        <f t="shared" si="225"/>
        <v>151.97999999999999</v>
      </c>
      <c r="Q3588" t="s">
        <v>8316</v>
      </c>
      <c r="R3588" t="s">
        <v>8317</v>
      </c>
      <c r="S3588" s="10">
        <f t="shared" si="226"/>
        <v>42576.489236111105</v>
      </c>
      <c r="T3588" s="10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6">
        <f t="shared" si="225"/>
        <v>22.61</v>
      </c>
      <c r="Q3589" t="s">
        <v>8316</v>
      </c>
      <c r="R3589" t="s">
        <v>8317</v>
      </c>
      <c r="S3589" s="10">
        <f t="shared" si="226"/>
        <v>42503.331643518519</v>
      </c>
      <c r="T3589" s="10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6">
        <f t="shared" si="225"/>
        <v>18.27</v>
      </c>
      <c r="Q3590" t="s">
        <v>8316</v>
      </c>
      <c r="R3590" t="s">
        <v>8317</v>
      </c>
      <c r="S3590" s="10">
        <f t="shared" si="226"/>
        <v>42101.620486111111</v>
      </c>
      <c r="T3590" s="10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6">
        <f t="shared" si="225"/>
        <v>82.26</v>
      </c>
      <c r="Q3591" t="s">
        <v>8316</v>
      </c>
      <c r="R3591" t="s">
        <v>8317</v>
      </c>
      <c r="S3591" s="10">
        <f t="shared" si="226"/>
        <v>42125.439201388886</v>
      </c>
      <c r="T3591" s="10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6">
        <f t="shared" si="225"/>
        <v>68.53</v>
      </c>
      <c r="Q3592" t="s">
        <v>8316</v>
      </c>
      <c r="R3592" t="s">
        <v>8317</v>
      </c>
      <c r="S3592" s="10">
        <f t="shared" si="226"/>
        <v>41902.125393518516</v>
      </c>
      <c r="T3592" s="10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6">
        <f t="shared" si="225"/>
        <v>68.06</v>
      </c>
      <c r="Q3593" t="s">
        <v>8316</v>
      </c>
      <c r="R3593" t="s">
        <v>8317</v>
      </c>
      <c r="S3593" s="10">
        <f t="shared" si="226"/>
        <v>42003.74009259259</v>
      </c>
      <c r="T3593" s="10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6">
        <f t="shared" si="225"/>
        <v>72.709999999999994</v>
      </c>
      <c r="Q3594" t="s">
        <v>8316</v>
      </c>
      <c r="R3594" t="s">
        <v>8317</v>
      </c>
      <c r="S3594" s="10">
        <f t="shared" si="226"/>
        <v>41988.621608796289</v>
      </c>
      <c r="T3594" s="10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6">
        <f t="shared" si="225"/>
        <v>77.19</v>
      </c>
      <c r="Q3595" t="s">
        <v>8316</v>
      </c>
      <c r="R3595" t="s">
        <v>8317</v>
      </c>
      <c r="S3595" s="10">
        <f t="shared" si="226"/>
        <v>41974.690266203703</v>
      </c>
      <c r="T3595" s="10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6">
        <f t="shared" si="225"/>
        <v>55.97</v>
      </c>
      <c r="Q3596" t="s">
        <v>8316</v>
      </c>
      <c r="R3596" t="s">
        <v>8317</v>
      </c>
      <c r="S3596" s="10">
        <f t="shared" si="226"/>
        <v>42591.858587962961</v>
      </c>
      <c r="T3596" s="10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6">
        <f t="shared" si="225"/>
        <v>49.69</v>
      </c>
      <c r="Q3597" t="s">
        <v>8316</v>
      </c>
      <c r="R3597" t="s">
        <v>8317</v>
      </c>
      <c r="S3597" s="10">
        <f t="shared" si="226"/>
        <v>42049.800034722219</v>
      </c>
      <c r="T3597" s="10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41856.506736111107</v>
      </c>
      <c r="T3598" s="10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6">
        <f t="shared" si="225"/>
        <v>77.73</v>
      </c>
      <c r="Q3599" t="s">
        <v>8316</v>
      </c>
      <c r="R3599" t="s">
        <v>8317</v>
      </c>
      <c r="S3599" s="10">
        <f t="shared" si="226"/>
        <v>42417.377199074072</v>
      </c>
      <c r="T3599" s="10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6">
        <f t="shared" si="225"/>
        <v>40.78</v>
      </c>
      <c r="Q3600" t="s">
        <v>8316</v>
      </c>
      <c r="R3600" t="s">
        <v>8317</v>
      </c>
      <c r="S3600" s="10">
        <f t="shared" si="226"/>
        <v>41866.590532407405</v>
      </c>
      <c r="T3600" s="10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6">
        <f t="shared" si="225"/>
        <v>59.41</v>
      </c>
      <c r="Q3601" t="s">
        <v>8316</v>
      </c>
      <c r="R3601" t="s">
        <v>8317</v>
      </c>
      <c r="S3601" s="10">
        <f t="shared" si="226"/>
        <v>42220.586539351854</v>
      </c>
      <c r="T3601" s="10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42628.640787037039</v>
      </c>
      <c r="T3602" s="10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6">
        <f t="shared" si="225"/>
        <v>39.380000000000003</v>
      </c>
      <c r="Q3603" t="s">
        <v>8316</v>
      </c>
      <c r="R3603" t="s">
        <v>8317</v>
      </c>
      <c r="S3603" s="10">
        <f t="shared" si="226"/>
        <v>41990.790300925924</v>
      </c>
      <c r="T3603" s="10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6">
        <f t="shared" si="225"/>
        <v>81.67</v>
      </c>
      <c r="Q3604" t="s">
        <v>8316</v>
      </c>
      <c r="R3604" t="s">
        <v>8317</v>
      </c>
      <c r="S3604" s="10">
        <f t="shared" si="226"/>
        <v>42447.68609953703</v>
      </c>
      <c r="T3604" s="10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6">
        <f t="shared" si="225"/>
        <v>44.91</v>
      </c>
      <c r="Q3605" t="s">
        <v>8316</v>
      </c>
      <c r="R3605" t="s">
        <v>8317</v>
      </c>
      <c r="S3605" s="10">
        <f t="shared" si="226"/>
        <v>42283.656018518515</v>
      </c>
      <c r="T3605" s="10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6">
        <f t="shared" si="225"/>
        <v>49.06</v>
      </c>
      <c r="Q3606" t="s">
        <v>8316</v>
      </c>
      <c r="R3606" t="s">
        <v>8317</v>
      </c>
      <c r="S3606" s="10">
        <f t="shared" si="226"/>
        <v>42482.80736111111</v>
      </c>
      <c r="T3606" s="10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6">
        <f t="shared" si="225"/>
        <v>30.67</v>
      </c>
      <c r="Q3607" t="s">
        <v>8316</v>
      </c>
      <c r="R3607" t="s">
        <v>8317</v>
      </c>
      <c r="S3607" s="10">
        <f t="shared" si="226"/>
        <v>42383.584791666661</v>
      </c>
      <c r="T3607" s="10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6">
        <f t="shared" si="225"/>
        <v>61.06</v>
      </c>
      <c r="Q3608" t="s">
        <v>8316</v>
      </c>
      <c r="R3608" t="s">
        <v>8317</v>
      </c>
      <c r="S3608" s="10">
        <f t="shared" si="226"/>
        <v>42566.396493055552</v>
      </c>
      <c r="T3608" s="10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42338.755578703705</v>
      </c>
      <c r="T3609" s="10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6">
        <f t="shared" si="225"/>
        <v>29.63</v>
      </c>
      <c r="Q3610" t="s">
        <v>8316</v>
      </c>
      <c r="R3610" t="s">
        <v>8317</v>
      </c>
      <c r="S3610" s="10">
        <f t="shared" si="226"/>
        <v>42506.501041666663</v>
      </c>
      <c r="T3610" s="10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6">
        <f t="shared" si="225"/>
        <v>143.1</v>
      </c>
      <c r="Q3611" t="s">
        <v>8316</v>
      </c>
      <c r="R3611" t="s">
        <v>8317</v>
      </c>
      <c r="S3611" s="10">
        <f t="shared" si="226"/>
        <v>42429.783391203702</v>
      </c>
      <c r="T3611" s="10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6">
        <f t="shared" si="225"/>
        <v>52.35</v>
      </c>
      <c r="Q3612" t="s">
        <v>8316</v>
      </c>
      <c r="R3612" t="s">
        <v>8317</v>
      </c>
      <c r="S3612" s="10">
        <f t="shared" si="226"/>
        <v>42203.22379629629</v>
      </c>
      <c r="T3612" s="10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6">
        <f t="shared" si="225"/>
        <v>66.67</v>
      </c>
      <c r="Q3613" t="s">
        <v>8316</v>
      </c>
      <c r="R3613" t="s">
        <v>8317</v>
      </c>
      <c r="S3613" s="10">
        <f t="shared" si="226"/>
        <v>42072.162048611113</v>
      </c>
      <c r="T3613" s="10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6">
        <f t="shared" si="225"/>
        <v>126.67</v>
      </c>
      <c r="Q3614" t="s">
        <v>8316</v>
      </c>
      <c r="R3614" t="s">
        <v>8317</v>
      </c>
      <c r="S3614" s="10">
        <f t="shared" si="226"/>
        <v>41789.518645833326</v>
      </c>
      <c r="T3614" s="10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41788.381643518514</v>
      </c>
      <c r="T3615" s="10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6">
        <f t="shared" si="225"/>
        <v>35.49</v>
      </c>
      <c r="Q3616" t="s">
        <v>8316</v>
      </c>
      <c r="R3616" t="s">
        <v>8317</v>
      </c>
      <c r="S3616" s="10">
        <f t="shared" si="226"/>
        <v>42143.833518518521</v>
      </c>
      <c r="T3616" s="10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6">
        <f t="shared" si="225"/>
        <v>37.08</v>
      </c>
      <c r="Q3617" t="s">
        <v>8316</v>
      </c>
      <c r="R3617" t="s">
        <v>8317</v>
      </c>
      <c r="S3617" s="10">
        <f t="shared" si="226"/>
        <v>42318.385370370372</v>
      </c>
      <c r="T3617" s="10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6">
        <f t="shared" si="225"/>
        <v>69.33</v>
      </c>
      <c r="Q3618" t="s">
        <v>8316</v>
      </c>
      <c r="R3618" t="s">
        <v>8317</v>
      </c>
      <c r="S3618" s="10">
        <f t="shared" si="226"/>
        <v>42052.741481481477</v>
      </c>
      <c r="T3618" s="10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6">
        <f t="shared" si="225"/>
        <v>17.25</v>
      </c>
      <c r="Q3619" t="s">
        <v>8316</v>
      </c>
      <c r="R3619" t="s">
        <v>8317</v>
      </c>
      <c r="S3619" s="10">
        <f t="shared" si="226"/>
        <v>42779.401956018519</v>
      </c>
      <c r="T3619" s="10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6">
        <f t="shared" si="225"/>
        <v>36.07</v>
      </c>
      <c r="Q3620" t="s">
        <v>8316</v>
      </c>
      <c r="R3620" t="s">
        <v>8317</v>
      </c>
      <c r="S3620" s="10">
        <f t="shared" si="226"/>
        <v>42128.419560185182</v>
      </c>
      <c r="T3620" s="10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6">
        <f t="shared" si="225"/>
        <v>66.47</v>
      </c>
      <c r="Q3621" t="s">
        <v>8316</v>
      </c>
      <c r="R3621" t="s">
        <v>8317</v>
      </c>
      <c r="S3621" s="10">
        <f t="shared" si="226"/>
        <v>42660.923912037033</v>
      </c>
      <c r="T3621" s="10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6">
        <f t="shared" si="225"/>
        <v>56.07</v>
      </c>
      <c r="Q3622" t="s">
        <v>8316</v>
      </c>
      <c r="R3622" t="s">
        <v>8317</v>
      </c>
      <c r="S3622" s="10">
        <f t="shared" si="226"/>
        <v>42037.72987268518</v>
      </c>
      <c r="T3622" s="10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6">
        <f t="shared" si="225"/>
        <v>47.03</v>
      </c>
      <c r="Q3623" t="s">
        <v>8316</v>
      </c>
      <c r="R3623" t="s">
        <v>8317</v>
      </c>
      <c r="S3623" s="10">
        <f t="shared" si="226"/>
        <v>42619.727361111109</v>
      </c>
      <c r="T3623" s="10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6">
        <f t="shared" si="225"/>
        <v>47.67</v>
      </c>
      <c r="Q3624" t="s">
        <v>8316</v>
      </c>
      <c r="R3624" t="s">
        <v>8317</v>
      </c>
      <c r="S3624" s="10">
        <f t="shared" si="226"/>
        <v>41877.013553240737</v>
      </c>
      <c r="T3624" s="10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6">
        <f t="shared" si="225"/>
        <v>88.24</v>
      </c>
      <c r="Q3625" t="s">
        <v>8316</v>
      </c>
      <c r="R3625" t="s">
        <v>8317</v>
      </c>
      <c r="S3625" s="10">
        <f t="shared" si="226"/>
        <v>41828.528587962959</v>
      </c>
      <c r="T3625" s="10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6">
        <f t="shared" si="225"/>
        <v>80.72</v>
      </c>
      <c r="Q3626" t="s">
        <v>8316</v>
      </c>
      <c r="R3626" t="s">
        <v>8317</v>
      </c>
      <c r="S3626" s="10">
        <f t="shared" si="226"/>
        <v>42545.56585648148</v>
      </c>
      <c r="T3626" s="10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6">
        <f t="shared" si="225"/>
        <v>39.49</v>
      </c>
      <c r="Q3627" t="s">
        <v>8316</v>
      </c>
      <c r="R3627" t="s">
        <v>8317</v>
      </c>
      <c r="S3627" s="10">
        <f t="shared" si="226"/>
        <v>42157.444178240738</v>
      </c>
      <c r="T3627" s="10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6">
        <f t="shared" si="225"/>
        <v>84.85</v>
      </c>
      <c r="Q3628" t="s">
        <v>8316</v>
      </c>
      <c r="R3628" t="s">
        <v>8317</v>
      </c>
      <c r="S3628" s="10">
        <f t="shared" si="226"/>
        <v>41846.458993055552</v>
      </c>
      <c r="T3628" s="10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6">
        <f t="shared" si="225"/>
        <v>68.97</v>
      </c>
      <c r="Q3629" t="s">
        <v>8316</v>
      </c>
      <c r="R3629" t="s">
        <v>8317</v>
      </c>
      <c r="S3629" s="10">
        <f t="shared" si="226"/>
        <v>42460.533414351848</v>
      </c>
      <c r="T3629" s="10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 t="str">
        <f t="shared" si="225"/>
        <v>0</v>
      </c>
      <c r="Q3630" t="s">
        <v>8316</v>
      </c>
      <c r="R3630" t="s">
        <v>8358</v>
      </c>
      <c r="S3630" s="10">
        <f t="shared" si="226"/>
        <v>42291.6249537037</v>
      </c>
      <c r="T3630" s="10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42436.886157407404</v>
      </c>
      <c r="T3631" s="10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41942.638773148145</v>
      </c>
      <c r="T3632" s="10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6">
        <f t="shared" si="225"/>
        <v>147.88</v>
      </c>
      <c r="Q3633" t="s">
        <v>8316</v>
      </c>
      <c r="R3633" t="s">
        <v>8358</v>
      </c>
      <c r="S3633" s="10">
        <f t="shared" si="226"/>
        <v>41880.54510416666</v>
      </c>
      <c r="T3633" s="10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41946.728576388887</v>
      </c>
      <c r="T3634" s="10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6">
        <f t="shared" si="225"/>
        <v>56.84</v>
      </c>
      <c r="Q3635" t="s">
        <v>8316</v>
      </c>
      <c r="R3635" t="s">
        <v>8358</v>
      </c>
      <c r="S3635" s="10">
        <f t="shared" si="226"/>
        <v>42649.415127314809</v>
      </c>
      <c r="T3635" s="10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6">
        <f t="shared" si="225"/>
        <v>176.94</v>
      </c>
      <c r="Q3636" t="s">
        <v>8316</v>
      </c>
      <c r="R3636" t="s">
        <v>8358</v>
      </c>
      <c r="S3636" s="10">
        <f t="shared" si="226"/>
        <v>42700.958032407405</v>
      </c>
      <c r="T3636" s="10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42450.674490740734</v>
      </c>
      <c r="T3637" s="10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 t="str">
        <f t="shared" si="225"/>
        <v>0</v>
      </c>
      <c r="Q3638" t="s">
        <v>8316</v>
      </c>
      <c r="R3638" t="s">
        <v>8358</v>
      </c>
      <c r="S3638" s="10">
        <f t="shared" si="226"/>
        <v>42226.486446759256</v>
      </c>
      <c r="T3638" s="10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6">
        <f t="shared" si="225"/>
        <v>66.14</v>
      </c>
      <c r="Q3639" t="s">
        <v>8316</v>
      </c>
      <c r="R3639" t="s">
        <v>8358</v>
      </c>
      <c r="S3639" s="10">
        <f t="shared" si="226"/>
        <v>41975.492303240739</v>
      </c>
      <c r="T3639" s="10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42053.464490740742</v>
      </c>
      <c r="T3640" s="10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42590.468819444439</v>
      </c>
      <c r="T3641" s="10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6">
        <f t="shared" si="225"/>
        <v>18.329999999999998</v>
      </c>
      <c r="Q3642" t="s">
        <v>8316</v>
      </c>
      <c r="R3642" t="s">
        <v>8358</v>
      </c>
      <c r="S3642" s="10">
        <f t="shared" si="226"/>
        <v>42104.573263888888</v>
      </c>
      <c r="T3642" s="10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 t="str">
        <f t="shared" si="225"/>
        <v>0</v>
      </c>
      <c r="Q3643" t="s">
        <v>8316</v>
      </c>
      <c r="R3643" t="s">
        <v>8358</v>
      </c>
      <c r="S3643" s="10">
        <f t="shared" si="226"/>
        <v>41899.41873842592</v>
      </c>
      <c r="T3643" s="10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42297.607951388891</v>
      </c>
      <c r="T3644" s="10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 t="str">
        <f t="shared" si="225"/>
        <v>0</v>
      </c>
      <c r="Q3645" t="s">
        <v>8316</v>
      </c>
      <c r="R3645" t="s">
        <v>8358</v>
      </c>
      <c r="S3645" s="10">
        <f t="shared" si="226"/>
        <v>42284.935636574075</v>
      </c>
      <c r="T3645" s="10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6">
        <f t="shared" si="225"/>
        <v>68.42</v>
      </c>
      <c r="Q3646" t="s">
        <v>8316</v>
      </c>
      <c r="R3646" t="s">
        <v>8358</v>
      </c>
      <c r="S3646" s="10">
        <f t="shared" si="226"/>
        <v>42409.033414351848</v>
      </c>
      <c r="T3646" s="10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42665.762013888881</v>
      </c>
      <c r="T3647" s="10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6">
        <f t="shared" si="225"/>
        <v>60.13</v>
      </c>
      <c r="Q3648" t="s">
        <v>8316</v>
      </c>
      <c r="R3648" t="s">
        <v>8358</v>
      </c>
      <c r="S3648" s="10">
        <f t="shared" si="226"/>
        <v>42140.21298611111</v>
      </c>
      <c r="T3648" s="10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42598.540821759256</v>
      </c>
      <c r="T3649" s="10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6">
        <f t="shared" si="225"/>
        <v>550.04</v>
      </c>
      <c r="Q3650" t="s">
        <v>8316</v>
      </c>
      <c r="R3650" t="s">
        <v>8317</v>
      </c>
      <c r="S3650" s="10">
        <f t="shared" si="226"/>
        <v>41887.083854166667</v>
      </c>
      <c r="T3650" s="10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 s="6">
        <f t="shared" ref="P3651:P3714" si="229">IFERROR(ROUND(E3651/L3651,2),"0")</f>
        <v>97.5</v>
      </c>
      <c r="Q3651" t="s">
        <v>8316</v>
      </c>
      <c r="R3651" t="s">
        <v>8317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6">
        <f t="shared" si="229"/>
        <v>29.41</v>
      </c>
      <c r="Q3652" t="s">
        <v>8316</v>
      </c>
      <c r="R3652" t="s">
        <v>8317</v>
      </c>
      <c r="S3652" s="10">
        <f t="shared" si="230"/>
        <v>42381.270648148151</v>
      </c>
      <c r="T3652" s="10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6">
        <f t="shared" si="229"/>
        <v>57.78</v>
      </c>
      <c r="Q3653" t="s">
        <v>8316</v>
      </c>
      <c r="R3653" t="s">
        <v>8317</v>
      </c>
      <c r="S3653" s="10">
        <f t="shared" si="230"/>
        <v>41828.437986111108</v>
      </c>
      <c r="T3653" s="10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6">
        <f t="shared" si="229"/>
        <v>44.24</v>
      </c>
      <c r="Q3654" t="s">
        <v>8316</v>
      </c>
      <c r="R3654" t="s">
        <v>8317</v>
      </c>
      <c r="S3654" s="10">
        <f t="shared" si="230"/>
        <v>42596.436365740738</v>
      </c>
      <c r="T3654" s="10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6">
        <f t="shared" si="229"/>
        <v>60.91</v>
      </c>
      <c r="Q3655" t="s">
        <v>8316</v>
      </c>
      <c r="R3655" t="s">
        <v>8317</v>
      </c>
      <c r="S3655" s="10">
        <f t="shared" si="230"/>
        <v>42191.155173611107</v>
      </c>
      <c r="T3655" s="10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6">
        <f t="shared" si="229"/>
        <v>68.84</v>
      </c>
      <c r="Q3656" t="s">
        <v>8316</v>
      </c>
      <c r="R3656" t="s">
        <v>8317</v>
      </c>
      <c r="S3656" s="10">
        <f t="shared" si="230"/>
        <v>42440.20817129629</v>
      </c>
      <c r="T3656" s="10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6">
        <f t="shared" si="229"/>
        <v>73.58</v>
      </c>
      <c r="Q3657" t="s">
        <v>8316</v>
      </c>
      <c r="R3657" t="s">
        <v>8317</v>
      </c>
      <c r="S3657" s="10">
        <f t="shared" si="230"/>
        <v>42173.594884259255</v>
      </c>
      <c r="T3657" s="10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6">
        <f t="shared" si="229"/>
        <v>115.02</v>
      </c>
      <c r="Q3658" t="s">
        <v>8316</v>
      </c>
      <c r="R3658" t="s">
        <v>8317</v>
      </c>
      <c r="S3658" s="10">
        <f t="shared" si="230"/>
        <v>42737.701805555553</v>
      </c>
      <c r="T3658" s="10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42499.4215162037</v>
      </c>
      <c r="T3659" s="10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41775.650231481479</v>
      </c>
      <c r="T3660" s="10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6">
        <f t="shared" si="229"/>
        <v>235.46</v>
      </c>
      <c r="Q3661" t="s">
        <v>8316</v>
      </c>
      <c r="R3661" t="s">
        <v>8317</v>
      </c>
      <c r="S3661" s="10">
        <f t="shared" si="230"/>
        <v>42055.068865740737</v>
      </c>
      <c r="T3661" s="10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6">
        <f t="shared" si="229"/>
        <v>11.36</v>
      </c>
      <c r="Q3662" t="s">
        <v>8316</v>
      </c>
      <c r="R3662" t="s">
        <v>8317</v>
      </c>
      <c r="S3662" s="10">
        <f t="shared" si="230"/>
        <v>41971.672743055555</v>
      </c>
      <c r="T3662" s="10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42447.688333333332</v>
      </c>
      <c r="T3663" s="10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42064.011736111112</v>
      </c>
      <c r="T3664" s="10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42665.243402777771</v>
      </c>
      <c r="T3665" s="10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6">
        <f t="shared" si="229"/>
        <v>46.05</v>
      </c>
      <c r="Q3666" t="s">
        <v>8316</v>
      </c>
      <c r="R3666" t="s">
        <v>8317</v>
      </c>
      <c r="S3666" s="10">
        <f t="shared" si="230"/>
        <v>42523.04038194444</v>
      </c>
      <c r="T3666" s="10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42294.59979166666</v>
      </c>
      <c r="T3667" s="10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6">
        <f t="shared" si="229"/>
        <v>31.58</v>
      </c>
      <c r="Q3668" t="s">
        <v>8316</v>
      </c>
      <c r="R3668" t="s">
        <v>8317</v>
      </c>
      <c r="S3668" s="10">
        <f t="shared" si="230"/>
        <v>41822.696550925924</v>
      </c>
      <c r="T3668" s="10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6">
        <f t="shared" si="229"/>
        <v>53.36</v>
      </c>
      <c r="Q3669" t="s">
        <v>8316</v>
      </c>
      <c r="R3669" t="s">
        <v>8317</v>
      </c>
      <c r="S3669" s="10">
        <f t="shared" si="230"/>
        <v>42173.761793981474</v>
      </c>
      <c r="T3669" s="10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6">
        <f t="shared" si="229"/>
        <v>36.96</v>
      </c>
      <c r="Q3670" t="s">
        <v>8316</v>
      </c>
      <c r="R3670" t="s">
        <v>8317</v>
      </c>
      <c r="S3670" s="10">
        <f t="shared" si="230"/>
        <v>42185.347824074073</v>
      </c>
      <c r="T3670" s="10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6">
        <f t="shared" si="229"/>
        <v>81.290000000000006</v>
      </c>
      <c r="Q3671" t="s">
        <v>8316</v>
      </c>
      <c r="R3671" t="s">
        <v>8317</v>
      </c>
      <c r="S3671" s="10">
        <f t="shared" si="230"/>
        <v>42136.466863425921</v>
      </c>
      <c r="T3671" s="10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6">
        <f t="shared" si="229"/>
        <v>20.079999999999998</v>
      </c>
      <c r="Q3672" t="s">
        <v>8316</v>
      </c>
      <c r="R3672" t="s">
        <v>8317</v>
      </c>
      <c r="S3672" s="10">
        <f t="shared" si="230"/>
        <v>42142.305682870363</v>
      </c>
      <c r="T3672" s="10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41820.419756944444</v>
      </c>
      <c r="T3673" s="10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6">
        <f t="shared" si="229"/>
        <v>53.44</v>
      </c>
      <c r="Q3674" t="s">
        <v>8316</v>
      </c>
      <c r="R3674" t="s">
        <v>8317</v>
      </c>
      <c r="S3674" s="10">
        <f t="shared" si="230"/>
        <v>41878.738240740735</v>
      </c>
      <c r="T3674" s="10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6">
        <f t="shared" si="229"/>
        <v>39.869999999999997</v>
      </c>
      <c r="Q3675" t="s">
        <v>8316</v>
      </c>
      <c r="R3675" t="s">
        <v>8317</v>
      </c>
      <c r="S3675" s="10">
        <f t="shared" si="230"/>
        <v>41914.086770833332</v>
      </c>
      <c r="T3675" s="10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6">
        <f t="shared" si="229"/>
        <v>145.16</v>
      </c>
      <c r="Q3676" t="s">
        <v>8316</v>
      </c>
      <c r="R3676" t="s">
        <v>8317</v>
      </c>
      <c r="S3676" s="10">
        <f t="shared" si="230"/>
        <v>42556.664687499993</v>
      </c>
      <c r="T3676" s="10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6">
        <f t="shared" si="229"/>
        <v>23.33</v>
      </c>
      <c r="Q3677" t="s">
        <v>8316</v>
      </c>
      <c r="R3677" t="s">
        <v>8317</v>
      </c>
      <c r="S3677" s="10">
        <f t="shared" si="230"/>
        <v>42493.388680555552</v>
      </c>
      <c r="T3677" s="10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6">
        <f t="shared" si="229"/>
        <v>64.38</v>
      </c>
      <c r="Q3678" t="s">
        <v>8316</v>
      </c>
      <c r="R3678" t="s">
        <v>8317</v>
      </c>
      <c r="S3678" s="10">
        <f t="shared" si="230"/>
        <v>41876.607453703698</v>
      </c>
      <c r="T3678" s="10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6">
        <f t="shared" si="229"/>
        <v>62.05</v>
      </c>
      <c r="Q3679" t="s">
        <v>8316</v>
      </c>
      <c r="R3679" t="s">
        <v>8317</v>
      </c>
      <c r="S3679" s="10">
        <f t="shared" si="230"/>
        <v>41802.365949074076</v>
      </c>
      <c r="T3679" s="10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6">
        <f t="shared" si="229"/>
        <v>66.13</v>
      </c>
      <c r="Q3680" t="s">
        <v>8316</v>
      </c>
      <c r="R3680" t="s">
        <v>8317</v>
      </c>
      <c r="S3680" s="10">
        <f t="shared" si="230"/>
        <v>42120.322893518511</v>
      </c>
      <c r="T3680" s="10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41786.553020833329</v>
      </c>
      <c r="T3681" s="10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42627.245763888888</v>
      </c>
      <c r="T3682" s="10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6">
        <f t="shared" si="229"/>
        <v>62.17</v>
      </c>
      <c r="Q3683" t="s">
        <v>8316</v>
      </c>
      <c r="R3683" t="s">
        <v>8317</v>
      </c>
      <c r="S3683" s="10">
        <f t="shared" si="230"/>
        <v>42374.443171296291</v>
      </c>
      <c r="T3683" s="10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6">
        <f t="shared" si="229"/>
        <v>62.33</v>
      </c>
      <c r="Q3684" t="s">
        <v>8316</v>
      </c>
      <c r="R3684" t="s">
        <v>8317</v>
      </c>
      <c r="S3684" s="10">
        <f t="shared" si="230"/>
        <v>41772.477060185185</v>
      </c>
      <c r="T3684" s="10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6">
        <f t="shared" si="229"/>
        <v>58.79</v>
      </c>
      <c r="Q3685" t="s">
        <v>8316</v>
      </c>
      <c r="R3685" t="s">
        <v>8317</v>
      </c>
      <c r="S3685" s="10">
        <f t="shared" si="230"/>
        <v>42632.908518518518</v>
      </c>
      <c r="T3685" s="10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6">
        <f t="shared" si="229"/>
        <v>45.35</v>
      </c>
      <c r="Q3686" t="s">
        <v>8316</v>
      </c>
      <c r="R3686" t="s">
        <v>8317</v>
      </c>
      <c r="S3686" s="10">
        <f t="shared" si="230"/>
        <v>42218.97206018518</v>
      </c>
      <c r="T3686" s="10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6">
        <f t="shared" si="229"/>
        <v>41.94</v>
      </c>
      <c r="Q3687" t="s">
        <v>8316</v>
      </c>
      <c r="R3687" t="s">
        <v>8317</v>
      </c>
      <c r="S3687" s="10">
        <f t="shared" si="230"/>
        <v>41753.384942129625</v>
      </c>
      <c r="T3687" s="10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6">
        <f t="shared" si="229"/>
        <v>59.17</v>
      </c>
      <c r="Q3688" t="s">
        <v>8316</v>
      </c>
      <c r="R3688" t="s">
        <v>8317</v>
      </c>
      <c r="S3688" s="10">
        <f t="shared" si="230"/>
        <v>42230.454398148147</v>
      </c>
      <c r="T3688" s="10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41787.009895833333</v>
      </c>
      <c r="T3689" s="10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6">
        <f t="shared" si="229"/>
        <v>83.97</v>
      </c>
      <c r="Q3690" t="s">
        <v>8316</v>
      </c>
      <c r="R3690" t="s">
        <v>8317</v>
      </c>
      <c r="S3690" s="10">
        <f t="shared" si="230"/>
        <v>41829.578749999993</v>
      </c>
      <c r="T3690" s="10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6">
        <f t="shared" si="229"/>
        <v>57.26</v>
      </c>
      <c r="Q3691" t="s">
        <v>8316</v>
      </c>
      <c r="R3691" t="s">
        <v>8317</v>
      </c>
      <c r="S3691" s="10">
        <f t="shared" si="230"/>
        <v>42147.61850694444</v>
      </c>
      <c r="T3691" s="10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6">
        <f t="shared" si="229"/>
        <v>58.06</v>
      </c>
      <c r="Q3692" t="s">
        <v>8316</v>
      </c>
      <c r="R3692" t="s">
        <v>8317</v>
      </c>
      <c r="S3692" s="10">
        <f t="shared" si="230"/>
        <v>41940.38984953703</v>
      </c>
      <c r="T3692" s="10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6">
        <f t="shared" si="229"/>
        <v>186.8</v>
      </c>
      <c r="Q3693" t="s">
        <v>8316</v>
      </c>
      <c r="R3693" t="s">
        <v>8317</v>
      </c>
      <c r="S3693" s="10">
        <f t="shared" si="230"/>
        <v>42020.492233796293</v>
      </c>
      <c r="T3693" s="10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6">
        <f t="shared" si="229"/>
        <v>74.12</v>
      </c>
      <c r="Q3694" t="s">
        <v>8316</v>
      </c>
      <c r="R3694" t="s">
        <v>8317</v>
      </c>
      <c r="S3694" s="10">
        <f t="shared" si="230"/>
        <v>41891.756701388884</v>
      </c>
      <c r="T3694" s="10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6">
        <f t="shared" si="229"/>
        <v>30.71</v>
      </c>
      <c r="Q3695" t="s">
        <v>8316</v>
      </c>
      <c r="R3695" t="s">
        <v>8317</v>
      </c>
      <c r="S3695" s="10">
        <f t="shared" si="230"/>
        <v>42308.98297453703</v>
      </c>
      <c r="T3695" s="10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6">
        <f t="shared" si="229"/>
        <v>62.67</v>
      </c>
      <c r="Q3696" t="s">
        <v>8316</v>
      </c>
      <c r="R3696" t="s">
        <v>8317</v>
      </c>
      <c r="S3696" s="10">
        <f t="shared" si="230"/>
        <v>42489.925543981481</v>
      </c>
      <c r="T3696" s="10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6">
        <f t="shared" si="229"/>
        <v>121.36</v>
      </c>
      <c r="Q3697" t="s">
        <v>8316</v>
      </c>
      <c r="R3697" t="s">
        <v>8317</v>
      </c>
      <c r="S3697" s="10">
        <f t="shared" si="230"/>
        <v>41995.662152777775</v>
      </c>
      <c r="T3697" s="10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6">
        <f t="shared" si="229"/>
        <v>39.74</v>
      </c>
      <c r="Q3698" t="s">
        <v>8316</v>
      </c>
      <c r="R3698" t="s">
        <v>8317</v>
      </c>
      <c r="S3698" s="10">
        <f t="shared" si="230"/>
        <v>41988.408749999995</v>
      </c>
      <c r="T3698" s="10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42479.2575</v>
      </c>
      <c r="T3699" s="10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6">
        <f t="shared" si="229"/>
        <v>40.630000000000003</v>
      </c>
      <c r="Q3700" t="s">
        <v>8316</v>
      </c>
      <c r="R3700" t="s">
        <v>8317</v>
      </c>
      <c r="S3700" s="10">
        <f t="shared" si="230"/>
        <v>42401.598229166666</v>
      </c>
      <c r="T3700" s="10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41897.393703703703</v>
      </c>
      <c r="T3701" s="10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6">
        <f t="shared" si="229"/>
        <v>33.67</v>
      </c>
      <c r="Q3702" t="s">
        <v>8316</v>
      </c>
      <c r="R3702" t="s">
        <v>8317</v>
      </c>
      <c r="S3702" s="10">
        <f t="shared" si="230"/>
        <v>41882.37731481481</v>
      </c>
      <c r="T3702" s="10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6">
        <f t="shared" si="229"/>
        <v>38.590000000000003</v>
      </c>
      <c r="Q3703" t="s">
        <v>8316</v>
      </c>
      <c r="R3703" t="s">
        <v>8317</v>
      </c>
      <c r="S3703" s="10">
        <f t="shared" si="230"/>
        <v>42129.333252314813</v>
      </c>
      <c r="T3703" s="10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6">
        <f t="shared" si="229"/>
        <v>155.94999999999999</v>
      </c>
      <c r="Q3704" t="s">
        <v>8316</v>
      </c>
      <c r="R3704" t="s">
        <v>8317</v>
      </c>
      <c r="S3704" s="10">
        <f t="shared" si="230"/>
        <v>42524.329675925925</v>
      </c>
      <c r="T3704" s="10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42556.296157407407</v>
      </c>
      <c r="T3705" s="10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6">
        <f t="shared" si="229"/>
        <v>15.15</v>
      </c>
      <c r="Q3706" t="s">
        <v>8316</v>
      </c>
      <c r="R3706" t="s">
        <v>8317</v>
      </c>
      <c r="S3706" s="10">
        <f t="shared" si="230"/>
        <v>42461.481412037036</v>
      </c>
      <c r="T3706" s="10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6">
        <f t="shared" si="229"/>
        <v>83.57</v>
      </c>
      <c r="Q3707" t="s">
        <v>8316</v>
      </c>
      <c r="R3707" t="s">
        <v>8317</v>
      </c>
      <c r="S3707" s="10">
        <f t="shared" si="230"/>
        <v>41792.334652777776</v>
      </c>
      <c r="T3707" s="10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41879.705428240741</v>
      </c>
      <c r="T3708" s="10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6">
        <f t="shared" si="229"/>
        <v>80.87</v>
      </c>
      <c r="Q3709" t="s">
        <v>8316</v>
      </c>
      <c r="R3709" t="s">
        <v>8317</v>
      </c>
      <c r="S3709" s="10">
        <f t="shared" si="230"/>
        <v>42551.840023148143</v>
      </c>
      <c r="T3709" s="10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6">
        <f t="shared" si="229"/>
        <v>53.85</v>
      </c>
      <c r="Q3710" t="s">
        <v>8316</v>
      </c>
      <c r="R3710" t="s">
        <v>8317</v>
      </c>
      <c r="S3710" s="10">
        <f t="shared" si="230"/>
        <v>41809.933865740742</v>
      </c>
      <c r="T3710" s="10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6">
        <f t="shared" si="229"/>
        <v>30.93</v>
      </c>
      <c r="Q3711" t="s">
        <v>8316</v>
      </c>
      <c r="R3711" t="s">
        <v>8317</v>
      </c>
      <c r="S3711" s="10">
        <f t="shared" si="230"/>
        <v>41785.499374999999</v>
      </c>
      <c r="T3711" s="10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6">
        <f t="shared" si="229"/>
        <v>67.959999999999994</v>
      </c>
      <c r="Q3712" t="s">
        <v>8316</v>
      </c>
      <c r="R3712" t="s">
        <v>8317</v>
      </c>
      <c r="S3712" s="10">
        <f t="shared" si="230"/>
        <v>42072.367916666662</v>
      </c>
      <c r="T3712" s="10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6">
        <f t="shared" si="229"/>
        <v>27.14</v>
      </c>
      <c r="Q3713" t="s">
        <v>8316</v>
      </c>
      <c r="R3713" t="s">
        <v>8317</v>
      </c>
      <c r="S3713" s="10">
        <f t="shared" si="230"/>
        <v>41779.5158912037</v>
      </c>
      <c r="T3713" s="10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6">
        <f t="shared" si="229"/>
        <v>110.87</v>
      </c>
      <c r="Q3714" t="s">
        <v>8316</v>
      </c>
      <c r="R3714" t="s">
        <v>8317</v>
      </c>
      <c r="S3714" s="10">
        <f t="shared" si="230"/>
        <v>42133.963738425919</v>
      </c>
      <c r="T3714" s="10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 s="6">
        <f t="shared" ref="P3715:P3778" si="233">IFERROR(ROUND(E3715/L3715,2),"0")</f>
        <v>106.84</v>
      </c>
      <c r="Q3715" t="s">
        <v>8316</v>
      </c>
      <c r="R3715" t="s">
        <v>8317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6">
        <f t="shared" si="233"/>
        <v>105.52</v>
      </c>
      <c r="Q3716" t="s">
        <v>8316</v>
      </c>
      <c r="R3716" t="s">
        <v>8317</v>
      </c>
      <c r="S3716" s="10">
        <f t="shared" si="234"/>
        <v>42118.347997685181</v>
      </c>
      <c r="T3716" s="10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6">
        <f t="shared" si="233"/>
        <v>132.96</v>
      </c>
      <c r="Q3717" t="s">
        <v>8316</v>
      </c>
      <c r="R3717" t="s">
        <v>8317</v>
      </c>
      <c r="S3717" s="10">
        <f t="shared" si="234"/>
        <v>42036.787256944437</v>
      </c>
      <c r="T3717" s="10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6">
        <f t="shared" si="233"/>
        <v>51.92</v>
      </c>
      <c r="Q3718" t="s">
        <v>8316</v>
      </c>
      <c r="R3718" t="s">
        <v>8317</v>
      </c>
      <c r="S3718" s="10">
        <f t="shared" si="234"/>
        <v>42360.679502314808</v>
      </c>
      <c r="T3718" s="10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42102.657974537033</v>
      </c>
      <c r="T3719" s="10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6">
        <f t="shared" si="233"/>
        <v>26.02</v>
      </c>
      <c r="Q3720" t="s">
        <v>8316</v>
      </c>
      <c r="R3720" t="s">
        <v>8317</v>
      </c>
      <c r="S3720" s="10">
        <f t="shared" si="234"/>
        <v>42032.507812499993</v>
      </c>
      <c r="T3720" s="10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42147.521597222221</v>
      </c>
      <c r="T3721" s="10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6">
        <f t="shared" si="233"/>
        <v>86.23</v>
      </c>
      <c r="Q3722" t="s">
        <v>8316</v>
      </c>
      <c r="R3722" t="s">
        <v>8317</v>
      </c>
      <c r="S3722" s="10">
        <f t="shared" si="234"/>
        <v>42165.784791666665</v>
      </c>
      <c r="T3722" s="10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6">
        <f t="shared" si="233"/>
        <v>114.55</v>
      </c>
      <c r="Q3723" t="s">
        <v>8316</v>
      </c>
      <c r="R3723" t="s">
        <v>8317</v>
      </c>
      <c r="S3723" s="10">
        <f t="shared" si="234"/>
        <v>41927.727824074071</v>
      </c>
      <c r="T3723" s="10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6">
        <f t="shared" si="233"/>
        <v>47.66</v>
      </c>
      <c r="Q3724" t="s">
        <v>8316</v>
      </c>
      <c r="R3724" t="s">
        <v>8317</v>
      </c>
      <c r="S3724" s="10">
        <f t="shared" si="234"/>
        <v>42381.463506944441</v>
      </c>
      <c r="T3724" s="10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6">
        <f t="shared" si="233"/>
        <v>72.89</v>
      </c>
      <c r="Q3725" t="s">
        <v>8316</v>
      </c>
      <c r="R3725" t="s">
        <v>8317</v>
      </c>
      <c r="S3725" s="10">
        <f t="shared" si="234"/>
        <v>41943.544699074067</v>
      </c>
      <c r="T3725" s="10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6">
        <f t="shared" si="233"/>
        <v>49.55</v>
      </c>
      <c r="Q3726" t="s">
        <v>8316</v>
      </c>
      <c r="R3726" t="s">
        <v>8317</v>
      </c>
      <c r="S3726" s="10">
        <f t="shared" si="234"/>
        <v>42465.283101851848</v>
      </c>
      <c r="T3726" s="10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42401.736886574072</v>
      </c>
      <c r="T3727" s="10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6">
        <f t="shared" si="233"/>
        <v>62.59</v>
      </c>
      <c r="Q3728" t="s">
        <v>8316</v>
      </c>
      <c r="R3728" t="s">
        <v>8317</v>
      </c>
      <c r="S3728" s="10">
        <f t="shared" si="234"/>
        <v>42461.932534722218</v>
      </c>
      <c r="T3728" s="10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6">
        <f t="shared" si="233"/>
        <v>61.06</v>
      </c>
      <c r="Q3729" t="s">
        <v>8316</v>
      </c>
      <c r="R3729" t="s">
        <v>8317</v>
      </c>
      <c r="S3729" s="10">
        <f t="shared" si="234"/>
        <v>42632.139976851853</v>
      </c>
      <c r="T3729" s="10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6">
        <f t="shared" si="233"/>
        <v>60.06</v>
      </c>
      <c r="Q3730" t="s">
        <v>8316</v>
      </c>
      <c r="R3730" t="s">
        <v>8317</v>
      </c>
      <c r="S3730" s="10">
        <f t="shared" si="234"/>
        <v>42204.962685185186</v>
      </c>
      <c r="T3730" s="10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42040.996666666666</v>
      </c>
      <c r="T3731" s="10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42203.46943287037</v>
      </c>
      <c r="T3732" s="10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6">
        <f t="shared" si="233"/>
        <v>51.67</v>
      </c>
      <c r="Q3733" t="s">
        <v>8316</v>
      </c>
      <c r="R3733" t="s">
        <v>8317</v>
      </c>
      <c r="S3733" s="10">
        <f t="shared" si="234"/>
        <v>41983.544513888883</v>
      </c>
      <c r="T3733" s="10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41968.469131944446</v>
      </c>
      <c r="T3734" s="10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 t="str">
        <f t="shared" si="233"/>
        <v>0</v>
      </c>
      <c r="Q3735" t="s">
        <v>8316</v>
      </c>
      <c r="R3735" t="s">
        <v>8317</v>
      </c>
      <c r="S3735" s="10">
        <f t="shared" si="234"/>
        <v>42102.816064814811</v>
      </c>
      <c r="T3735" s="10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42089.693240740737</v>
      </c>
      <c r="T3736" s="10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42122.484826388885</v>
      </c>
      <c r="T3737" s="10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42048.503391203696</v>
      </c>
      <c r="T3738" s="10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42297.482673611106</v>
      </c>
      <c r="T3739" s="10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41813.730381944442</v>
      </c>
      <c r="T3740" s="10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6">
        <f t="shared" si="233"/>
        <v>100.63</v>
      </c>
      <c r="Q3741" t="s">
        <v>8316</v>
      </c>
      <c r="R3741" t="s">
        <v>8317</v>
      </c>
      <c r="S3741" s="10">
        <f t="shared" si="234"/>
        <v>42548.241527777776</v>
      </c>
      <c r="T3741" s="10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6">
        <f t="shared" si="233"/>
        <v>25.57</v>
      </c>
      <c r="Q3742" t="s">
        <v>8316</v>
      </c>
      <c r="R3742" t="s">
        <v>8317</v>
      </c>
      <c r="S3742" s="10">
        <f t="shared" si="234"/>
        <v>41832.881423611107</v>
      </c>
      <c r="T3742" s="10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 t="str">
        <f t="shared" si="233"/>
        <v>0</v>
      </c>
      <c r="Q3743" t="s">
        <v>8316</v>
      </c>
      <c r="R3743" t="s">
        <v>8317</v>
      </c>
      <c r="S3743" s="10">
        <f t="shared" si="234"/>
        <v>42325.712384259255</v>
      </c>
      <c r="T3743" s="10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41858.006296296291</v>
      </c>
      <c r="T3744" s="10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 t="str">
        <f t="shared" si="233"/>
        <v>0</v>
      </c>
      <c r="Q3745" t="s">
        <v>8316</v>
      </c>
      <c r="R3745" t="s">
        <v>8317</v>
      </c>
      <c r="S3745" s="10">
        <f t="shared" si="234"/>
        <v>41793.501898148148</v>
      </c>
      <c r="T3745" s="10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 t="str">
        <f t="shared" si="233"/>
        <v>0</v>
      </c>
      <c r="Q3746" t="s">
        <v>8316</v>
      </c>
      <c r="R3746" t="s">
        <v>8317</v>
      </c>
      <c r="S3746" s="10">
        <f t="shared" si="234"/>
        <v>41793.605925925927</v>
      </c>
      <c r="T3746" s="10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41831.489606481475</v>
      </c>
      <c r="T3747" s="10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42621.18100694444</v>
      </c>
      <c r="T3748" s="10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42164.091388888883</v>
      </c>
      <c r="T3749" s="10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6">
        <f t="shared" si="233"/>
        <v>99.54</v>
      </c>
      <c r="Q3750" t="s">
        <v>8316</v>
      </c>
      <c r="R3750" t="s">
        <v>8358</v>
      </c>
      <c r="S3750" s="10">
        <f t="shared" si="234"/>
        <v>42395.498101851852</v>
      </c>
      <c r="T3750" s="10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42457.918842592589</v>
      </c>
      <c r="T3751" s="10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42016.773240740738</v>
      </c>
      <c r="T3752" s="10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6">
        <f t="shared" si="233"/>
        <v>120.55</v>
      </c>
      <c r="Q3753" t="s">
        <v>8316</v>
      </c>
      <c r="R3753" t="s">
        <v>8358</v>
      </c>
      <c r="S3753" s="10">
        <f t="shared" si="234"/>
        <v>42402.827233796292</v>
      </c>
      <c r="T3753" s="10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6">
        <f t="shared" si="233"/>
        <v>37.67</v>
      </c>
      <c r="Q3754" t="s">
        <v>8316</v>
      </c>
      <c r="R3754" t="s">
        <v>8358</v>
      </c>
      <c r="S3754" s="10">
        <f t="shared" si="234"/>
        <v>42619.594155092585</v>
      </c>
      <c r="T3754" s="10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6">
        <f t="shared" si="233"/>
        <v>172.23</v>
      </c>
      <c r="Q3755" t="s">
        <v>8316</v>
      </c>
      <c r="R3755" t="s">
        <v>8358</v>
      </c>
      <c r="S3755" s="10">
        <f t="shared" si="234"/>
        <v>42128.615740740737</v>
      </c>
      <c r="T3755" s="10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6">
        <f t="shared" si="233"/>
        <v>111.11</v>
      </c>
      <c r="Q3756" t="s">
        <v>8316</v>
      </c>
      <c r="R3756" t="s">
        <v>8358</v>
      </c>
      <c r="S3756" s="10">
        <f t="shared" si="234"/>
        <v>41808.67288194444</v>
      </c>
      <c r="T3756" s="10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6">
        <f t="shared" si="233"/>
        <v>25.46</v>
      </c>
      <c r="Q3757" t="s">
        <v>8316</v>
      </c>
      <c r="R3757" t="s">
        <v>8358</v>
      </c>
      <c r="S3757" s="10">
        <f t="shared" si="234"/>
        <v>42445.658645833326</v>
      </c>
      <c r="T3757" s="10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6">
        <f t="shared" si="233"/>
        <v>267.64999999999998</v>
      </c>
      <c r="Q3758" t="s">
        <v>8316</v>
      </c>
      <c r="R3758" t="s">
        <v>8358</v>
      </c>
      <c r="S3758" s="10">
        <f t="shared" si="234"/>
        <v>41771.606458333328</v>
      </c>
      <c r="T3758" s="10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41954.642534722218</v>
      </c>
      <c r="T3759" s="10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6">
        <f t="shared" si="233"/>
        <v>59.04</v>
      </c>
      <c r="Q3760" t="s">
        <v>8316</v>
      </c>
      <c r="R3760" t="s">
        <v>8358</v>
      </c>
      <c r="S3760" s="10">
        <f t="shared" si="234"/>
        <v>41747.263171296298</v>
      </c>
      <c r="T3760" s="10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6">
        <f t="shared" si="233"/>
        <v>50.11</v>
      </c>
      <c r="Q3761" t="s">
        <v>8316</v>
      </c>
      <c r="R3761" t="s">
        <v>8358</v>
      </c>
      <c r="S3761" s="10">
        <f t="shared" si="234"/>
        <v>42181.899918981479</v>
      </c>
      <c r="T3761" s="10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6">
        <f t="shared" si="233"/>
        <v>55.5</v>
      </c>
      <c r="Q3762" t="s">
        <v>8316</v>
      </c>
      <c r="R3762" t="s">
        <v>8358</v>
      </c>
      <c r="S3762" s="10">
        <f t="shared" si="234"/>
        <v>41739.316967592589</v>
      </c>
      <c r="T3762" s="10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6">
        <f t="shared" si="233"/>
        <v>166.67</v>
      </c>
      <c r="Q3763" t="s">
        <v>8316</v>
      </c>
      <c r="R3763" t="s">
        <v>8358</v>
      </c>
      <c r="S3763" s="10">
        <f t="shared" si="234"/>
        <v>42173.258530092593</v>
      </c>
      <c r="T3763" s="10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6">
        <f t="shared" si="233"/>
        <v>47.43</v>
      </c>
      <c r="Q3764" t="s">
        <v>8316</v>
      </c>
      <c r="R3764" t="s">
        <v>8358</v>
      </c>
      <c r="S3764" s="10">
        <f t="shared" si="234"/>
        <v>42193.605196759258</v>
      </c>
      <c r="T3764" s="10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6">
        <f t="shared" si="233"/>
        <v>64.94</v>
      </c>
      <c r="Q3765" t="s">
        <v>8316</v>
      </c>
      <c r="R3765" t="s">
        <v>8358</v>
      </c>
      <c r="S3765" s="10">
        <f t="shared" si="234"/>
        <v>42065.541967592588</v>
      </c>
      <c r="T3765" s="10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6">
        <f t="shared" si="233"/>
        <v>55.56</v>
      </c>
      <c r="Q3766" t="s">
        <v>8316</v>
      </c>
      <c r="R3766" t="s">
        <v>8358</v>
      </c>
      <c r="S3766" s="10">
        <f t="shared" si="234"/>
        <v>42499.634629629632</v>
      </c>
      <c r="T3766" s="10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6">
        <f t="shared" si="233"/>
        <v>74.22</v>
      </c>
      <c r="Q3767" t="s">
        <v>8316</v>
      </c>
      <c r="R3767" t="s">
        <v>8358</v>
      </c>
      <c r="S3767" s="10">
        <f t="shared" si="234"/>
        <v>41820.568078703705</v>
      </c>
      <c r="T3767" s="10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6">
        <f t="shared" si="233"/>
        <v>106.93</v>
      </c>
      <c r="Q3768" t="s">
        <v>8316</v>
      </c>
      <c r="R3768" t="s">
        <v>8358</v>
      </c>
      <c r="S3768" s="10">
        <f t="shared" si="234"/>
        <v>41787.958854166667</v>
      </c>
      <c r="T3768" s="10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6">
        <f t="shared" si="233"/>
        <v>41.7</v>
      </c>
      <c r="Q3769" t="s">
        <v>8316</v>
      </c>
      <c r="R3769" t="s">
        <v>8358</v>
      </c>
      <c r="S3769" s="10">
        <f t="shared" si="234"/>
        <v>42049.811307870368</v>
      </c>
      <c r="T3769" s="10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6">
        <f t="shared" si="233"/>
        <v>74.239999999999995</v>
      </c>
      <c r="Q3770" t="s">
        <v>8316</v>
      </c>
      <c r="R3770" t="s">
        <v>8358</v>
      </c>
      <c r="S3770" s="10">
        <f t="shared" si="234"/>
        <v>41772.519560185181</v>
      </c>
      <c r="T3770" s="10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6">
        <f t="shared" si="233"/>
        <v>73.33</v>
      </c>
      <c r="Q3771" t="s">
        <v>8316</v>
      </c>
      <c r="R3771" t="s">
        <v>8358</v>
      </c>
      <c r="S3771" s="10">
        <f t="shared" si="234"/>
        <v>42445.389803240738</v>
      </c>
      <c r="T3771" s="10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42138.722337962965</v>
      </c>
      <c r="T3772" s="10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6">
        <f t="shared" si="233"/>
        <v>38.42</v>
      </c>
      <c r="Q3773" t="s">
        <v>8316</v>
      </c>
      <c r="R3773" t="s">
        <v>8358</v>
      </c>
      <c r="S3773" s="10">
        <f t="shared" si="234"/>
        <v>42493.64875</v>
      </c>
      <c r="T3773" s="10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6">
        <f t="shared" si="233"/>
        <v>166.97</v>
      </c>
      <c r="Q3774" t="s">
        <v>8316</v>
      </c>
      <c r="R3774" t="s">
        <v>8358</v>
      </c>
      <c r="S3774" s="10">
        <f t="shared" si="234"/>
        <v>42682.408634259256</v>
      </c>
      <c r="T3774" s="10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6">
        <f t="shared" si="233"/>
        <v>94.91</v>
      </c>
      <c r="Q3775" t="s">
        <v>8316</v>
      </c>
      <c r="R3775" t="s">
        <v>8358</v>
      </c>
      <c r="S3775" s="10">
        <f t="shared" si="234"/>
        <v>42655.796840277777</v>
      </c>
      <c r="T3775" s="10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42087.583969907406</v>
      </c>
      <c r="T3776" s="10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6">
        <f t="shared" si="233"/>
        <v>143.21</v>
      </c>
      <c r="Q3777" t="s">
        <v>8316</v>
      </c>
      <c r="R3777" t="s">
        <v>8358</v>
      </c>
      <c r="S3777" s="10">
        <f t="shared" si="234"/>
        <v>42075.734293981477</v>
      </c>
      <c r="T3777" s="10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6">
        <f t="shared" si="233"/>
        <v>90.82</v>
      </c>
      <c r="Q3778" t="s">
        <v>8316</v>
      </c>
      <c r="R3778" t="s">
        <v>8358</v>
      </c>
      <c r="S3778" s="10">
        <f t="shared" si="234"/>
        <v>41814.159467592588</v>
      </c>
      <c r="T3778" s="10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 s="6">
        <f t="shared" ref="P3779:P3842" si="237">IFERROR(ROUND(E3779/L3779,2),"0")</f>
        <v>48.54</v>
      </c>
      <c r="Q3779" t="s">
        <v>8316</v>
      </c>
      <c r="R3779" t="s">
        <v>8358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6">
        <f t="shared" si="237"/>
        <v>70.03</v>
      </c>
      <c r="Q3780" t="s">
        <v>8316</v>
      </c>
      <c r="R3780" t="s">
        <v>8358</v>
      </c>
      <c r="S3780" s="10">
        <f t="shared" si="238"/>
        <v>41989.610879629625</v>
      </c>
      <c r="T3780" s="10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6">
        <f t="shared" si="237"/>
        <v>135.63</v>
      </c>
      <c r="Q3781" t="s">
        <v>8316</v>
      </c>
      <c r="R3781" t="s">
        <v>8358</v>
      </c>
      <c r="S3781" s="10">
        <f t="shared" si="238"/>
        <v>42425.527083333327</v>
      </c>
      <c r="T3781" s="10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42166.011400462965</v>
      </c>
      <c r="T3782" s="10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6">
        <f t="shared" si="237"/>
        <v>94.9</v>
      </c>
      <c r="Q3783" t="s">
        <v>8316</v>
      </c>
      <c r="R3783" t="s">
        <v>8358</v>
      </c>
      <c r="S3783" s="10">
        <f t="shared" si="238"/>
        <v>41865.674594907403</v>
      </c>
      <c r="T3783" s="10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6">
        <f t="shared" si="237"/>
        <v>75.37</v>
      </c>
      <c r="Q3784" t="s">
        <v>8316</v>
      </c>
      <c r="R3784" t="s">
        <v>8358</v>
      </c>
      <c r="S3784" s="10">
        <f t="shared" si="238"/>
        <v>42546.653900462959</v>
      </c>
      <c r="T3784" s="10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6">
        <f t="shared" si="237"/>
        <v>64.459999999999994</v>
      </c>
      <c r="Q3785" t="s">
        <v>8316</v>
      </c>
      <c r="R3785" t="s">
        <v>8358</v>
      </c>
      <c r="S3785" s="10">
        <f t="shared" si="238"/>
        <v>42419.931944444441</v>
      </c>
      <c r="T3785" s="10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42531.772361111107</v>
      </c>
      <c r="T3786" s="10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42548.430196759255</v>
      </c>
      <c r="T3787" s="10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6">
        <f t="shared" si="237"/>
        <v>93.77</v>
      </c>
      <c r="Q3788" t="s">
        <v>8316</v>
      </c>
      <c r="R3788" t="s">
        <v>8358</v>
      </c>
      <c r="S3788" s="10">
        <f t="shared" si="238"/>
        <v>42486.829571759255</v>
      </c>
      <c r="T3788" s="10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42167.326458333329</v>
      </c>
      <c r="T3789" s="10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42333.487488425926</v>
      </c>
      <c r="T3790" s="10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42138.590486111112</v>
      </c>
      <c r="T3791" s="10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 t="str">
        <f t="shared" si="237"/>
        <v>0</v>
      </c>
      <c r="Q3792" t="s">
        <v>8316</v>
      </c>
      <c r="R3792" t="s">
        <v>8358</v>
      </c>
      <c r="S3792" s="10">
        <f t="shared" si="238"/>
        <v>42666.458599537036</v>
      </c>
      <c r="T3792" s="10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 t="str">
        <f t="shared" si="237"/>
        <v>0</v>
      </c>
      <c r="Q3793" t="s">
        <v>8316</v>
      </c>
      <c r="R3793" t="s">
        <v>8358</v>
      </c>
      <c r="S3793" s="10">
        <f t="shared" si="238"/>
        <v>41766.4837037037</v>
      </c>
      <c r="T3793" s="10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42170.238680555551</v>
      </c>
      <c r="T3794" s="10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41968.73065972222</v>
      </c>
      <c r="T3795" s="10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42132.372152777774</v>
      </c>
      <c r="T3796" s="10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42201.227893518517</v>
      </c>
      <c r="T3797" s="10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42688.821250000001</v>
      </c>
      <c r="T3798" s="10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6">
        <f t="shared" si="237"/>
        <v>145.41</v>
      </c>
      <c r="Q3799" t="s">
        <v>8316</v>
      </c>
      <c r="R3799" t="s">
        <v>8358</v>
      </c>
      <c r="S3799" s="10">
        <f t="shared" si="238"/>
        <v>42084.673206018517</v>
      </c>
      <c r="T3799" s="10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41831.514444444438</v>
      </c>
      <c r="T3800" s="10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42410.722719907404</v>
      </c>
      <c r="T3801" s="10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6">
        <f t="shared" si="237"/>
        <v>55.06</v>
      </c>
      <c r="Q3802" t="s">
        <v>8316</v>
      </c>
      <c r="R3802" t="s">
        <v>8358</v>
      </c>
      <c r="S3802" s="10">
        <f t="shared" si="238"/>
        <v>41982.528738425921</v>
      </c>
      <c r="T3802" s="10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6">
        <f t="shared" si="237"/>
        <v>47.33</v>
      </c>
      <c r="Q3803" t="s">
        <v>8316</v>
      </c>
      <c r="R3803" t="s">
        <v>8358</v>
      </c>
      <c r="S3803" s="10">
        <f t="shared" si="238"/>
        <v>41975.467777777776</v>
      </c>
      <c r="T3803" s="10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 t="str">
        <f t="shared" si="237"/>
        <v>0</v>
      </c>
      <c r="Q3804" t="s">
        <v>8316</v>
      </c>
      <c r="R3804" t="s">
        <v>8358</v>
      </c>
      <c r="S3804" s="10">
        <f t="shared" si="238"/>
        <v>42268.917893518512</v>
      </c>
      <c r="T3804" s="10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42403.763518518514</v>
      </c>
      <c r="T3805" s="10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 t="str">
        <f t="shared" si="237"/>
        <v>0</v>
      </c>
      <c r="Q3806" t="s">
        <v>8316</v>
      </c>
      <c r="R3806" t="s">
        <v>8358</v>
      </c>
      <c r="S3806" s="10">
        <f t="shared" si="238"/>
        <v>42526.801203703704</v>
      </c>
      <c r="T3806" s="10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41849.678703703699</v>
      </c>
      <c r="T3807" s="10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41799.050706018512</v>
      </c>
      <c r="T3808" s="10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6">
        <f t="shared" si="237"/>
        <v>50.56</v>
      </c>
      <c r="Q3809" t="s">
        <v>8316</v>
      </c>
      <c r="R3809" t="s">
        <v>8358</v>
      </c>
      <c r="S3809" s="10">
        <f t="shared" si="238"/>
        <v>42090.700682870367</v>
      </c>
      <c r="T3809" s="10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6">
        <f t="shared" si="237"/>
        <v>41.67</v>
      </c>
      <c r="Q3810" t="s">
        <v>8316</v>
      </c>
      <c r="R3810" t="s">
        <v>8317</v>
      </c>
      <c r="S3810" s="10">
        <f t="shared" si="238"/>
        <v>42059.24559027778</v>
      </c>
      <c r="T3810" s="10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6">
        <f t="shared" si="237"/>
        <v>53.29</v>
      </c>
      <c r="Q3811" t="s">
        <v>8316</v>
      </c>
      <c r="R3811" t="s">
        <v>8317</v>
      </c>
      <c r="S3811" s="10">
        <f t="shared" si="238"/>
        <v>41800.318368055552</v>
      </c>
      <c r="T3811" s="10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6">
        <f t="shared" si="237"/>
        <v>70.23</v>
      </c>
      <c r="Q3812" t="s">
        <v>8316</v>
      </c>
      <c r="R3812" t="s">
        <v>8317</v>
      </c>
      <c r="S3812" s="10">
        <f t="shared" si="238"/>
        <v>42054.640717592592</v>
      </c>
      <c r="T3812" s="10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6">
        <f t="shared" si="237"/>
        <v>43.42</v>
      </c>
      <c r="Q3813" t="s">
        <v>8316</v>
      </c>
      <c r="R3813" t="s">
        <v>8317</v>
      </c>
      <c r="S3813" s="10">
        <f t="shared" si="238"/>
        <v>42487.418668981474</v>
      </c>
      <c r="T3813" s="10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6">
        <f t="shared" si="237"/>
        <v>199.18</v>
      </c>
      <c r="Q3814" t="s">
        <v>8316</v>
      </c>
      <c r="R3814" t="s">
        <v>8317</v>
      </c>
      <c r="S3814" s="10">
        <f t="shared" si="238"/>
        <v>42109.542916666665</v>
      </c>
      <c r="T3814" s="10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6">
        <f t="shared" si="237"/>
        <v>78.52</v>
      </c>
      <c r="Q3815" t="s">
        <v>8316</v>
      </c>
      <c r="R3815" t="s">
        <v>8317</v>
      </c>
      <c r="S3815" s="10">
        <f t="shared" si="238"/>
        <v>42497.067372685182</v>
      </c>
      <c r="T3815" s="10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6">
        <f t="shared" si="237"/>
        <v>61.82</v>
      </c>
      <c r="Q3816" t="s">
        <v>8316</v>
      </c>
      <c r="R3816" t="s">
        <v>8317</v>
      </c>
      <c r="S3816" s="10">
        <f t="shared" si="238"/>
        <v>42058.695740740739</v>
      </c>
      <c r="T3816" s="10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6">
        <f t="shared" si="237"/>
        <v>50</v>
      </c>
      <c r="Q3817" t="s">
        <v>8316</v>
      </c>
      <c r="R3817" t="s">
        <v>8317</v>
      </c>
      <c r="S3817" s="10">
        <f t="shared" si="238"/>
        <v>42207.051585648143</v>
      </c>
      <c r="T3817" s="10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6">
        <f t="shared" si="237"/>
        <v>48.34</v>
      </c>
      <c r="Q3818" t="s">
        <v>8316</v>
      </c>
      <c r="R3818" t="s">
        <v>8317</v>
      </c>
      <c r="S3818" s="10">
        <f t="shared" si="238"/>
        <v>41807.481747685182</v>
      </c>
      <c r="T3818" s="10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42284.488611111105</v>
      </c>
      <c r="T3819" s="10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42045.634050925924</v>
      </c>
      <c r="T3820" s="10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6">
        <f t="shared" si="237"/>
        <v>40.92</v>
      </c>
      <c r="Q3821" t="s">
        <v>8316</v>
      </c>
      <c r="R3821" t="s">
        <v>8317</v>
      </c>
      <c r="S3821" s="10">
        <f t="shared" si="238"/>
        <v>42184.001203703701</v>
      </c>
      <c r="T3821" s="10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42160.443483796298</v>
      </c>
      <c r="T3822" s="10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6">
        <f t="shared" si="237"/>
        <v>79.540000000000006</v>
      </c>
      <c r="Q3823" t="s">
        <v>8316</v>
      </c>
      <c r="R3823" t="s">
        <v>8317</v>
      </c>
      <c r="S3823" s="10">
        <f t="shared" si="238"/>
        <v>42340.972303240742</v>
      </c>
      <c r="T3823" s="10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6">
        <f t="shared" si="237"/>
        <v>72.38</v>
      </c>
      <c r="Q3824" t="s">
        <v>8316</v>
      </c>
      <c r="R3824" t="s">
        <v>8317</v>
      </c>
      <c r="S3824" s="10">
        <f t="shared" si="238"/>
        <v>42329.629826388882</v>
      </c>
      <c r="T3824" s="10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6">
        <f t="shared" si="237"/>
        <v>64.63</v>
      </c>
      <c r="Q3825" t="s">
        <v>8316</v>
      </c>
      <c r="R3825" t="s">
        <v>8317</v>
      </c>
      <c r="S3825" s="10">
        <f t="shared" si="238"/>
        <v>42170.701898148145</v>
      </c>
      <c r="T3825" s="10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6">
        <f t="shared" si="237"/>
        <v>38.57</v>
      </c>
      <c r="Q3826" t="s">
        <v>8316</v>
      </c>
      <c r="R3826" t="s">
        <v>8317</v>
      </c>
      <c r="S3826" s="10">
        <f t="shared" si="238"/>
        <v>42571.417858796289</v>
      </c>
      <c r="T3826" s="10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6">
        <f t="shared" si="237"/>
        <v>107.57</v>
      </c>
      <c r="Q3827" t="s">
        <v>8316</v>
      </c>
      <c r="R3827" t="s">
        <v>8317</v>
      </c>
      <c r="S3827" s="10">
        <f t="shared" si="238"/>
        <v>42150.861273148148</v>
      </c>
      <c r="T3827" s="10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42101.215208333328</v>
      </c>
      <c r="T3828" s="10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6">
        <f t="shared" si="237"/>
        <v>70.459999999999994</v>
      </c>
      <c r="Q3829" t="s">
        <v>8316</v>
      </c>
      <c r="R3829" t="s">
        <v>8317</v>
      </c>
      <c r="S3829" s="10">
        <f t="shared" si="238"/>
        <v>42034.719918981478</v>
      </c>
      <c r="T3829" s="10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6">
        <f t="shared" si="237"/>
        <v>178.57</v>
      </c>
      <c r="Q3830" t="s">
        <v>8316</v>
      </c>
      <c r="R3830" t="s">
        <v>8317</v>
      </c>
      <c r="S3830" s="10">
        <f t="shared" si="238"/>
        <v>41944.319293981483</v>
      </c>
      <c r="T3830" s="10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6">
        <f t="shared" si="237"/>
        <v>62.63</v>
      </c>
      <c r="Q3831" t="s">
        <v>8316</v>
      </c>
      <c r="R3831" t="s">
        <v>8317</v>
      </c>
      <c r="S3831" s="10">
        <f t="shared" si="238"/>
        <v>42593.657071759262</v>
      </c>
      <c r="T3831" s="10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42503.532534722217</v>
      </c>
      <c r="T3832" s="10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6">
        <f t="shared" si="237"/>
        <v>58.9</v>
      </c>
      <c r="Q3833" t="s">
        <v>8316</v>
      </c>
      <c r="R3833" t="s">
        <v>8317</v>
      </c>
      <c r="S3833" s="10">
        <f t="shared" si="238"/>
        <v>41927.640567129631</v>
      </c>
      <c r="T3833" s="10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6">
        <f t="shared" si="237"/>
        <v>139.56</v>
      </c>
      <c r="Q3834" t="s">
        <v>8316</v>
      </c>
      <c r="R3834" t="s">
        <v>8317</v>
      </c>
      <c r="S3834" s="10">
        <f t="shared" si="238"/>
        <v>42374.906655092585</v>
      </c>
      <c r="T3834" s="10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41963.664027777777</v>
      </c>
      <c r="T3835" s="10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6">
        <f t="shared" si="237"/>
        <v>57.39</v>
      </c>
      <c r="Q3836" t="s">
        <v>8316</v>
      </c>
      <c r="R3836" t="s">
        <v>8317</v>
      </c>
      <c r="S3836" s="10">
        <f t="shared" si="238"/>
        <v>42143.236886574072</v>
      </c>
      <c r="T3836" s="10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42460.733888888884</v>
      </c>
      <c r="T3837" s="10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6">
        <f t="shared" si="237"/>
        <v>64.290000000000006</v>
      </c>
      <c r="Q3838" t="s">
        <v>8316</v>
      </c>
      <c r="R3838" t="s">
        <v>8317</v>
      </c>
      <c r="S3838" s="10">
        <f t="shared" si="238"/>
        <v>42553.718194444438</v>
      </c>
      <c r="T3838" s="10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6">
        <f t="shared" si="237"/>
        <v>120.12</v>
      </c>
      <c r="Q3839" t="s">
        <v>8316</v>
      </c>
      <c r="R3839" t="s">
        <v>8317</v>
      </c>
      <c r="S3839" s="10">
        <f t="shared" si="238"/>
        <v>42152.557384259257</v>
      </c>
      <c r="T3839" s="10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42116.502418981479</v>
      </c>
      <c r="T3840" s="10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6">
        <f t="shared" si="237"/>
        <v>63.28</v>
      </c>
      <c r="Q3841" t="s">
        <v>8316</v>
      </c>
      <c r="R3841" t="s">
        <v>8317</v>
      </c>
      <c r="S3841" s="10">
        <f t="shared" si="238"/>
        <v>42154.934305555558</v>
      </c>
      <c r="T3841" s="10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6">
        <f t="shared" si="237"/>
        <v>21.67</v>
      </c>
      <c r="Q3842" t="s">
        <v>8316</v>
      </c>
      <c r="R3842" t="s">
        <v>8317</v>
      </c>
      <c r="S3842" s="10">
        <f t="shared" si="238"/>
        <v>42432.493391203701</v>
      </c>
      <c r="T3842" s="10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 s="6">
        <f t="shared" ref="P3843:P3906" si="241">IFERROR(ROUND(E3843/L3843,2),"0")</f>
        <v>25.65</v>
      </c>
      <c r="Q3843" t="s">
        <v>8316</v>
      </c>
      <c r="R3843" t="s">
        <v>8317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6">
        <f t="shared" si="241"/>
        <v>47.7</v>
      </c>
      <c r="Q3844" t="s">
        <v>8316</v>
      </c>
      <c r="R3844" t="s">
        <v>8317</v>
      </c>
      <c r="S3844" s="10">
        <f t="shared" si="242"/>
        <v>41740.285324074073</v>
      </c>
      <c r="T3844" s="10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6">
        <f t="shared" si="241"/>
        <v>56.05</v>
      </c>
      <c r="Q3845" t="s">
        <v>8316</v>
      </c>
      <c r="R3845" t="s">
        <v>8317</v>
      </c>
      <c r="S3845" s="10">
        <f t="shared" si="242"/>
        <v>41765.864166666666</v>
      </c>
      <c r="T3845" s="10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41766.408958333333</v>
      </c>
      <c r="T3846" s="10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6">
        <f t="shared" si="241"/>
        <v>70.17</v>
      </c>
      <c r="Q3847" t="s">
        <v>8316</v>
      </c>
      <c r="R3847" t="s">
        <v>8317</v>
      </c>
      <c r="S3847" s="10">
        <f t="shared" si="242"/>
        <v>42248.418680555558</v>
      </c>
      <c r="T3847" s="10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6">
        <f t="shared" si="241"/>
        <v>23.63</v>
      </c>
      <c r="Q3848" t="s">
        <v>8316</v>
      </c>
      <c r="R3848" t="s">
        <v>8317</v>
      </c>
      <c r="S3848" s="10">
        <f t="shared" si="242"/>
        <v>41885.01321759259</v>
      </c>
      <c r="T3848" s="10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6">
        <f t="shared" si="241"/>
        <v>188.56</v>
      </c>
      <c r="Q3849" t="s">
        <v>8316</v>
      </c>
      <c r="R3849" t="s">
        <v>8317</v>
      </c>
      <c r="S3849" s="10">
        <f t="shared" si="242"/>
        <v>42159.016099537032</v>
      </c>
      <c r="T3849" s="10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6">
        <f t="shared" si="241"/>
        <v>49.51</v>
      </c>
      <c r="Q3850" t="s">
        <v>8316</v>
      </c>
      <c r="R3850" t="s">
        <v>8317</v>
      </c>
      <c r="S3850" s="10">
        <f t="shared" si="242"/>
        <v>42265.608668981477</v>
      </c>
      <c r="T3850" s="10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6">
        <f t="shared" si="241"/>
        <v>75.459999999999994</v>
      </c>
      <c r="Q3851" t="s">
        <v>8316</v>
      </c>
      <c r="R3851" t="s">
        <v>8317</v>
      </c>
      <c r="S3851" s="10">
        <f t="shared" si="242"/>
        <v>42136.558842592589</v>
      </c>
      <c r="T3851" s="10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41974.916006944441</v>
      </c>
      <c r="T3852" s="10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42172.23123842592</v>
      </c>
      <c r="T3853" s="10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42064.982361111113</v>
      </c>
      <c r="T3854" s="10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41848.631689814814</v>
      </c>
      <c r="T3855" s="10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42103.67659722222</v>
      </c>
      <c r="T3856" s="10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42059.762395833335</v>
      </c>
      <c r="T3857" s="10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42041.534756944442</v>
      </c>
      <c r="T3858" s="10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41829.528819444444</v>
      </c>
      <c r="T3859" s="10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42128.222731481474</v>
      </c>
      <c r="T3860" s="10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41789.685266203705</v>
      </c>
      <c r="T3861" s="10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6">
        <f t="shared" si="241"/>
        <v>81.540000000000006</v>
      </c>
      <c r="Q3862" t="s">
        <v>8316</v>
      </c>
      <c r="R3862" t="s">
        <v>8317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41914.381678240738</v>
      </c>
      <c r="T3863" s="10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42611.052731481475</v>
      </c>
      <c r="T3864" s="10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 t="str">
        <f t="shared" si="241"/>
        <v>0</v>
      </c>
      <c r="Q3865" t="s">
        <v>8316</v>
      </c>
      <c r="R3865" t="s">
        <v>8317</v>
      </c>
      <c r="S3865" s="10">
        <f t="shared" si="242"/>
        <v>42253.424826388888</v>
      </c>
      <c r="T3865" s="10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42295.683495370373</v>
      </c>
      <c r="T3866" s="10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6">
        <f t="shared" si="241"/>
        <v>46.43</v>
      </c>
      <c r="Q3867" t="s">
        <v>8316</v>
      </c>
      <c r="R3867" t="s">
        <v>8317</v>
      </c>
      <c r="S3867" s="10">
        <f t="shared" si="242"/>
        <v>41841.44326388889</v>
      </c>
      <c r="T3867" s="10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42402.738668981481</v>
      </c>
      <c r="T3868" s="10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41865.45144675926</v>
      </c>
      <c r="T3870" s="10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6">
        <f t="shared" si="241"/>
        <v>30.13</v>
      </c>
      <c r="Q3871" t="s">
        <v>8316</v>
      </c>
      <c r="R3871" t="s">
        <v>8358</v>
      </c>
      <c r="S3871" s="10">
        <f t="shared" si="242"/>
        <v>42047.516111111108</v>
      </c>
      <c r="T3871" s="10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41792.963865740741</v>
      </c>
      <c r="T3872" s="10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6">
        <f t="shared" si="241"/>
        <v>13.33</v>
      </c>
      <c r="Q3873" t="s">
        <v>8316</v>
      </c>
      <c r="R3873" t="s">
        <v>8358</v>
      </c>
      <c r="S3873" s="10">
        <f t="shared" si="242"/>
        <v>42763.572337962956</v>
      </c>
      <c r="T3873" s="10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 t="str">
        <f t="shared" si="241"/>
        <v>0</v>
      </c>
      <c r="Q3874" t="s">
        <v>8316</v>
      </c>
      <c r="R3874" t="s">
        <v>8358</v>
      </c>
      <c r="S3874" s="10">
        <f t="shared" si="242"/>
        <v>42179.9374537037</v>
      </c>
      <c r="T3874" s="10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 t="str">
        <f t="shared" si="241"/>
        <v>0</v>
      </c>
      <c r="Q3875" t="s">
        <v>8316</v>
      </c>
      <c r="R3875" t="s">
        <v>8358</v>
      </c>
      <c r="S3875" s="10">
        <f t="shared" si="242"/>
        <v>42255.487673611111</v>
      </c>
      <c r="T3875" s="10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 t="str">
        <f t="shared" si="241"/>
        <v>0</v>
      </c>
      <c r="Q3876" t="s">
        <v>8316</v>
      </c>
      <c r="R3876" t="s">
        <v>8358</v>
      </c>
      <c r="S3876" s="10">
        <f t="shared" si="242"/>
        <v>42006.808124999996</v>
      </c>
      <c r="T3876" s="10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 t="str">
        <f t="shared" si="241"/>
        <v>0</v>
      </c>
      <c r="Q3877" t="s">
        <v>8316</v>
      </c>
      <c r="R3877" t="s">
        <v>8358</v>
      </c>
      <c r="S3877" s="10">
        <f t="shared" si="242"/>
        <v>42615.138483796291</v>
      </c>
      <c r="T3877" s="10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6">
        <f t="shared" si="241"/>
        <v>44.76</v>
      </c>
      <c r="Q3878" t="s">
        <v>8316</v>
      </c>
      <c r="R3878" t="s">
        <v>8358</v>
      </c>
      <c r="S3878" s="10">
        <f t="shared" si="242"/>
        <v>42372.415833333333</v>
      </c>
      <c r="T3878" s="10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6">
        <f t="shared" si="241"/>
        <v>88.64</v>
      </c>
      <c r="Q3879" t="s">
        <v>8316</v>
      </c>
      <c r="R3879" t="s">
        <v>8358</v>
      </c>
      <c r="S3879" s="10">
        <f t="shared" si="242"/>
        <v>42682.469351851854</v>
      </c>
      <c r="T3879" s="10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42154.610486111109</v>
      </c>
      <c r="T3880" s="10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 t="str">
        <f t="shared" si="241"/>
        <v>0</v>
      </c>
      <c r="Q3881" t="s">
        <v>8316</v>
      </c>
      <c r="R3881" t="s">
        <v>8358</v>
      </c>
      <c r="S3881" s="10">
        <f t="shared" si="242"/>
        <v>41999.652731481481</v>
      </c>
      <c r="T3881" s="10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6">
        <f t="shared" si="241"/>
        <v>57.65</v>
      </c>
      <c r="Q3882" t="s">
        <v>8316</v>
      </c>
      <c r="R3882" t="s">
        <v>8358</v>
      </c>
      <c r="S3882" s="10">
        <f t="shared" si="242"/>
        <v>41815.606712962959</v>
      </c>
      <c r="T3882" s="10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42755.810173611106</v>
      </c>
      <c r="T3883" s="10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 t="str">
        <f t="shared" si="241"/>
        <v>0</v>
      </c>
      <c r="Q3884" t="s">
        <v>8316</v>
      </c>
      <c r="R3884" t="s">
        <v>8358</v>
      </c>
      <c r="S3884" s="10">
        <f t="shared" si="242"/>
        <v>42373.77511574074</v>
      </c>
      <c r="T3884" s="10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 t="str">
        <f t="shared" si="241"/>
        <v>0</v>
      </c>
      <c r="Q3885" t="s">
        <v>8316</v>
      </c>
      <c r="R3885" t="s">
        <v>8358</v>
      </c>
      <c r="S3885" s="10">
        <f t="shared" si="242"/>
        <v>41854.394317129627</v>
      </c>
      <c r="T3885" s="10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 t="str">
        <f t="shared" si="241"/>
        <v>0</v>
      </c>
      <c r="Q3886" t="s">
        <v>8316</v>
      </c>
      <c r="R3886" t="s">
        <v>8358</v>
      </c>
      <c r="S3886" s="10">
        <f t="shared" si="242"/>
        <v>42065.583240740736</v>
      </c>
      <c r="T3886" s="10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 t="str">
        <f t="shared" si="241"/>
        <v>0</v>
      </c>
      <c r="Q3887" t="s">
        <v>8316</v>
      </c>
      <c r="R3887" t="s">
        <v>8358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 t="str">
        <f t="shared" si="241"/>
        <v>0</v>
      </c>
      <c r="Q3888" t="s">
        <v>8316</v>
      </c>
      <c r="R3888" t="s">
        <v>8358</v>
      </c>
      <c r="S3888" s="10">
        <f t="shared" si="242"/>
        <v>41954.019699074073</v>
      </c>
      <c r="T3888" s="10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42079.649641203701</v>
      </c>
      <c r="T3889" s="10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6">
        <f t="shared" si="241"/>
        <v>38.71</v>
      </c>
      <c r="Q3890" t="s">
        <v>8316</v>
      </c>
      <c r="R3890" t="s">
        <v>8317</v>
      </c>
      <c r="S3890" s="10">
        <f t="shared" si="242"/>
        <v>42762.337476851848</v>
      </c>
      <c r="T3890" s="10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6">
        <f t="shared" si="241"/>
        <v>13.11</v>
      </c>
      <c r="Q3891" t="s">
        <v>8316</v>
      </c>
      <c r="R3891" t="s">
        <v>8317</v>
      </c>
      <c r="S3891" s="10">
        <f t="shared" si="242"/>
        <v>41976.796643518515</v>
      </c>
      <c r="T3891" s="10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42171.55027777778</v>
      </c>
      <c r="T3892" s="10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6">
        <f t="shared" si="241"/>
        <v>37.14</v>
      </c>
      <c r="Q3893" t="s">
        <v>8316</v>
      </c>
      <c r="R3893" t="s">
        <v>8317</v>
      </c>
      <c r="S3893" s="10">
        <f t="shared" si="242"/>
        <v>42055.924120370364</v>
      </c>
      <c r="T3893" s="10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 t="str">
        <f t="shared" si="241"/>
        <v>0</v>
      </c>
      <c r="Q3894" t="s">
        <v>8316</v>
      </c>
      <c r="R3894" t="s">
        <v>8317</v>
      </c>
      <c r="S3894" s="10">
        <f t="shared" si="242"/>
        <v>41867.443946759253</v>
      </c>
      <c r="T3894" s="10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6">
        <f t="shared" si="241"/>
        <v>128.27000000000001</v>
      </c>
      <c r="Q3895" t="s">
        <v>8316</v>
      </c>
      <c r="R3895" t="s">
        <v>8317</v>
      </c>
      <c r="S3895" s="10">
        <f t="shared" si="242"/>
        <v>41779.449537037035</v>
      </c>
      <c r="T3895" s="10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6">
        <f t="shared" si="241"/>
        <v>47.27</v>
      </c>
      <c r="Q3896" t="s">
        <v>8316</v>
      </c>
      <c r="R3896" t="s">
        <v>8317</v>
      </c>
      <c r="S3896" s="10">
        <f t="shared" si="242"/>
        <v>42679.750138888885</v>
      </c>
      <c r="T3896" s="10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42032.041875000003</v>
      </c>
      <c r="T3897" s="10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41792.983541666668</v>
      </c>
      <c r="T3898" s="10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41982.665312499994</v>
      </c>
      <c r="T3899" s="10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6">
        <f t="shared" si="241"/>
        <v>50.88</v>
      </c>
      <c r="Q3900" t="s">
        <v>8316</v>
      </c>
      <c r="R3900" t="s">
        <v>8317</v>
      </c>
      <c r="S3900" s="10">
        <f t="shared" si="242"/>
        <v>42193.273958333331</v>
      </c>
      <c r="T3900" s="10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41843.566678240742</v>
      </c>
      <c r="T3901" s="10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42135.884155092594</v>
      </c>
      <c r="T3902" s="10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42317.618043981478</v>
      </c>
      <c r="T3903" s="10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6">
        <f t="shared" si="241"/>
        <v>47.26</v>
      </c>
      <c r="Q3904" t="s">
        <v>8316</v>
      </c>
      <c r="R3904" t="s">
        <v>8317</v>
      </c>
      <c r="S3904" s="10">
        <f t="shared" si="242"/>
        <v>42663.259745370371</v>
      </c>
      <c r="T3904" s="10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 t="str">
        <f t="shared" si="241"/>
        <v>0</v>
      </c>
      <c r="Q3905" t="s">
        <v>8316</v>
      </c>
      <c r="R3905" t="s">
        <v>8317</v>
      </c>
      <c r="S3905" s="10">
        <f t="shared" si="242"/>
        <v>42185.802835648145</v>
      </c>
      <c r="T3905" s="10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42095.020833333336</v>
      </c>
      <c r="T3906" s="10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 s="6">
        <f t="shared" ref="P3907:P3970" si="245">IFERROR(ROUND(E3907/L3907,2),"0")</f>
        <v>24.71</v>
      </c>
      <c r="Q3907" t="s">
        <v>8316</v>
      </c>
      <c r="R3907" t="s">
        <v>8317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6">
        <f t="shared" si="245"/>
        <v>63.13</v>
      </c>
      <c r="Q3908" t="s">
        <v>8316</v>
      </c>
      <c r="R3908" t="s">
        <v>8317</v>
      </c>
      <c r="S3908" s="10">
        <f t="shared" si="246"/>
        <v>42143.709409722222</v>
      </c>
      <c r="T3908" s="10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41906.611180555556</v>
      </c>
      <c r="T3909" s="10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41833.927037037036</v>
      </c>
      <c r="T3910" s="10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41863.150949074072</v>
      </c>
      <c r="T3911" s="10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6">
        <f t="shared" si="245"/>
        <v>61.67</v>
      </c>
      <c r="Q3912" t="s">
        <v>8316</v>
      </c>
      <c r="R3912" t="s">
        <v>8317</v>
      </c>
      <c r="S3912" s="10">
        <f t="shared" si="246"/>
        <v>42224.548576388886</v>
      </c>
      <c r="T3912" s="10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6">
        <f t="shared" si="245"/>
        <v>83.14</v>
      </c>
      <c r="Q3913" t="s">
        <v>8316</v>
      </c>
      <c r="R3913" t="s">
        <v>8317</v>
      </c>
      <c r="S3913" s="10">
        <f t="shared" si="246"/>
        <v>41939.603900462964</v>
      </c>
      <c r="T3913" s="10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42059.061689814807</v>
      </c>
      <c r="T3914" s="10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6">
        <f t="shared" si="245"/>
        <v>142.86000000000001</v>
      </c>
      <c r="Q3915" t="s">
        <v>8316</v>
      </c>
      <c r="R3915" t="s">
        <v>8317</v>
      </c>
      <c r="S3915" s="10">
        <f t="shared" si="246"/>
        <v>42308.002881944441</v>
      </c>
      <c r="T3915" s="10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6">
        <f t="shared" si="245"/>
        <v>33.67</v>
      </c>
      <c r="Q3916" t="s">
        <v>8316</v>
      </c>
      <c r="R3916" t="s">
        <v>8317</v>
      </c>
      <c r="S3916" s="10">
        <f t="shared" si="246"/>
        <v>42114.610601851855</v>
      </c>
      <c r="T3916" s="10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42492.776724537034</v>
      </c>
      <c r="T3917" s="10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 t="str">
        <f t="shared" si="245"/>
        <v>0</v>
      </c>
      <c r="Q3918" t="s">
        <v>8316</v>
      </c>
      <c r="R3918" t="s">
        <v>8317</v>
      </c>
      <c r="S3918" s="10">
        <f t="shared" si="246"/>
        <v>42494.263333333329</v>
      </c>
      <c r="T3918" s="10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41863.318993055553</v>
      </c>
      <c r="T3919" s="10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41843.456284722219</v>
      </c>
      <c r="T3920" s="10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42358.476539351854</v>
      </c>
      <c r="T3921" s="10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42657.178935185184</v>
      </c>
      <c r="T3922" s="10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 t="str">
        <f t="shared" si="245"/>
        <v>0</v>
      </c>
      <c r="Q3923" t="s">
        <v>8316</v>
      </c>
      <c r="R3923" t="s">
        <v>8317</v>
      </c>
      <c r="S3923" s="10">
        <f t="shared" si="246"/>
        <v>41926.333969907406</v>
      </c>
      <c r="T3923" s="10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6">
        <f t="shared" si="245"/>
        <v>10.17</v>
      </c>
      <c r="Q3924" t="s">
        <v>8316</v>
      </c>
      <c r="R3924" t="s">
        <v>8317</v>
      </c>
      <c r="S3924" s="10">
        <f t="shared" si="246"/>
        <v>42020.560300925928</v>
      </c>
      <c r="T3924" s="10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6">
        <f t="shared" si="245"/>
        <v>81.41</v>
      </c>
      <c r="Q3925" t="s">
        <v>8316</v>
      </c>
      <c r="R3925" t="s">
        <v>8317</v>
      </c>
      <c r="S3925" s="10">
        <f t="shared" si="246"/>
        <v>42075.771655092591</v>
      </c>
      <c r="T3925" s="10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41786.751412037032</v>
      </c>
      <c r="T3926" s="10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41820.662488425922</v>
      </c>
      <c r="T3927" s="10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41969.876712962963</v>
      </c>
      <c r="T3928" s="10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41830.059074074074</v>
      </c>
      <c r="T3929" s="10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42265.474849537037</v>
      </c>
      <c r="T3930" s="10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6">
        <f t="shared" si="245"/>
        <v>32.36</v>
      </c>
      <c r="Q3931" t="s">
        <v>8316</v>
      </c>
      <c r="R3931" t="s">
        <v>8317</v>
      </c>
      <c r="S3931" s="10">
        <f t="shared" si="246"/>
        <v>42601.618807870364</v>
      </c>
      <c r="T3931" s="10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 t="str">
        <f t="shared" si="245"/>
        <v>0</v>
      </c>
      <c r="Q3932" t="s">
        <v>8316</v>
      </c>
      <c r="R3932" t="s">
        <v>8317</v>
      </c>
      <c r="S3932" s="10">
        <f t="shared" si="246"/>
        <v>42433.13041666666</v>
      </c>
      <c r="T3932" s="10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 t="str">
        <f t="shared" si="245"/>
        <v>0</v>
      </c>
      <c r="Q3933" t="s">
        <v>8316</v>
      </c>
      <c r="R3933" t="s">
        <v>8317</v>
      </c>
      <c r="S3933" s="10">
        <f t="shared" si="246"/>
        <v>42227.943368055552</v>
      </c>
      <c r="T3933" s="10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42414.960231481477</v>
      </c>
      <c r="T3934" s="10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6">
        <f t="shared" si="245"/>
        <v>91.83</v>
      </c>
      <c r="Q3935" t="s">
        <v>8316</v>
      </c>
      <c r="R3935" t="s">
        <v>8317</v>
      </c>
      <c r="S3935" s="10">
        <f t="shared" si="246"/>
        <v>42538.759976851848</v>
      </c>
      <c r="T3935" s="10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6">
        <f t="shared" si="245"/>
        <v>45.83</v>
      </c>
      <c r="Q3936" t="s">
        <v>8316</v>
      </c>
      <c r="R3936" t="s">
        <v>8317</v>
      </c>
      <c r="S3936" s="10">
        <f t="shared" si="246"/>
        <v>42233.463414351849</v>
      </c>
      <c r="T3936" s="10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6">
        <f t="shared" si="245"/>
        <v>57.17</v>
      </c>
      <c r="Q3937" t="s">
        <v>8316</v>
      </c>
      <c r="R3937" t="s">
        <v>8317</v>
      </c>
      <c r="S3937" s="10">
        <f t="shared" si="246"/>
        <v>42221.448449074072</v>
      </c>
      <c r="T3937" s="10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 t="str">
        <f t="shared" si="245"/>
        <v>0</v>
      </c>
      <c r="Q3938" t="s">
        <v>8316</v>
      </c>
      <c r="R3938" t="s">
        <v>8317</v>
      </c>
      <c r="S3938" s="10">
        <f t="shared" si="246"/>
        <v>42675.054629629631</v>
      </c>
      <c r="T3938" s="10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42534.423148148147</v>
      </c>
      <c r="T3939" s="10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42151.697384259256</v>
      </c>
      <c r="T3940" s="10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41915.191886574074</v>
      </c>
      <c r="T3941" s="10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41961.284155092588</v>
      </c>
      <c r="T3942" s="10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41940.378900462958</v>
      </c>
      <c r="T3943" s="10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 t="str">
        <f t="shared" si="245"/>
        <v>0</v>
      </c>
      <c r="Q3944" t="s">
        <v>8316</v>
      </c>
      <c r="R3944" t="s">
        <v>8317</v>
      </c>
      <c r="S3944" s="10">
        <f t="shared" si="246"/>
        <v>42111.695763888885</v>
      </c>
      <c r="T3944" s="10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6">
        <f t="shared" si="245"/>
        <v>137.08000000000001</v>
      </c>
      <c r="Q3945" t="s">
        <v>8316</v>
      </c>
      <c r="R3945" t="s">
        <v>8317</v>
      </c>
      <c r="S3945" s="10">
        <f t="shared" si="246"/>
        <v>42279.570231481477</v>
      </c>
      <c r="T3945" s="10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 t="str">
        <f t="shared" si="245"/>
        <v>0</v>
      </c>
      <c r="Q3946" t="s">
        <v>8316</v>
      </c>
      <c r="R3946" t="s">
        <v>8317</v>
      </c>
      <c r="S3946" s="10">
        <f t="shared" si="246"/>
        <v>42213.454571759255</v>
      </c>
      <c r="T3946" s="10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42109.593379629623</v>
      </c>
      <c r="T3947" s="10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42031.625254629624</v>
      </c>
      <c r="T3948" s="10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42614.934537037036</v>
      </c>
      <c r="T3949" s="10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 t="str">
        <f t="shared" si="245"/>
        <v>0</v>
      </c>
      <c r="Q3950" t="s">
        <v>8316</v>
      </c>
      <c r="R3950" t="s">
        <v>8317</v>
      </c>
      <c r="S3950" s="10">
        <f t="shared" si="246"/>
        <v>41829.117164351854</v>
      </c>
      <c r="T3950" s="10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6">
        <f t="shared" si="245"/>
        <v>49.28</v>
      </c>
      <c r="Q3951" t="s">
        <v>8316</v>
      </c>
      <c r="R3951" t="s">
        <v>8317</v>
      </c>
      <c r="S3951" s="10">
        <f t="shared" si="246"/>
        <v>42015.912280092591</v>
      </c>
      <c r="T3951" s="10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42439.493981481479</v>
      </c>
      <c r="T3952" s="10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42433.617384259262</v>
      </c>
      <c r="T3953" s="10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42243.582060185181</v>
      </c>
      <c r="T3954" s="10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 t="str">
        <f t="shared" si="245"/>
        <v>0</v>
      </c>
      <c r="Q3955" t="s">
        <v>8316</v>
      </c>
      <c r="R3955" t="s">
        <v>8317</v>
      </c>
      <c r="S3955" s="10">
        <f t="shared" si="246"/>
        <v>42549.840115740742</v>
      </c>
      <c r="T3955" s="10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 t="str">
        <f t="shared" si="245"/>
        <v>0</v>
      </c>
      <c r="Q3956" t="s">
        <v>8316</v>
      </c>
      <c r="R3956" t="s">
        <v>8317</v>
      </c>
      <c r="S3956" s="10">
        <f t="shared" si="246"/>
        <v>41774.442870370367</v>
      </c>
      <c r="T3956" s="10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6">
        <f t="shared" si="245"/>
        <v>53.13</v>
      </c>
      <c r="Q3957" t="s">
        <v>8316</v>
      </c>
      <c r="R3957" t="s">
        <v>8317</v>
      </c>
      <c r="S3957" s="10">
        <f t="shared" si="246"/>
        <v>42306.640520833331</v>
      </c>
      <c r="T3957" s="10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 t="str">
        <f t="shared" si="245"/>
        <v>0</v>
      </c>
      <c r="Q3958" t="s">
        <v>8316</v>
      </c>
      <c r="R3958" t="s">
        <v>8317</v>
      </c>
      <c r="S3958" s="10">
        <f t="shared" si="246"/>
        <v>42457.723692129628</v>
      </c>
      <c r="T3958" s="10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42513.76798611111</v>
      </c>
      <c r="T3959" s="10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6">
        <f t="shared" si="245"/>
        <v>40.06</v>
      </c>
      <c r="Q3960" t="s">
        <v>8316</v>
      </c>
      <c r="R3960" t="s">
        <v>8317</v>
      </c>
      <c r="S3960" s="10">
        <f t="shared" si="246"/>
        <v>41816.742037037031</v>
      </c>
      <c r="T3960" s="10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6">
        <f t="shared" si="245"/>
        <v>24.33</v>
      </c>
      <c r="Q3961" t="s">
        <v>8316</v>
      </c>
      <c r="R3961" t="s">
        <v>8317</v>
      </c>
      <c r="S3961" s="10">
        <f t="shared" si="246"/>
        <v>41880.580509259256</v>
      </c>
      <c r="T3961" s="10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42342.63722222222</v>
      </c>
      <c r="T3962" s="10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41745.682986111111</v>
      </c>
      <c r="T3963" s="10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42311.413124999999</v>
      </c>
      <c r="T3964" s="10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 t="str">
        <f t="shared" si="245"/>
        <v>0</v>
      </c>
      <c r="Q3965" t="s">
        <v>8316</v>
      </c>
      <c r="R3965" t="s">
        <v>8317</v>
      </c>
      <c r="S3965" s="10">
        <f t="shared" si="246"/>
        <v>42295.945798611108</v>
      </c>
      <c r="T3965" s="10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42053.513726851852</v>
      </c>
      <c r="T3966" s="10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42414.027546296296</v>
      </c>
      <c r="T3967" s="10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41801.503217592588</v>
      </c>
      <c r="T3968" s="10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42770.082256944443</v>
      </c>
      <c r="T3969" s="10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6">
        <f t="shared" si="245"/>
        <v>47.91</v>
      </c>
      <c r="Q3970" t="s">
        <v>8316</v>
      </c>
      <c r="R3970" t="s">
        <v>8317</v>
      </c>
      <c r="S3970" s="10">
        <f t="shared" si="246"/>
        <v>42452.60732638889</v>
      </c>
      <c r="T3970" s="10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 s="6">
        <f t="shared" ref="P3971:P4034" si="249">IFERROR(ROUND(E3971/L3971,2),"0")</f>
        <v>35.17</v>
      </c>
      <c r="Q3971" t="s">
        <v>8316</v>
      </c>
      <c r="R3971" t="s">
        <v>8317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42447.655219907407</v>
      </c>
      <c r="T3972" s="10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6">
        <f t="shared" si="249"/>
        <v>22.67</v>
      </c>
      <c r="Q3973" t="s">
        <v>8316</v>
      </c>
      <c r="R3973" t="s">
        <v>8317</v>
      </c>
      <c r="S3973" s="10">
        <f t="shared" si="250"/>
        <v>41811.327847222223</v>
      </c>
      <c r="T3973" s="10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6">
        <f t="shared" si="249"/>
        <v>26.38</v>
      </c>
      <c r="Q3974" t="s">
        <v>8316</v>
      </c>
      <c r="R3974" t="s">
        <v>8317</v>
      </c>
      <c r="S3974" s="10">
        <f t="shared" si="250"/>
        <v>41980.859189814808</v>
      </c>
      <c r="T3974" s="10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6">
        <f t="shared" si="249"/>
        <v>105.54</v>
      </c>
      <c r="Q3975" t="s">
        <v>8316</v>
      </c>
      <c r="R3975" t="s">
        <v>8317</v>
      </c>
      <c r="S3975" s="10">
        <f t="shared" si="250"/>
        <v>42469.475810185184</v>
      </c>
      <c r="T3975" s="10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6">
        <f t="shared" si="249"/>
        <v>29.09</v>
      </c>
      <c r="Q3976" t="s">
        <v>8316</v>
      </c>
      <c r="R3976" t="s">
        <v>8317</v>
      </c>
      <c r="S3976" s="10">
        <f t="shared" si="250"/>
        <v>42493.338518518511</v>
      </c>
      <c r="T3976" s="10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 t="str">
        <f t="shared" si="249"/>
        <v>0</v>
      </c>
      <c r="Q3977" t="s">
        <v>8316</v>
      </c>
      <c r="R3977" t="s">
        <v>8317</v>
      </c>
      <c r="S3977" s="10">
        <f t="shared" si="250"/>
        <v>42534.658541666664</v>
      </c>
      <c r="T3977" s="10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41830.650011574071</v>
      </c>
      <c r="T3978" s="10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42543.580231481479</v>
      </c>
      <c r="T3979" s="10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41975.434641203705</v>
      </c>
      <c r="T3980" s="10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6">
        <f t="shared" si="249"/>
        <v>18.329999999999998</v>
      </c>
      <c r="Q3981" t="s">
        <v>8316</v>
      </c>
      <c r="R3981" t="s">
        <v>8317</v>
      </c>
      <c r="S3981" s="10">
        <f t="shared" si="250"/>
        <v>42069.695104166669</v>
      </c>
      <c r="T3981" s="10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6">
        <f t="shared" si="249"/>
        <v>64.290000000000006</v>
      </c>
      <c r="Q3982" t="s">
        <v>8316</v>
      </c>
      <c r="R3982" t="s">
        <v>8317</v>
      </c>
      <c r="S3982" s="10">
        <f t="shared" si="250"/>
        <v>41795.390590277777</v>
      </c>
      <c r="T3982" s="10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42507.971631944441</v>
      </c>
      <c r="T3983" s="10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42132.601620370369</v>
      </c>
      <c r="T3984" s="10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6">
        <f t="shared" si="249"/>
        <v>84.28</v>
      </c>
      <c r="Q3985" t="s">
        <v>8316</v>
      </c>
      <c r="R3985" t="s">
        <v>8317</v>
      </c>
      <c r="S3985" s="10">
        <f t="shared" si="250"/>
        <v>41747.661527777775</v>
      </c>
      <c r="T3985" s="10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41920.75513888889</v>
      </c>
      <c r="T3986" s="10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6">
        <f t="shared" si="249"/>
        <v>33.74</v>
      </c>
      <c r="Q3987" t="s">
        <v>8316</v>
      </c>
      <c r="R3987" t="s">
        <v>8317</v>
      </c>
      <c r="S3987" s="10">
        <f t="shared" si="250"/>
        <v>42399.499074074069</v>
      </c>
      <c r="T3987" s="10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6">
        <f t="shared" si="249"/>
        <v>37.54</v>
      </c>
      <c r="Q3988" t="s">
        <v>8316</v>
      </c>
      <c r="R3988" t="s">
        <v>8317</v>
      </c>
      <c r="S3988" s="10">
        <f t="shared" si="250"/>
        <v>42467.340208333328</v>
      </c>
      <c r="T3988" s="10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6">
        <f t="shared" si="249"/>
        <v>11.62</v>
      </c>
      <c r="Q3989" t="s">
        <v>8316</v>
      </c>
      <c r="R3989" t="s">
        <v>8317</v>
      </c>
      <c r="S3989" s="10">
        <f t="shared" si="250"/>
        <v>41765.716319444444</v>
      </c>
      <c r="T3989" s="10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42229.872835648144</v>
      </c>
      <c r="T3990" s="10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 t="str">
        <f t="shared" si="249"/>
        <v>0</v>
      </c>
      <c r="Q3991" t="s">
        <v>8316</v>
      </c>
      <c r="R3991" t="s">
        <v>8317</v>
      </c>
      <c r="S3991" s="10">
        <f t="shared" si="250"/>
        <v>42286.541446759256</v>
      </c>
      <c r="T3991" s="10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42401.464039351849</v>
      </c>
      <c r="T3992" s="10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42125.436134259253</v>
      </c>
      <c r="T3993" s="10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6">
        <f t="shared" si="249"/>
        <v>60.11</v>
      </c>
      <c r="Q3994" t="s">
        <v>8316</v>
      </c>
      <c r="R3994" t="s">
        <v>8317</v>
      </c>
      <c r="S3994" s="10">
        <f t="shared" si="250"/>
        <v>42289.732164351844</v>
      </c>
      <c r="T3994" s="10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42107.656388888885</v>
      </c>
      <c r="T3995" s="10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41809.181597222218</v>
      </c>
      <c r="T3996" s="10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42019.475428240738</v>
      </c>
      <c r="T3997" s="10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6">
        <f t="shared" si="249"/>
        <v>29.24</v>
      </c>
      <c r="Q3998" t="s">
        <v>8316</v>
      </c>
      <c r="R3998" t="s">
        <v>8317</v>
      </c>
      <c r="S3998" s="10">
        <f t="shared" si="250"/>
        <v>41950.058611111112</v>
      </c>
      <c r="T3998" s="10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 t="str">
        <f t="shared" si="249"/>
        <v>0</v>
      </c>
      <c r="Q3999" t="s">
        <v>8316</v>
      </c>
      <c r="R3999" t="s">
        <v>8317</v>
      </c>
      <c r="S3999" s="10">
        <f t="shared" si="250"/>
        <v>42069.183113425919</v>
      </c>
      <c r="T3999" s="10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6">
        <f t="shared" si="249"/>
        <v>59.58</v>
      </c>
      <c r="Q4000" t="s">
        <v>8316</v>
      </c>
      <c r="R4000" t="s">
        <v>8317</v>
      </c>
      <c r="S4000" s="10">
        <f t="shared" si="250"/>
        <v>42061.754930555551</v>
      </c>
      <c r="T4000" s="10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6">
        <f t="shared" si="249"/>
        <v>82.57</v>
      </c>
      <c r="Q4001" t="s">
        <v>8316</v>
      </c>
      <c r="R4001" t="s">
        <v>8317</v>
      </c>
      <c r="S4001" s="10">
        <f t="shared" si="250"/>
        <v>41842.620347222219</v>
      </c>
      <c r="T4001" s="10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42437.437013888884</v>
      </c>
      <c r="T4002" s="10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6">
        <f t="shared" si="249"/>
        <v>32.36</v>
      </c>
      <c r="Q4003" t="s">
        <v>8316</v>
      </c>
      <c r="R4003" t="s">
        <v>8317</v>
      </c>
      <c r="S4003" s="10">
        <f t="shared" si="250"/>
        <v>42775.755879629629</v>
      </c>
      <c r="T4003" s="10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41878.835196759253</v>
      </c>
      <c r="T4004" s="10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41889.954363425924</v>
      </c>
      <c r="T4006" s="10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41872.599363425921</v>
      </c>
      <c r="T4007" s="10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42391.564664351848</v>
      </c>
      <c r="T4008" s="10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41848.564594907402</v>
      </c>
      <c r="T4009" s="10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42177.755868055552</v>
      </c>
      <c r="T4010" s="10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41851.492592592593</v>
      </c>
      <c r="T4011" s="10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6">
        <f t="shared" si="249"/>
        <v>45.84</v>
      </c>
      <c r="Q4012" t="s">
        <v>8316</v>
      </c>
      <c r="R4012" t="s">
        <v>8317</v>
      </c>
      <c r="S4012" s="10">
        <f t="shared" si="250"/>
        <v>41921.562106481477</v>
      </c>
      <c r="T4012" s="10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42002.336550925924</v>
      </c>
      <c r="T4013" s="10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 t="str">
        <f t="shared" si="249"/>
        <v>0</v>
      </c>
      <c r="Q4014" t="s">
        <v>8316</v>
      </c>
      <c r="R4014" t="s">
        <v>8317</v>
      </c>
      <c r="S4014" s="10">
        <f t="shared" si="250"/>
        <v>42096.336215277777</v>
      </c>
      <c r="T4014" s="10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42021.092858796292</v>
      </c>
      <c r="T4015" s="10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 t="str">
        <f t="shared" si="249"/>
        <v>0</v>
      </c>
      <c r="Q4016" t="s">
        <v>8316</v>
      </c>
      <c r="R4016" t="s">
        <v>8317</v>
      </c>
      <c r="S4016" s="10">
        <f t="shared" si="250"/>
        <v>42419.037835648145</v>
      </c>
      <c r="T4016" s="10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42174.572488425925</v>
      </c>
      <c r="T4017" s="10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41869.664351851847</v>
      </c>
      <c r="T4018" s="10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41856.463819444441</v>
      </c>
      <c r="T4019" s="10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42620.702638888884</v>
      </c>
      <c r="T4020" s="10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42417.467546296299</v>
      </c>
      <c r="T4021" s="10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6">
        <f t="shared" si="249"/>
        <v>33.33</v>
      </c>
      <c r="Q4022" t="s">
        <v>8316</v>
      </c>
      <c r="R4022" t="s">
        <v>8317</v>
      </c>
      <c r="S4022" s="10">
        <f t="shared" si="250"/>
        <v>42056.982627314814</v>
      </c>
      <c r="T4022" s="10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41878.703217592592</v>
      </c>
      <c r="T4023" s="10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6">
        <f t="shared" si="249"/>
        <v>63.56</v>
      </c>
      <c r="Q4024" t="s">
        <v>8316</v>
      </c>
      <c r="R4024" t="s">
        <v>8317</v>
      </c>
      <c r="S4024" s="10">
        <f t="shared" si="250"/>
        <v>41990.375775462962</v>
      </c>
      <c r="T4024" s="10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 t="str">
        <f t="shared" si="249"/>
        <v>0</v>
      </c>
      <c r="Q4025" t="s">
        <v>8316</v>
      </c>
      <c r="R4025" t="s">
        <v>8317</v>
      </c>
      <c r="S4025" s="10">
        <f t="shared" si="250"/>
        <v>42408.791238425925</v>
      </c>
      <c r="T4025" s="10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42217.461770833332</v>
      </c>
      <c r="T4026" s="10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42151.029351851852</v>
      </c>
      <c r="T4027" s="10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 t="str">
        <f t="shared" si="249"/>
        <v>0</v>
      </c>
      <c r="Q4028" t="s">
        <v>8316</v>
      </c>
      <c r="R4028" t="s">
        <v>8317</v>
      </c>
      <c r="S4028" s="10">
        <f t="shared" si="250"/>
        <v>42282.447210648148</v>
      </c>
      <c r="T4028" s="10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6">
        <f t="shared" si="249"/>
        <v>30.71</v>
      </c>
      <c r="Q4029" t="s">
        <v>8316</v>
      </c>
      <c r="R4029" t="s">
        <v>8317</v>
      </c>
      <c r="S4029" s="10">
        <f t="shared" si="250"/>
        <v>42768.762511574074</v>
      </c>
      <c r="T4029" s="10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41765.730324074073</v>
      </c>
      <c r="T4030" s="10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 t="str">
        <f t="shared" si="249"/>
        <v>0</v>
      </c>
      <c r="Q4031" t="s">
        <v>8316</v>
      </c>
      <c r="R4031" t="s">
        <v>8317</v>
      </c>
      <c r="S4031" s="10">
        <f t="shared" si="250"/>
        <v>42321.816782407404</v>
      </c>
      <c r="T4031" s="10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6">
        <f t="shared" si="249"/>
        <v>66.67</v>
      </c>
      <c r="Q4032" t="s">
        <v>8316</v>
      </c>
      <c r="R4032" t="s">
        <v>8317</v>
      </c>
      <c r="S4032" s="10">
        <f t="shared" si="250"/>
        <v>42374.446747685179</v>
      </c>
      <c r="T4032" s="10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 t="str">
        <f t="shared" si="249"/>
        <v>0</v>
      </c>
      <c r="Q4033" t="s">
        <v>8316</v>
      </c>
      <c r="R4033" t="s">
        <v>8317</v>
      </c>
      <c r="S4033" s="10">
        <f t="shared" si="250"/>
        <v>41941.376898148148</v>
      </c>
      <c r="T4033" s="10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42293.60087962963</v>
      </c>
      <c r="T4034" s="10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 s="6">
        <f t="shared" ref="P4035:P4098" si="253">IFERROR(ROUND(E4035/L4035,2),"0")</f>
        <v>65.34</v>
      </c>
      <c r="Q4035" t="s">
        <v>8316</v>
      </c>
      <c r="R4035" t="s">
        <v>8317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42067.739004629628</v>
      </c>
      <c r="T4036" s="10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41903.674618055556</v>
      </c>
      <c r="T4037" s="10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6">
        <f t="shared" si="253"/>
        <v>166.06</v>
      </c>
      <c r="Q4038" t="s">
        <v>8316</v>
      </c>
      <c r="R4038" t="s">
        <v>8317</v>
      </c>
      <c r="S4038" s="10">
        <f t="shared" si="254"/>
        <v>41804.728750000002</v>
      </c>
      <c r="T4038" s="10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42496.862442129626</v>
      </c>
      <c r="T4039" s="10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41869.590393518512</v>
      </c>
      <c r="T4040" s="10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42305.462581018517</v>
      </c>
      <c r="T4041" s="10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42144.023194444446</v>
      </c>
      <c r="T4042" s="10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42559.265671296293</v>
      </c>
      <c r="T4043" s="10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41994.875740740739</v>
      </c>
      <c r="T4044" s="10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 t="str">
        <f t="shared" si="253"/>
        <v>0</v>
      </c>
      <c r="Q4045" t="s">
        <v>8316</v>
      </c>
      <c r="R4045" t="s">
        <v>8317</v>
      </c>
      <c r="S4045" s="10">
        <f t="shared" si="254"/>
        <v>41948.749131944445</v>
      </c>
      <c r="T4045" s="10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42074.011365740742</v>
      </c>
      <c r="T4046" s="10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41841.992928240739</v>
      </c>
      <c r="T4047" s="10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6">
        <f t="shared" si="253"/>
        <v>38.33</v>
      </c>
      <c r="Q4048" t="s">
        <v>8316</v>
      </c>
      <c r="R4048" t="s">
        <v>8317</v>
      </c>
      <c r="S4048" s="10">
        <f t="shared" si="254"/>
        <v>41904.442245370366</v>
      </c>
      <c r="T4048" s="10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41990.814155092587</v>
      </c>
      <c r="T4049" s="10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6">
        <f t="shared" si="253"/>
        <v>32.979999999999997</v>
      </c>
      <c r="Q4050" t="s">
        <v>8316</v>
      </c>
      <c r="R4050" t="s">
        <v>8317</v>
      </c>
      <c r="S4050" s="10">
        <f t="shared" si="254"/>
        <v>42436.300775462958</v>
      </c>
      <c r="T4050" s="10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42169.750173611108</v>
      </c>
      <c r="T4051" s="10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41905.428136574068</v>
      </c>
      <c r="T4052" s="10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 t="str">
        <f t="shared" si="253"/>
        <v>0</v>
      </c>
      <c r="Q4053" t="s">
        <v>8316</v>
      </c>
      <c r="R4053" t="s">
        <v>8317</v>
      </c>
      <c r="S4053" s="10">
        <f t="shared" si="254"/>
        <v>41761.601817129624</v>
      </c>
      <c r="T4053" s="10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6">
        <f t="shared" si="253"/>
        <v>86.62</v>
      </c>
      <c r="Q4054" t="s">
        <v>8316</v>
      </c>
      <c r="R4054" t="s">
        <v>8317</v>
      </c>
      <c r="S4054" s="10">
        <f t="shared" si="254"/>
        <v>41865.670324074068</v>
      </c>
      <c r="T4054" s="10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41928.481805555552</v>
      </c>
      <c r="T4055" s="10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 t="str">
        <f t="shared" si="253"/>
        <v>0</v>
      </c>
      <c r="Q4056" t="s">
        <v>8316</v>
      </c>
      <c r="R4056" t="s">
        <v>8317</v>
      </c>
      <c r="S4056" s="10">
        <f t="shared" si="254"/>
        <v>42613.632928240739</v>
      </c>
      <c r="T4056" s="10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6">
        <f t="shared" si="253"/>
        <v>41.95</v>
      </c>
      <c r="Q4057" t="s">
        <v>8316</v>
      </c>
      <c r="R4057" t="s">
        <v>8317</v>
      </c>
      <c r="S4057" s="10">
        <f t="shared" si="254"/>
        <v>41779.44017361111</v>
      </c>
      <c r="T4057" s="10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6">
        <f t="shared" si="253"/>
        <v>88.33</v>
      </c>
      <c r="Q4058" t="s">
        <v>8316</v>
      </c>
      <c r="R4058" t="s">
        <v>8317</v>
      </c>
      <c r="S4058" s="10">
        <f t="shared" si="254"/>
        <v>42534.724988425922</v>
      </c>
      <c r="T4058" s="10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6">
        <f t="shared" si="253"/>
        <v>129.16999999999999</v>
      </c>
      <c r="Q4059" t="s">
        <v>8316</v>
      </c>
      <c r="R4059" t="s">
        <v>8317</v>
      </c>
      <c r="S4059" s="10">
        <f t="shared" si="254"/>
        <v>42310.760185185187</v>
      </c>
      <c r="T4059" s="10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42445.852361111109</v>
      </c>
      <c r="T4060" s="10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6">
        <f t="shared" si="253"/>
        <v>35.71</v>
      </c>
      <c r="Q4061" t="s">
        <v>8316</v>
      </c>
      <c r="R4061" t="s">
        <v>8317</v>
      </c>
      <c r="S4061" s="10">
        <f t="shared" si="254"/>
        <v>41866.432314814811</v>
      </c>
      <c r="T4061" s="10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41779.486759259256</v>
      </c>
      <c r="T4062" s="10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 t="str">
        <f t="shared" si="253"/>
        <v>0</v>
      </c>
      <c r="Q4063" t="s">
        <v>8316</v>
      </c>
      <c r="R4063" t="s">
        <v>8317</v>
      </c>
      <c r="S4063" s="10">
        <f t="shared" si="254"/>
        <v>42420.933136574073</v>
      </c>
      <c r="T4063" s="10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6">
        <f t="shared" si="253"/>
        <v>163.33000000000001</v>
      </c>
      <c r="Q4064" t="s">
        <v>8316</v>
      </c>
      <c r="R4064" t="s">
        <v>8317</v>
      </c>
      <c r="S4064" s="10">
        <f t="shared" si="254"/>
        <v>42523.530879629623</v>
      </c>
      <c r="T4064" s="10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41787.473194444443</v>
      </c>
      <c r="T4065" s="10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6">
        <f t="shared" si="253"/>
        <v>64.17</v>
      </c>
      <c r="Q4066" t="s">
        <v>8316</v>
      </c>
      <c r="R4066" t="s">
        <v>8317</v>
      </c>
      <c r="S4066" s="10">
        <f t="shared" si="254"/>
        <v>42093.379930555551</v>
      </c>
      <c r="T4066" s="10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41833.74318287037</v>
      </c>
      <c r="T4067" s="10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42478.830879629626</v>
      </c>
      <c r="T4068" s="10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6">
        <f t="shared" si="253"/>
        <v>179.12</v>
      </c>
      <c r="Q4069" t="s">
        <v>8316</v>
      </c>
      <c r="R4069" t="s">
        <v>8317</v>
      </c>
      <c r="S4069" s="10">
        <f t="shared" si="254"/>
        <v>42234.909143518518</v>
      </c>
      <c r="T4069" s="10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42718.755266203698</v>
      </c>
      <c r="T4070" s="10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6">
        <f t="shared" si="253"/>
        <v>33.08</v>
      </c>
      <c r="Q4071" t="s">
        <v>8316</v>
      </c>
      <c r="R4071" t="s">
        <v>8317</v>
      </c>
      <c r="S4071" s="10">
        <f t="shared" si="254"/>
        <v>42022.453194444439</v>
      </c>
      <c r="T4071" s="10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42031.458564814813</v>
      </c>
      <c r="T4072" s="10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 t="str">
        <f t="shared" si="253"/>
        <v>0</v>
      </c>
      <c r="Q4073" t="s">
        <v>8316</v>
      </c>
      <c r="R4073" t="s">
        <v>8317</v>
      </c>
      <c r="S4073" s="10">
        <f t="shared" si="254"/>
        <v>42700.59642361111</v>
      </c>
      <c r="T4073" s="10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41812.566099537034</v>
      </c>
      <c r="T4074" s="10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42078.136874999997</v>
      </c>
      <c r="T4075" s="10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42283.344618055555</v>
      </c>
      <c r="T4076" s="10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6">
        <f t="shared" si="253"/>
        <v>44.31</v>
      </c>
      <c r="Q4077" t="s">
        <v>8316</v>
      </c>
      <c r="R4077" t="s">
        <v>8317</v>
      </c>
      <c r="S4077" s="10">
        <f t="shared" si="254"/>
        <v>41778.837604166663</v>
      </c>
      <c r="T4077" s="10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 t="str">
        <f t="shared" si="253"/>
        <v>0</v>
      </c>
      <c r="Q4078" t="s">
        <v>8316</v>
      </c>
      <c r="R4078" t="s">
        <v>8317</v>
      </c>
      <c r="S4078" s="10">
        <f t="shared" si="254"/>
        <v>41905.587372685179</v>
      </c>
      <c r="T4078" s="10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42695.502245370364</v>
      </c>
      <c r="T4079" s="10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 t="str">
        <f t="shared" si="253"/>
        <v>0</v>
      </c>
      <c r="Q4080" t="s">
        <v>8316</v>
      </c>
      <c r="R4080" t="s">
        <v>8317</v>
      </c>
      <c r="S4080" s="10">
        <f t="shared" si="254"/>
        <v>42732.579189814809</v>
      </c>
      <c r="T4080" s="10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42510.730567129627</v>
      </c>
      <c r="T4081" s="10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 t="str">
        <f t="shared" si="253"/>
        <v>0</v>
      </c>
      <c r="Q4082" t="s">
        <v>8316</v>
      </c>
      <c r="R4082" t="s">
        <v>8317</v>
      </c>
      <c r="S4082" s="10">
        <f t="shared" si="254"/>
        <v>42511.489768518521</v>
      </c>
      <c r="T4082" s="10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6">
        <f t="shared" si="253"/>
        <v>29.17</v>
      </c>
      <c r="Q4083" t="s">
        <v>8316</v>
      </c>
      <c r="R4083" t="s">
        <v>8317</v>
      </c>
      <c r="S4083" s="10">
        <f t="shared" si="254"/>
        <v>42041.372974537029</v>
      </c>
      <c r="T4083" s="10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42306.980937499997</v>
      </c>
      <c r="T4084" s="10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42353.553425925922</v>
      </c>
      <c r="T4085" s="10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42622.228078703702</v>
      </c>
      <c r="T4086" s="10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42058.395543981482</v>
      </c>
      <c r="T4087" s="10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 t="str">
        <f t="shared" si="253"/>
        <v>0</v>
      </c>
      <c r="Q4089" t="s">
        <v>8316</v>
      </c>
      <c r="R4089" t="s">
        <v>8317</v>
      </c>
      <c r="S4089" s="10">
        <f t="shared" si="254"/>
        <v>42538.53456018518</v>
      </c>
      <c r="T4089" s="10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41990.40421296296</v>
      </c>
      <c r="T4090" s="10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42122.524166666662</v>
      </c>
      <c r="T4091" s="10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6">
        <f t="shared" si="253"/>
        <v>10.67</v>
      </c>
      <c r="Q4092" t="s">
        <v>8316</v>
      </c>
      <c r="R4092" t="s">
        <v>8317</v>
      </c>
      <c r="S4092" s="10">
        <f t="shared" si="254"/>
        <v>42209.464548611104</v>
      </c>
      <c r="T4092" s="10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41990.298043981478</v>
      </c>
      <c r="T4093" s="10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42038.986655092587</v>
      </c>
      <c r="T4094" s="10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42178.607557870368</v>
      </c>
      <c r="T4095" s="10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41889.878472222219</v>
      </c>
      <c r="T4096" s="10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42692.823495370372</v>
      </c>
      <c r="T4097" s="10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42750.321979166663</v>
      </c>
      <c r="T4098" s="10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s="6" t="str">
        <f t="shared" ref="P4099:P4115" si="257">IFERROR(ROUND(E4099/L4099,2),"0")</f>
        <v>0</v>
      </c>
      <c r="Q4099" t="s">
        <v>8316</v>
      </c>
      <c r="R4099" t="s">
        <v>8317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 t="str">
        <f t="shared" si="257"/>
        <v>0</v>
      </c>
      <c r="Q4100" t="s">
        <v>8316</v>
      </c>
      <c r="R4100" t="s">
        <v>8317</v>
      </c>
      <c r="S4100" s="10">
        <f t="shared" si="258"/>
        <v>42495.51385416666</v>
      </c>
      <c r="T4100" s="10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42570.642048611109</v>
      </c>
      <c r="T4101" s="10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 t="str">
        <f t="shared" si="257"/>
        <v>0</v>
      </c>
      <c r="Q4102" t="s">
        <v>8316</v>
      </c>
      <c r="R4102" t="s">
        <v>8317</v>
      </c>
      <c r="S4102" s="10">
        <f t="shared" si="258"/>
        <v>41926.916550925926</v>
      </c>
      <c r="T4102" s="10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 t="str">
        <f t="shared" si="257"/>
        <v>0</v>
      </c>
      <c r="Q4103" t="s">
        <v>8316</v>
      </c>
      <c r="R4103" t="s">
        <v>8317</v>
      </c>
      <c r="S4103" s="10">
        <f t="shared" si="258"/>
        <v>42730.695393518516</v>
      </c>
      <c r="T4103" s="10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6">
        <f t="shared" si="257"/>
        <v>22.83</v>
      </c>
      <c r="Q4104" t="s">
        <v>8316</v>
      </c>
      <c r="R4104" t="s">
        <v>8317</v>
      </c>
      <c r="S4104" s="10">
        <f t="shared" si="258"/>
        <v>42475.639733796292</v>
      </c>
      <c r="T4104" s="10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6">
        <f t="shared" si="257"/>
        <v>16.670000000000002</v>
      </c>
      <c r="Q4105" t="s">
        <v>8316</v>
      </c>
      <c r="R4105" t="s">
        <v>8317</v>
      </c>
      <c r="S4105" s="10">
        <f t="shared" si="258"/>
        <v>42188.624606481484</v>
      </c>
      <c r="T4105" s="10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6">
        <f t="shared" si="257"/>
        <v>45.79</v>
      </c>
      <c r="Q4106" t="s">
        <v>8316</v>
      </c>
      <c r="R4106" t="s">
        <v>8317</v>
      </c>
      <c r="S4106" s="10">
        <f t="shared" si="258"/>
        <v>42640.069837962961</v>
      </c>
      <c r="T4106" s="10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6">
        <f>IFERROR(ROUND(E4107/L4107,2),"0")</f>
        <v>383.33</v>
      </c>
      <c r="Q4107" t="s">
        <v>8316</v>
      </c>
      <c r="R4107" t="s">
        <v>8317</v>
      </c>
      <c r="S4107" s="10">
        <f t="shared" si="258"/>
        <v>42696.802187499998</v>
      </c>
      <c r="T4107" s="10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6">
        <f t="shared" si="257"/>
        <v>106.97</v>
      </c>
      <c r="Q4108" t="s">
        <v>8316</v>
      </c>
      <c r="R4108" t="s">
        <v>8317</v>
      </c>
      <c r="S4108" s="10">
        <f t="shared" si="258"/>
        <v>42052.841041666667</v>
      </c>
      <c r="T4108" s="10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41883.708344907405</v>
      </c>
      <c r="T4109" s="10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42766.823344907403</v>
      </c>
      <c r="T4110" s="10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 t="str">
        <f t="shared" si="257"/>
        <v>0</v>
      </c>
      <c r="Q4111" t="s">
        <v>8316</v>
      </c>
      <c r="R4111" t="s">
        <v>8317</v>
      </c>
      <c r="S4111" s="10">
        <f t="shared" si="258"/>
        <v>42307.331064814811</v>
      </c>
      <c r="T4111" s="10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6">
        <f t="shared" si="257"/>
        <v>14.33</v>
      </c>
      <c r="Q4112" t="s">
        <v>8316</v>
      </c>
      <c r="R4112" t="s">
        <v>8317</v>
      </c>
      <c r="S4112" s="10">
        <f t="shared" si="258"/>
        <v>42512.418414351851</v>
      </c>
      <c r="T4112" s="10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6">
        <f t="shared" si="257"/>
        <v>15.67</v>
      </c>
      <c r="Q4113" t="s">
        <v>8316</v>
      </c>
      <c r="R4113" t="s">
        <v>8317</v>
      </c>
      <c r="S4113" s="10">
        <f t="shared" si="258"/>
        <v>42028.927546296291</v>
      </c>
      <c r="T4113" s="10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42400.738263888888</v>
      </c>
      <c r="T4114" s="10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expression" dxfId="3" priority="2">
      <formula>F1="live"</formula>
    </cfRule>
    <cfRule type="expression" dxfId="2" priority="3">
      <formula>F1="canceled"</formula>
    </cfRule>
    <cfRule type="expression" dxfId="1" priority="4">
      <formula>F1="failed"</formula>
    </cfRule>
    <cfRule type="expression" dxfId="0" priority="5">
      <formula>F1="successful"</formula>
    </cfRule>
  </conditionalFormatting>
  <conditionalFormatting sqref="O1:O1048576">
    <cfRule type="colorScale" priority="1">
      <colorScale>
        <cfvo type="num" val="0"/>
        <cfvo type="num" val="0"/>
        <cfvo type="num" val="200"/>
        <color rgb="FFFF0000"/>
        <color theme="9" tint="0.39997558519241921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95762-2E33-47B8-8F6E-BBE149878711}">
  <dimension ref="A1:F14"/>
  <sheetViews>
    <sheetView zoomScale="89" workbookViewId="0">
      <selection activeCell="F13" sqref="F13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5.6640625" bestFit="1" customWidth="1"/>
    <col min="4" max="4" width="8.44140625" bestFit="1" customWidth="1"/>
    <col min="5" max="5" width="4" bestFit="1" customWidth="1"/>
    <col min="6" max="6" width="10.77734375" bestFit="1" customWidth="1"/>
    <col min="7" max="7" width="11.109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6" x14ac:dyDescent="0.3">
      <c r="A1" s="7" t="s">
        <v>8223</v>
      </c>
      <c r="B1" t="s">
        <v>8359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93E2E-E0A3-4037-B925-858CBB6A77BE}">
  <dimension ref="A1:F47"/>
  <sheetViews>
    <sheetView zoomScale="67" workbookViewId="0">
      <selection activeCell="B5" sqref="B5"/>
    </sheetView>
  </sheetViews>
  <sheetFormatPr defaultRowHeight="14.4" x14ac:dyDescent="0.3"/>
  <cols>
    <col min="1" max="1" width="16.21875" bestFit="1" customWidth="1"/>
    <col min="2" max="2" width="16.1093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2171" width="11.6640625" bestFit="1" customWidth="1"/>
    <col min="2172" max="2172" width="14.21875" bestFit="1" customWidth="1"/>
    <col min="2173" max="3702" width="11.6640625" bestFit="1" customWidth="1"/>
    <col min="3703" max="3703" width="10.33203125" bestFit="1" customWidth="1"/>
    <col min="3704" max="4052" width="11.6640625" bestFit="1" customWidth="1"/>
    <col min="4053" max="4053" width="13.21875" bestFit="1" customWidth="1"/>
    <col min="4054" max="4103" width="11.6640625" bestFit="1" customWidth="1"/>
    <col min="4104" max="4104" width="8.5546875" bestFit="1" customWidth="1"/>
    <col min="4105" max="4105" width="10.77734375" bestFit="1" customWidth="1"/>
  </cols>
  <sheetData>
    <row r="1" spans="1:6" x14ac:dyDescent="0.3">
      <c r="A1" s="7" t="s">
        <v>8223</v>
      </c>
      <c r="B1" t="s">
        <v>8359</v>
      </c>
    </row>
    <row r="2" spans="1:6" x14ac:dyDescent="0.3">
      <c r="A2" s="7" t="s">
        <v>8364</v>
      </c>
      <c r="B2" t="s">
        <v>8359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FE0A3-998E-4486-8D11-390E6A492638}">
  <dimension ref="A1:E18"/>
  <sheetViews>
    <sheetView tabSelected="1" workbookViewId="0">
      <selection activeCell="K20" sqref="K2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7" t="s">
        <v>8380</v>
      </c>
      <c r="B1" t="s">
        <v>8359</v>
      </c>
    </row>
    <row r="2" spans="1:5" x14ac:dyDescent="0.3">
      <c r="A2" s="7" t="s">
        <v>8379</v>
      </c>
      <c r="B2" t="s">
        <v>8359</v>
      </c>
    </row>
    <row r="4" spans="1:5" x14ac:dyDescent="0.3">
      <c r="A4" s="7" t="s">
        <v>8381</v>
      </c>
      <c r="B4" s="7" t="s">
        <v>8362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8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">
      <c r="A7" s="8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">
      <c r="A8" s="8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8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8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">
      <c r="A11" s="8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8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8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8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8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8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">
      <c r="A17" s="8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E1744-D7DF-4A2A-98CB-0D9DF43A1AD9}">
  <dimension ref="A1:H13"/>
  <sheetViews>
    <sheetView zoomScale="82" workbookViewId="0">
      <selection activeCell="I27" sqref="I27"/>
    </sheetView>
  </sheetViews>
  <sheetFormatPr defaultRowHeight="14.4" x14ac:dyDescent="0.3"/>
  <cols>
    <col min="1" max="1" width="17" customWidth="1"/>
    <col min="2" max="2" width="17.33203125" customWidth="1"/>
    <col min="3" max="3" width="13.44140625" customWidth="1"/>
    <col min="4" max="4" width="15.88671875" customWidth="1"/>
    <col min="5" max="5" width="14" customWidth="1"/>
    <col min="6" max="6" width="19.21875" customWidth="1"/>
    <col min="7" max="7" width="18.33203125" customWidth="1"/>
    <col min="8" max="8" width="20.109375" customWidth="1"/>
  </cols>
  <sheetData>
    <row r="1" spans="1:8" x14ac:dyDescent="0.3">
      <c r="A1" s="5" t="s">
        <v>8382</v>
      </c>
      <c r="B1" s="5" t="s">
        <v>8383</v>
      </c>
      <c r="C1" s="5" t="s">
        <v>8384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8389</v>
      </c>
    </row>
    <row r="2" spans="1:8" x14ac:dyDescent="0.3">
      <c r="A2" t="s">
        <v>8390</v>
      </c>
      <c r="B2">
        <f>COUNTIFS('Full Table'!F:F,"successful",'Full Table'!D:D,"&lt;1000")</f>
        <v>322</v>
      </c>
      <c r="C2">
        <f>COUNTIFS('Full Table'!F:F,"failed",'Full Table'!D:D,"&lt;1000")</f>
        <v>113</v>
      </c>
      <c r="D2">
        <f>COUNTIFS('Full Table'!F:F,"canceled",'Full Table'!D:D,"&lt;1000")</f>
        <v>18</v>
      </c>
      <c r="E2">
        <f>SUM(B2,C2,D2)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8391</v>
      </c>
      <c r="B3">
        <f>COUNTIFS('Full Table'!F:F,"successful",'Full Table'!D:D,"&gt;999",'Full Table'!D:D,"&lt;5000")</f>
        <v>932</v>
      </c>
      <c r="C3">
        <f>COUNTIFS('Full Table'!F:F,"failed",'Full Table'!D:D,"&gt;999",'Full Table'!D:D,"&lt;5000")</f>
        <v>420</v>
      </c>
      <c r="D3">
        <f>COUNTIFS('Full Table'!F:F,"canceled",'Full Table'!D:D,"&gt;999",'Full Table'!D:D,"&lt;5000")</f>
        <v>60</v>
      </c>
      <c r="E3">
        <f t="shared" ref="E3:E13" si="0">SUM(B3,C3,D3)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">
      <c r="A4" t="s">
        <v>8392</v>
      </c>
      <c r="B4">
        <f>COUNTIFS('Full Table'!F:F,"successful",'Full Table'!D:D,"&gt;4999",'Full Table'!D:D,"&lt;10000")</f>
        <v>381</v>
      </c>
      <c r="C4">
        <f>COUNTIFS('Full Table'!F:F,"failed",'Full Table'!D:D,"&gt;4999",'Full Table'!D:D,"&lt;10000")</f>
        <v>283</v>
      </c>
      <c r="D4">
        <f>COUNTIFS('Full Table'!F:F,"canceled",'Full Table'!D:D,"&gt;4999",'Full Table'!D:D,"&lt;10000")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8393</v>
      </c>
      <c r="B5">
        <f>COUNTIFS('Full Table'!F:F,"successful",'Full Table'!D:D,"&gt;9999",'Full Table'!D:D,"&lt;15000")</f>
        <v>168</v>
      </c>
      <c r="C5">
        <f>COUNTIFS('Full Table'!F:F,"failed",'Full Table'!D:D,"&gt;9999",'Full Table'!D:D,"&lt;15000")</f>
        <v>144</v>
      </c>
      <c r="D5">
        <f>COUNTIFS('Full Table'!F:F,"canceled",'Full Table'!D:D,"&gt;9999",'Full Table'!D:D,"&lt;15000")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8394</v>
      </c>
      <c r="B6">
        <f>COUNTIFS('Full Table'!F:F,"successful",'Full Table'!D:D,"&gt;14999",'Full Table'!D:D,"&lt;20000")</f>
        <v>94</v>
      </c>
      <c r="C6">
        <f>COUNTIFS('Full Table'!F:F,"failed",'Full Table'!D:D,"&gt;14999",'Full Table'!D:D,"&lt;20000")</f>
        <v>90</v>
      </c>
      <c r="D6">
        <f>COUNTIFS('Full Table'!F:F,"canceled",'Full Table'!D:D,"&gt;14999",'Full Table'!D:D,"&lt;20000")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8395</v>
      </c>
      <c r="B7">
        <f>COUNTIFS('Full Table'!F:F,"successful",'Full Table'!D:D,"&gt;19999",'Full Table'!D:D,"&lt;25000")</f>
        <v>62</v>
      </c>
      <c r="C7">
        <f>COUNTIFS('Full Table'!F:F,"failed",'Full Table'!D:D,"&gt;19999",'Full Table'!D:D,"&lt;25000")</f>
        <v>72</v>
      </c>
      <c r="D7">
        <f>COUNTIFS('Full Table'!F:F,"canceled",'Full Table'!D:D,"&gt;19999",'Full Table'!D:D,"&lt;25000")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8396</v>
      </c>
      <c r="B8">
        <f>COUNTIFS('Full Table'!F:F,"successful",'Full Table'!D:D,"&gt;24999",'Full Table'!D:D,"&lt;30000")</f>
        <v>55</v>
      </c>
      <c r="C8">
        <f>COUNTIFS('Full Table'!F:F,"failed",'Full Table'!D:D,"&gt;24999",'Full Table'!D:D,"&lt;30000")</f>
        <v>64</v>
      </c>
      <c r="D8">
        <f>COUNTIFS('Full Table'!F:F,"canceled",'Full Table'!D:D,"&gt;24999",'Full Table'!D:D,"&lt;30000")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8397</v>
      </c>
      <c r="B9">
        <f>COUNTIFS('Full Table'!F:F,"successful",'Full Table'!D:D,"&gt;29999",'Full Table'!D:D,"&lt;35000")</f>
        <v>32</v>
      </c>
      <c r="C9">
        <f>COUNTIFS('Full Table'!F:F,"failed",'Full Table'!D:D,"&gt;29999",'Full Table'!D:D,"&lt;35000")</f>
        <v>37</v>
      </c>
      <c r="D9">
        <f>COUNTIFS('Full Table'!F:F,"canceled",'Full Table'!D:D,"&gt;29999",'Full Table'!D:D,"&lt;35000")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8398</v>
      </c>
      <c r="B10">
        <f>COUNTIFS('Full Table'!F:F,"successful",'Full Table'!D:D,"&gt;34999",'Full Table'!D:D,"&lt;40000")</f>
        <v>26</v>
      </c>
      <c r="C10">
        <f>COUNTIFS('Full Table'!F:F,"failed",'Full Table'!D:D,"&gt;34999",'Full Table'!D:D,"&lt;40000")</f>
        <v>22</v>
      </c>
      <c r="D10">
        <f>COUNTIFS('Full Table'!F:F,"canceled",'Full Table'!D:D,"&gt;34999",'Full Table'!D:D,"&lt;40000")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8399</v>
      </c>
      <c r="B11">
        <f>COUNTIFS('Full Table'!F:F,"successful",'Full Table'!D:D,"&gt;39999",'Full Table'!D:D,"&lt;45000")</f>
        <v>21</v>
      </c>
      <c r="C11">
        <f>COUNTIFS('Full Table'!F:F,"failed",'Full Table'!D:D,"&gt;39999",'Full Table'!D:D,"&lt;45000")</f>
        <v>16</v>
      </c>
      <c r="D11">
        <f>COUNTIFS('Full Table'!F:F,"canceled",'Full Table'!D:D,"&gt;39999",'Full Table'!D:D,"&lt;45000")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8400</v>
      </c>
      <c r="B12">
        <f>COUNTIFS('Full Table'!F:F,"successful",'Full Table'!D:D,"&gt;44999",'Full Table'!D:D,"&lt;50000")</f>
        <v>6</v>
      </c>
      <c r="C12">
        <f>COUNTIFS('Full Table'!F:F,"failed",'Full Table'!D:D,"&gt;44999",'Full Table'!D:D,"&lt;50000")</f>
        <v>11</v>
      </c>
      <c r="D12">
        <f>COUNTIFS('Full Table'!F:F,"canceled",'Full Table'!D:D,"&gt;44999",'Full Table'!D:D,"&lt;50000")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ht="28.8" x14ac:dyDescent="0.3">
      <c r="A13" s="3" t="s">
        <v>8401</v>
      </c>
      <c r="B13">
        <f>COUNTIFS('Full Table'!F:F,"successful",'Full Table'!D:D,"&gt;=50000")</f>
        <v>86</v>
      </c>
      <c r="C13">
        <f>COUNTIFS('Full Table'!F:F,"failed",'Full Table'!D:D,"&gt;=50000")</f>
        <v>258</v>
      </c>
      <c r="D13">
        <f>COUNTIFS('Full Table'!F:F,"canceled",'Full Table'!D:D,"&gt;=50000")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Table</vt:lpstr>
      <vt:lpstr>Category</vt:lpstr>
      <vt:lpstr>Sub-category</vt:lpstr>
      <vt:lpstr>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Erika Haren</cp:lastModifiedBy>
  <dcterms:created xsi:type="dcterms:W3CDTF">2017-04-20T15:17:24Z</dcterms:created>
  <dcterms:modified xsi:type="dcterms:W3CDTF">2019-02-11T16:42:13Z</dcterms:modified>
</cp:coreProperties>
</file>