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I:\OSHPD18\"/>
    </mc:Choice>
  </mc:AlternateContent>
  <bookViews>
    <workbookView xWindow="0" yWindow="3090" windowWidth="19200" windowHeight="5310"/>
  </bookViews>
  <sheets>
    <sheet name="ChargeMaster" sheetId="7" r:id="rId1"/>
    <sheet name="glreport" sheetId="9" r:id="rId2"/>
  </sheets>
  <definedNames>
    <definedName name="_xlnm.Print_Area" localSheetId="0">ChargeMaster!$A$11:$I$646</definedName>
    <definedName name="_xlnm.Print_Titles" localSheetId="0">ChargeMaster!$1:$6</definedName>
  </definedNames>
  <calcPr calcId="162913"/>
</workbook>
</file>

<file path=xl/calcChain.xml><?xml version="1.0" encoding="utf-8"?>
<calcChain xmlns="http://schemas.openxmlformats.org/spreadsheetml/2006/main">
  <c r="C7" i="7" l="1"/>
  <c r="G7" i="7" s="1"/>
  <c r="C8" i="7"/>
  <c r="E8" i="7" s="1"/>
  <c r="E7" i="7"/>
  <c r="G10" i="7"/>
  <c r="E10" i="7"/>
  <c r="G9" i="7"/>
  <c r="E9" i="7"/>
  <c r="G822" i="7"/>
  <c r="E822" i="7"/>
  <c r="G821" i="7"/>
  <c r="E821" i="7"/>
  <c r="G820" i="7"/>
  <c r="E820" i="7"/>
  <c r="G819" i="7"/>
  <c r="E819" i="7"/>
  <c r="G818" i="7"/>
  <c r="E818" i="7"/>
  <c r="G817" i="7"/>
  <c r="E817" i="7"/>
  <c r="G816" i="7"/>
  <c r="E816" i="7"/>
  <c r="G815" i="7"/>
  <c r="E815" i="7"/>
  <c r="G814" i="7"/>
  <c r="E814" i="7"/>
  <c r="G813" i="7"/>
  <c r="E813" i="7"/>
  <c r="G812" i="7"/>
  <c r="H812" i="7" s="1"/>
  <c r="E812" i="7"/>
  <c r="G811" i="7"/>
  <c r="E811" i="7"/>
  <c r="G810" i="7"/>
  <c r="H810" i="7" s="1"/>
  <c r="E810" i="7"/>
  <c r="G809" i="7"/>
  <c r="E809" i="7"/>
  <c r="G808" i="7"/>
  <c r="H808" i="7" s="1"/>
  <c r="E808" i="7"/>
  <c r="G807" i="7"/>
  <c r="E807" i="7"/>
  <c r="G806" i="7"/>
  <c r="H806" i="7" s="1"/>
  <c r="E806" i="7"/>
  <c r="G805" i="7"/>
  <c r="E805" i="7"/>
  <c r="G804" i="7"/>
  <c r="H804" i="7" s="1"/>
  <c r="E804" i="7"/>
  <c r="G803" i="7"/>
  <c r="E803" i="7"/>
  <c r="G802" i="7"/>
  <c r="H802" i="7" s="1"/>
  <c r="E802" i="7"/>
  <c r="G801" i="7"/>
  <c r="E801" i="7"/>
  <c r="G800" i="7"/>
  <c r="H800" i="7" s="1"/>
  <c r="E800" i="7"/>
  <c r="G799" i="7"/>
  <c r="E799" i="7"/>
  <c r="G798" i="7"/>
  <c r="H798" i="7" s="1"/>
  <c r="E798" i="7"/>
  <c r="G797" i="7"/>
  <c r="E797" i="7"/>
  <c r="G796" i="7"/>
  <c r="H796" i="7" s="1"/>
  <c r="E796" i="7"/>
  <c r="G795" i="7"/>
  <c r="E795" i="7"/>
  <c r="G794" i="7"/>
  <c r="H794" i="7" s="1"/>
  <c r="E794" i="7"/>
  <c r="G793" i="7"/>
  <c r="E793" i="7"/>
  <c r="G792" i="7"/>
  <c r="H792" i="7" s="1"/>
  <c r="E792" i="7"/>
  <c r="G791" i="7"/>
  <c r="E791" i="7"/>
  <c r="G790" i="7"/>
  <c r="H790" i="7" s="1"/>
  <c r="E790" i="7"/>
  <c r="G789" i="7"/>
  <c r="H789" i="7" s="1"/>
  <c r="E789" i="7"/>
  <c r="G788" i="7"/>
  <c r="E788" i="7"/>
  <c r="G787" i="7"/>
  <c r="H787" i="7" s="1"/>
  <c r="E787" i="7"/>
  <c r="G786" i="7"/>
  <c r="E786" i="7"/>
  <c r="G785" i="7"/>
  <c r="H785" i="7" s="1"/>
  <c r="E785" i="7"/>
  <c r="G784" i="7"/>
  <c r="E784" i="7"/>
  <c r="G783" i="7"/>
  <c r="H783" i="7" s="1"/>
  <c r="E783" i="7"/>
  <c r="G782" i="7"/>
  <c r="E782" i="7"/>
  <c r="G781" i="7"/>
  <c r="H781" i="7" s="1"/>
  <c r="E781" i="7"/>
  <c r="G780" i="7"/>
  <c r="E780" i="7"/>
  <c r="G779" i="7"/>
  <c r="H779" i="7" s="1"/>
  <c r="E779" i="7"/>
  <c r="G778" i="7"/>
  <c r="E778" i="7"/>
  <c r="G777" i="7"/>
  <c r="H777" i="7" s="1"/>
  <c r="E777" i="7"/>
  <c r="G776" i="7"/>
  <c r="E776" i="7"/>
  <c r="G775" i="7"/>
  <c r="H775" i="7" s="1"/>
  <c r="E775" i="7"/>
  <c r="G774" i="7"/>
  <c r="E774" i="7"/>
  <c r="G773" i="7"/>
  <c r="H773" i="7" s="1"/>
  <c r="E773" i="7"/>
  <c r="G772" i="7"/>
  <c r="E772" i="7"/>
  <c r="G771" i="7"/>
  <c r="H771" i="7" s="1"/>
  <c r="E771" i="7"/>
  <c r="G770" i="7"/>
  <c r="E770" i="7"/>
  <c r="D888" i="9"/>
  <c r="D887" i="9"/>
  <c r="D886" i="9"/>
  <c r="D885" i="9"/>
  <c r="D884" i="9"/>
  <c r="D883" i="9"/>
  <c r="D882" i="9"/>
  <c r="D881" i="9"/>
  <c r="D880" i="9"/>
  <c r="D879" i="9"/>
  <c r="D878" i="9"/>
  <c r="D877" i="9"/>
  <c r="D876" i="9"/>
  <c r="D875" i="9"/>
  <c r="D874" i="9"/>
  <c r="D873" i="9"/>
  <c r="D872" i="9"/>
  <c r="D871" i="9"/>
  <c r="D870" i="9"/>
  <c r="D869" i="9"/>
  <c r="D868" i="9"/>
  <c r="D867" i="9"/>
  <c r="D866" i="9"/>
  <c r="D865" i="9"/>
  <c r="D864" i="9"/>
  <c r="D863" i="9"/>
  <c r="D862" i="9"/>
  <c r="D861" i="9"/>
  <c r="D860" i="9"/>
  <c r="D859" i="9"/>
  <c r="D858" i="9"/>
  <c r="D857" i="9"/>
  <c r="D856" i="9"/>
  <c r="D855" i="9"/>
  <c r="D854" i="9"/>
  <c r="D853" i="9"/>
  <c r="D852" i="9"/>
  <c r="D851" i="9"/>
  <c r="D850" i="9"/>
  <c r="D849" i="9"/>
  <c r="D848" i="9"/>
  <c r="D847" i="9"/>
  <c r="D846" i="9"/>
  <c r="D845" i="9"/>
  <c r="D844" i="9"/>
  <c r="D843" i="9"/>
  <c r="D842" i="9"/>
  <c r="D841" i="9"/>
  <c r="D840" i="9"/>
  <c r="D839" i="9"/>
  <c r="D838" i="9"/>
  <c r="D837" i="9"/>
  <c r="D836" i="9"/>
  <c r="D835" i="9"/>
  <c r="D834" i="9"/>
  <c r="D833" i="9"/>
  <c r="D832" i="9"/>
  <c r="D831" i="9"/>
  <c r="D830" i="9"/>
  <c r="D829" i="9"/>
  <c r="D828" i="9"/>
  <c r="D827" i="9"/>
  <c r="D826" i="9"/>
  <c r="D825" i="9"/>
  <c r="D824" i="9"/>
  <c r="D823" i="9"/>
  <c r="D822" i="9"/>
  <c r="D821" i="9"/>
  <c r="D820" i="9"/>
  <c r="D819" i="9"/>
  <c r="D818" i="9"/>
  <c r="D817" i="9"/>
  <c r="D816" i="9"/>
  <c r="D815" i="9"/>
  <c r="D814" i="9"/>
  <c r="D813" i="9"/>
  <c r="D812" i="9"/>
  <c r="D811" i="9"/>
  <c r="D810" i="9"/>
  <c r="D809" i="9"/>
  <c r="D808" i="9"/>
  <c r="D807" i="9"/>
  <c r="D806" i="9"/>
  <c r="D805" i="9"/>
  <c r="D804" i="9"/>
  <c r="D803" i="9"/>
  <c r="D802" i="9"/>
  <c r="D801" i="9"/>
  <c r="D800" i="9"/>
  <c r="D799" i="9"/>
  <c r="D798" i="9"/>
  <c r="D797" i="9"/>
  <c r="D796" i="9"/>
  <c r="D795" i="9"/>
  <c r="D794" i="9"/>
  <c r="D793" i="9"/>
  <c r="D792" i="9"/>
  <c r="D791" i="9"/>
  <c r="D790" i="9"/>
  <c r="D789" i="9"/>
  <c r="D788" i="9"/>
  <c r="D787" i="9"/>
  <c r="D786" i="9"/>
  <c r="D785" i="9"/>
  <c r="D784" i="9"/>
  <c r="D783" i="9"/>
  <c r="D782" i="9"/>
  <c r="D781" i="9"/>
  <c r="D780" i="9"/>
  <c r="D779" i="9"/>
  <c r="D778" i="9"/>
  <c r="D777" i="9"/>
  <c r="D776" i="9"/>
  <c r="D775" i="9"/>
  <c r="D774" i="9"/>
  <c r="D773" i="9"/>
  <c r="D772" i="9"/>
  <c r="D771" i="9"/>
  <c r="D770" i="9"/>
  <c r="D769" i="9"/>
  <c r="D768" i="9"/>
  <c r="D767" i="9"/>
  <c r="D766" i="9"/>
  <c r="D765" i="9"/>
  <c r="D764" i="9"/>
  <c r="D763" i="9"/>
  <c r="D762" i="9"/>
  <c r="D761" i="9"/>
  <c r="D760" i="9"/>
  <c r="D759" i="9"/>
  <c r="D758" i="9"/>
  <c r="D757" i="9"/>
  <c r="D756" i="9"/>
  <c r="D755" i="9"/>
  <c r="D754" i="9"/>
  <c r="D753" i="9"/>
  <c r="D752" i="9"/>
  <c r="D751" i="9"/>
  <c r="D750" i="9"/>
  <c r="D749" i="9"/>
  <c r="D748" i="9"/>
  <c r="D747" i="9"/>
  <c r="D746" i="9"/>
  <c r="D745" i="9"/>
  <c r="D744" i="9"/>
  <c r="D743" i="9"/>
  <c r="D742" i="9"/>
  <c r="D741" i="9"/>
  <c r="D740" i="9"/>
  <c r="D739" i="9"/>
  <c r="D738" i="9"/>
  <c r="D737" i="9"/>
  <c r="D736" i="9"/>
  <c r="D735" i="9"/>
  <c r="D734" i="9"/>
  <c r="D733" i="9"/>
  <c r="D732" i="9"/>
  <c r="D731" i="9"/>
  <c r="D730" i="9"/>
  <c r="D729" i="9"/>
  <c r="D728" i="9"/>
  <c r="D727" i="9"/>
  <c r="D726" i="9"/>
  <c r="D725" i="9"/>
  <c r="D724" i="9"/>
  <c r="D723" i="9"/>
  <c r="D722" i="9"/>
  <c r="D721" i="9"/>
  <c r="D720" i="9"/>
  <c r="D719" i="9"/>
  <c r="D718" i="9"/>
  <c r="D717" i="9"/>
  <c r="D716" i="9"/>
  <c r="D715" i="9"/>
  <c r="D714" i="9"/>
  <c r="D713" i="9"/>
  <c r="D712" i="9"/>
  <c r="D711" i="9"/>
  <c r="D710" i="9"/>
  <c r="D709" i="9"/>
  <c r="D708" i="9"/>
  <c r="D707" i="9"/>
  <c r="D706" i="9"/>
  <c r="D705" i="9"/>
  <c r="D704" i="9"/>
  <c r="D703" i="9"/>
  <c r="D702" i="9"/>
  <c r="D701" i="9"/>
  <c r="D700" i="9"/>
  <c r="D699" i="9"/>
  <c r="D698" i="9"/>
  <c r="D697" i="9"/>
  <c r="D696" i="9"/>
  <c r="D695" i="9"/>
  <c r="D694" i="9"/>
  <c r="D693" i="9"/>
  <c r="D692" i="9"/>
  <c r="D691" i="9"/>
  <c r="D690" i="9"/>
  <c r="D689" i="9"/>
  <c r="D688" i="9"/>
  <c r="D687" i="9"/>
  <c r="D686" i="9"/>
  <c r="D685" i="9"/>
  <c r="D684" i="9"/>
  <c r="D683" i="9"/>
  <c r="D682" i="9"/>
  <c r="D681" i="9"/>
  <c r="D680" i="9"/>
  <c r="D679" i="9"/>
  <c r="D678" i="9"/>
  <c r="D677" i="9"/>
  <c r="D676" i="9"/>
  <c r="D675" i="9"/>
  <c r="D674" i="9"/>
  <c r="D673" i="9"/>
  <c r="D672" i="9"/>
  <c r="D671" i="9"/>
  <c r="D670" i="9"/>
  <c r="D669" i="9"/>
  <c r="D668" i="9"/>
  <c r="D667" i="9"/>
  <c r="D666" i="9"/>
  <c r="D665" i="9"/>
  <c r="D664" i="9"/>
  <c r="D663" i="9"/>
  <c r="D662" i="9"/>
  <c r="D661" i="9"/>
  <c r="D660" i="9"/>
  <c r="D659" i="9"/>
  <c r="D658" i="9"/>
  <c r="D657" i="9"/>
  <c r="D656" i="9"/>
  <c r="D655" i="9"/>
  <c r="D654" i="9"/>
  <c r="D653" i="9"/>
  <c r="D652" i="9"/>
  <c r="D651" i="9"/>
  <c r="D650" i="9"/>
  <c r="D649" i="9"/>
  <c r="D648" i="9"/>
  <c r="D647" i="9"/>
  <c r="D646" i="9"/>
  <c r="D645" i="9"/>
  <c r="D644" i="9"/>
  <c r="D643" i="9"/>
  <c r="D642" i="9"/>
  <c r="D641" i="9"/>
  <c r="D640" i="9"/>
  <c r="D639" i="9"/>
  <c r="D638" i="9"/>
  <c r="D637" i="9"/>
  <c r="D636" i="9"/>
  <c r="D635" i="9"/>
  <c r="D634" i="9"/>
  <c r="D633" i="9"/>
  <c r="D632" i="9"/>
  <c r="D631" i="9"/>
  <c r="D630" i="9"/>
  <c r="D629" i="9"/>
  <c r="D628" i="9"/>
  <c r="D627" i="9"/>
  <c r="D626" i="9"/>
  <c r="D625" i="9"/>
  <c r="D624" i="9"/>
  <c r="D623" i="9"/>
  <c r="D622" i="9"/>
  <c r="D621" i="9"/>
  <c r="D620" i="9"/>
  <c r="D619" i="9"/>
  <c r="D618" i="9"/>
  <c r="D617" i="9"/>
  <c r="D616" i="9"/>
  <c r="D615" i="9"/>
  <c r="D614" i="9"/>
  <c r="D613" i="9"/>
  <c r="D612" i="9"/>
  <c r="D611" i="9"/>
  <c r="D610" i="9"/>
  <c r="D609" i="9"/>
  <c r="D608" i="9"/>
  <c r="D607" i="9"/>
  <c r="D606" i="9"/>
  <c r="D605" i="9"/>
  <c r="D604" i="9"/>
  <c r="D603" i="9"/>
  <c r="D602" i="9"/>
  <c r="D601" i="9"/>
  <c r="D600" i="9"/>
  <c r="D599" i="9"/>
  <c r="D598" i="9"/>
  <c r="D597" i="9"/>
  <c r="D596" i="9"/>
  <c r="D595" i="9"/>
  <c r="D594" i="9"/>
  <c r="D593" i="9"/>
  <c r="D592" i="9"/>
  <c r="D591" i="9"/>
  <c r="D590" i="9"/>
  <c r="D589" i="9"/>
  <c r="D588" i="9"/>
  <c r="D587" i="9"/>
  <c r="D586" i="9"/>
  <c r="D585" i="9"/>
  <c r="D584" i="9"/>
  <c r="D583" i="9"/>
  <c r="D582" i="9"/>
  <c r="D581" i="9"/>
  <c r="D580" i="9"/>
  <c r="D579" i="9"/>
  <c r="D578" i="9"/>
  <c r="D577" i="9"/>
  <c r="D576" i="9"/>
  <c r="D575" i="9"/>
  <c r="D574" i="9"/>
  <c r="D573" i="9"/>
  <c r="D572" i="9"/>
  <c r="D571" i="9"/>
  <c r="D570" i="9"/>
  <c r="D569" i="9"/>
  <c r="D568" i="9"/>
  <c r="D567" i="9"/>
  <c r="D566" i="9"/>
  <c r="D565" i="9"/>
  <c r="D564" i="9"/>
  <c r="D563" i="9"/>
  <c r="D562" i="9"/>
  <c r="D561" i="9"/>
  <c r="D560" i="9"/>
  <c r="D559" i="9"/>
  <c r="D558" i="9"/>
  <c r="D557" i="9"/>
  <c r="D556" i="9"/>
  <c r="D555" i="9"/>
  <c r="D554" i="9"/>
  <c r="D553" i="9"/>
  <c r="D552" i="9"/>
  <c r="D551" i="9"/>
  <c r="D550" i="9"/>
  <c r="D549" i="9"/>
  <c r="D548" i="9"/>
  <c r="D547" i="9"/>
  <c r="D546" i="9"/>
  <c r="D545" i="9"/>
  <c r="D544" i="9"/>
  <c r="D543" i="9"/>
  <c r="D542" i="9"/>
  <c r="D541" i="9"/>
  <c r="D540" i="9"/>
  <c r="D539" i="9"/>
  <c r="D538" i="9"/>
  <c r="D537" i="9"/>
  <c r="D536" i="9"/>
  <c r="D535" i="9"/>
  <c r="D534" i="9"/>
  <c r="D533" i="9"/>
  <c r="D532" i="9"/>
  <c r="D531" i="9"/>
  <c r="D530" i="9"/>
  <c r="D529" i="9"/>
  <c r="D528" i="9"/>
  <c r="D527" i="9"/>
  <c r="D526" i="9"/>
  <c r="D525" i="9"/>
  <c r="D524" i="9"/>
  <c r="D523" i="9"/>
  <c r="D522" i="9"/>
  <c r="D521" i="9"/>
  <c r="D520" i="9"/>
  <c r="D519" i="9"/>
  <c r="D518" i="9"/>
  <c r="D517" i="9"/>
  <c r="D516" i="9"/>
  <c r="D515" i="9"/>
  <c r="D514" i="9"/>
  <c r="D513" i="9"/>
  <c r="D512" i="9"/>
  <c r="D511" i="9"/>
  <c r="D510" i="9"/>
  <c r="D509" i="9"/>
  <c r="D508" i="9"/>
  <c r="D507" i="9"/>
  <c r="D506" i="9"/>
  <c r="D505" i="9"/>
  <c r="D504" i="9"/>
  <c r="D503" i="9"/>
  <c r="D502" i="9"/>
  <c r="D501" i="9"/>
  <c r="D500" i="9"/>
  <c r="D499" i="9"/>
  <c r="D498" i="9"/>
  <c r="D497" i="9"/>
  <c r="D496" i="9"/>
  <c r="D495" i="9"/>
  <c r="D494" i="9"/>
  <c r="D493" i="9"/>
  <c r="D492" i="9"/>
  <c r="D491" i="9"/>
  <c r="D490" i="9"/>
  <c r="D489" i="9"/>
  <c r="D488" i="9"/>
  <c r="D487" i="9"/>
  <c r="D486" i="9"/>
  <c r="D485" i="9"/>
  <c r="D484" i="9"/>
  <c r="D483" i="9"/>
  <c r="D482" i="9"/>
  <c r="D481" i="9"/>
  <c r="D480" i="9"/>
  <c r="D479" i="9"/>
  <c r="D478" i="9"/>
  <c r="D477" i="9"/>
  <c r="D476" i="9"/>
  <c r="D475" i="9"/>
  <c r="D474" i="9"/>
  <c r="D473" i="9"/>
  <c r="D472" i="9"/>
  <c r="D471" i="9"/>
  <c r="D470" i="9"/>
  <c r="D469" i="9"/>
  <c r="D468" i="9"/>
  <c r="D467" i="9"/>
  <c r="D466" i="9"/>
  <c r="D465" i="9"/>
  <c r="D464" i="9"/>
  <c r="D463" i="9"/>
  <c r="D462" i="9"/>
  <c r="D461" i="9"/>
  <c r="D460" i="9"/>
  <c r="D459" i="9"/>
  <c r="D458" i="9"/>
  <c r="D457" i="9"/>
  <c r="D456" i="9"/>
  <c r="D455" i="9"/>
  <c r="D454" i="9"/>
  <c r="D453" i="9"/>
  <c r="D452" i="9"/>
  <c r="D451" i="9"/>
  <c r="D450" i="9"/>
  <c r="D449" i="9"/>
  <c r="D448" i="9"/>
  <c r="D447" i="9"/>
  <c r="D446" i="9"/>
  <c r="D445" i="9"/>
  <c r="D444" i="9"/>
  <c r="D443" i="9"/>
  <c r="D442" i="9"/>
  <c r="D441" i="9"/>
  <c r="D440" i="9"/>
  <c r="D439" i="9"/>
  <c r="D438" i="9"/>
  <c r="D437" i="9"/>
  <c r="D436" i="9"/>
  <c r="D435" i="9"/>
  <c r="D434" i="9"/>
  <c r="D433" i="9"/>
  <c r="D432" i="9"/>
  <c r="D431" i="9"/>
  <c r="D430" i="9"/>
  <c r="D429" i="9"/>
  <c r="D428" i="9"/>
  <c r="D427" i="9"/>
  <c r="D426" i="9"/>
  <c r="D425" i="9"/>
  <c r="D424" i="9"/>
  <c r="D423" i="9"/>
  <c r="D422" i="9"/>
  <c r="D421" i="9"/>
  <c r="D420" i="9"/>
  <c r="D419" i="9"/>
  <c r="D418" i="9"/>
  <c r="D417" i="9"/>
  <c r="D416" i="9"/>
  <c r="D415" i="9"/>
  <c r="D414" i="9"/>
  <c r="D413" i="9"/>
  <c r="D412" i="9"/>
  <c r="D411" i="9"/>
  <c r="D410" i="9"/>
  <c r="D409" i="9"/>
  <c r="D408" i="9"/>
  <c r="D407" i="9"/>
  <c r="D406" i="9"/>
  <c r="D405" i="9"/>
  <c r="D404" i="9"/>
  <c r="D403" i="9"/>
  <c r="D402" i="9"/>
  <c r="D401" i="9"/>
  <c r="D400" i="9"/>
  <c r="D399" i="9"/>
  <c r="D398" i="9"/>
  <c r="D397" i="9"/>
  <c r="D396" i="9"/>
  <c r="D395" i="9"/>
  <c r="D394" i="9"/>
  <c r="D393" i="9"/>
  <c r="D392" i="9"/>
  <c r="D391" i="9"/>
  <c r="D390" i="9"/>
  <c r="D389" i="9"/>
  <c r="D388" i="9"/>
  <c r="D387" i="9"/>
  <c r="D386" i="9"/>
  <c r="D385" i="9"/>
  <c r="D384" i="9"/>
  <c r="D383" i="9"/>
  <c r="D382" i="9"/>
  <c r="D381" i="9"/>
  <c r="D380" i="9"/>
  <c r="D379" i="9"/>
  <c r="D378" i="9"/>
  <c r="D377" i="9"/>
  <c r="D376" i="9"/>
  <c r="D375" i="9"/>
  <c r="D374" i="9"/>
  <c r="D373" i="9"/>
  <c r="D372" i="9"/>
  <c r="D371" i="9"/>
  <c r="D370" i="9"/>
  <c r="D369" i="9"/>
  <c r="D368" i="9"/>
  <c r="D367" i="9"/>
  <c r="D366" i="9"/>
  <c r="D365" i="9"/>
  <c r="D364" i="9"/>
  <c r="D363" i="9"/>
  <c r="D362" i="9"/>
  <c r="D361" i="9"/>
  <c r="D360" i="9"/>
  <c r="D359" i="9"/>
  <c r="D358" i="9"/>
  <c r="D357" i="9"/>
  <c r="D356" i="9"/>
  <c r="D355" i="9"/>
  <c r="D354" i="9"/>
  <c r="D353" i="9"/>
  <c r="D352" i="9"/>
  <c r="D351" i="9"/>
  <c r="D350" i="9"/>
  <c r="D349" i="9"/>
  <c r="D348" i="9"/>
  <c r="D347" i="9"/>
  <c r="D346" i="9"/>
  <c r="D345" i="9"/>
  <c r="D344" i="9"/>
  <c r="D343" i="9"/>
  <c r="D342" i="9"/>
  <c r="D341" i="9"/>
  <c r="D340" i="9"/>
  <c r="D339" i="9"/>
  <c r="D338" i="9"/>
  <c r="D337" i="9"/>
  <c r="D336" i="9"/>
  <c r="D335" i="9"/>
  <c r="D334" i="9"/>
  <c r="D333" i="9"/>
  <c r="D332" i="9"/>
  <c r="D331" i="9"/>
  <c r="D330" i="9"/>
  <c r="D329" i="9"/>
  <c r="D328" i="9"/>
  <c r="D327" i="9"/>
  <c r="D326" i="9"/>
  <c r="D325" i="9"/>
  <c r="D324" i="9"/>
  <c r="D323" i="9"/>
  <c r="D322" i="9"/>
  <c r="D321" i="9"/>
  <c r="D320" i="9"/>
  <c r="D319" i="9"/>
  <c r="D318" i="9"/>
  <c r="D317" i="9"/>
  <c r="D316" i="9"/>
  <c r="D315" i="9"/>
  <c r="D314" i="9"/>
  <c r="D313" i="9"/>
  <c r="D312" i="9"/>
  <c r="D311" i="9"/>
  <c r="D310" i="9"/>
  <c r="D309" i="9"/>
  <c r="D308" i="9"/>
  <c r="D307" i="9"/>
  <c r="D306" i="9"/>
  <c r="D305" i="9"/>
  <c r="D304" i="9"/>
  <c r="D303" i="9"/>
  <c r="D302" i="9"/>
  <c r="D301" i="9"/>
  <c r="D300" i="9"/>
  <c r="D299" i="9"/>
  <c r="D298" i="9"/>
  <c r="D297" i="9"/>
  <c r="D296" i="9"/>
  <c r="D295" i="9"/>
  <c r="D294" i="9"/>
  <c r="D293" i="9"/>
  <c r="D292" i="9"/>
  <c r="D291" i="9"/>
  <c r="D290" i="9"/>
  <c r="D289" i="9"/>
  <c r="D288" i="9"/>
  <c r="D287" i="9"/>
  <c r="D286" i="9"/>
  <c r="D285" i="9"/>
  <c r="D284" i="9"/>
  <c r="D283" i="9"/>
  <c r="D282" i="9"/>
  <c r="D281" i="9"/>
  <c r="D280" i="9"/>
  <c r="D279" i="9"/>
  <c r="D278" i="9"/>
  <c r="D277" i="9"/>
  <c r="D276" i="9"/>
  <c r="D275" i="9"/>
  <c r="D274" i="9"/>
  <c r="D273" i="9"/>
  <c r="D272" i="9"/>
  <c r="D271" i="9"/>
  <c r="D270" i="9"/>
  <c r="D269" i="9"/>
  <c r="D268" i="9"/>
  <c r="D267" i="9"/>
  <c r="D266" i="9"/>
  <c r="D265" i="9"/>
  <c r="D264" i="9"/>
  <c r="D263" i="9"/>
  <c r="D262" i="9"/>
  <c r="D261" i="9"/>
  <c r="D260" i="9"/>
  <c r="D259" i="9"/>
  <c r="D258" i="9"/>
  <c r="D257" i="9"/>
  <c r="D256" i="9"/>
  <c r="D255" i="9"/>
  <c r="D254" i="9"/>
  <c r="D253" i="9"/>
  <c r="D252" i="9"/>
  <c r="D251" i="9"/>
  <c r="D250" i="9"/>
  <c r="D249" i="9"/>
  <c r="D248" i="9"/>
  <c r="D247" i="9"/>
  <c r="D246" i="9"/>
  <c r="D245" i="9"/>
  <c r="D244" i="9"/>
  <c r="D243" i="9"/>
  <c r="D242" i="9"/>
  <c r="D241" i="9"/>
  <c r="D240" i="9"/>
  <c r="D239" i="9"/>
  <c r="D238" i="9"/>
  <c r="D237" i="9"/>
  <c r="D236" i="9"/>
  <c r="D235" i="9"/>
  <c r="D234" i="9"/>
  <c r="D233" i="9"/>
  <c r="D232" i="9"/>
  <c r="D231" i="9"/>
  <c r="D230" i="9"/>
  <c r="D229" i="9"/>
  <c r="D228" i="9"/>
  <c r="D227" i="9"/>
  <c r="D226" i="9"/>
  <c r="D225" i="9"/>
  <c r="D224" i="9"/>
  <c r="D223" i="9"/>
  <c r="D222" i="9"/>
  <c r="D221" i="9"/>
  <c r="D220" i="9"/>
  <c r="D219" i="9"/>
  <c r="D218" i="9"/>
  <c r="D217" i="9"/>
  <c r="D216" i="9"/>
  <c r="D215" i="9"/>
  <c r="D214" i="9"/>
  <c r="D213" i="9"/>
  <c r="D212" i="9"/>
  <c r="D211" i="9"/>
  <c r="D210" i="9"/>
  <c r="D209" i="9"/>
  <c r="D208" i="9"/>
  <c r="D207" i="9"/>
  <c r="D206" i="9"/>
  <c r="D205" i="9"/>
  <c r="D204" i="9"/>
  <c r="D203" i="9"/>
  <c r="D202" i="9"/>
  <c r="D201" i="9"/>
  <c r="D200" i="9"/>
  <c r="D199" i="9"/>
  <c r="D198" i="9"/>
  <c r="D197" i="9"/>
  <c r="D196" i="9"/>
  <c r="D195" i="9"/>
  <c r="D194" i="9"/>
  <c r="D193" i="9"/>
  <c r="D192" i="9"/>
  <c r="D191" i="9"/>
  <c r="D190" i="9"/>
  <c r="D189" i="9"/>
  <c r="D188" i="9"/>
  <c r="D187" i="9"/>
  <c r="D186" i="9"/>
  <c r="D185" i="9"/>
  <c r="D184" i="9"/>
  <c r="D183" i="9"/>
  <c r="D182" i="9"/>
  <c r="D181" i="9"/>
  <c r="D180" i="9"/>
  <c r="D179" i="9"/>
  <c r="D178" i="9"/>
  <c r="D177" i="9"/>
  <c r="D176" i="9"/>
  <c r="D175" i="9"/>
  <c r="D174" i="9"/>
  <c r="D173" i="9"/>
  <c r="D172" i="9"/>
  <c r="D171" i="9"/>
  <c r="D170" i="9"/>
  <c r="D169" i="9"/>
  <c r="D168" i="9"/>
  <c r="D167" i="9"/>
  <c r="D166" i="9"/>
  <c r="D165" i="9"/>
  <c r="D164" i="9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I771" i="7" l="1"/>
  <c r="I773" i="7"/>
  <c r="I779" i="7"/>
  <c r="I781" i="7"/>
  <c r="I783" i="7"/>
  <c r="I787" i="7"/>
  <c r="I789" i="7"/>
  <c r="H814" i="7"/>
  <c r="I814" i="7" s="1"/>
  <c r="H816" i="7"/>
  <c r="H818" i="7"/>
  <c r="H820" i="7"/>
  <c r="H822" i="7"/>
  <c r="I822" i="7" s="1"/>
  <c r="H791" i="7"/>
  <c r="H793" i="7"/>
  <c r="H795" i="7"/>
  <c r="I795" i="7" s="1"/>
  <c r="H797" i="7"/>
  <c r="I797" i="7" s="1"/>
  <c r="H799" i="7"/>
  <c r="H801" i="7"/>
  <c r="H803" i="7"/>
  <c r="I803" i="7" s="1"/>
  <c r="H805" i="7"/>
  <c r="I805" i="7" s="1"/>
  <c r="H807" i="7"/>
  <c r="H809" i="7"/>
  <c r="H811" i="7"/>
  <c r="H813" i="7"/>
  <c r="H815" i="7"/>
  <c r="H817" i="7"/>
  <c r="H819" i="7"/>
  <c r="H821" i="7"/>
  <c r="H770" i="7"/>
  <c r="H772" i="7"/>
  <c r="H774" i="7"/>
  <c r="I774" i="7" s="1"/>
  <c r="H776" i="7"/>
  <c r="I776" i="7" s="1"/>
  <c r="H778" i="7"/>
  <c r="H780" i="7"/>
  <c r="H782" i="7"/>
  <c r="I782" i="7" s="1"/>
  <c r="H784" i="7"/>
  <c r="H786" i="7"/>
  <c r="H788" i="7"/>
  <c r="I788" i="7" s="1"/>
  <c r="I792" i="7"/>
  <c r="I794" i="7"/>
  <c r="I796" i="7"/>
  <c r="I804" i="7"/>
  <c r="I806" i="7"/>
  <c r="I808" i="7"/>
  <c r="I810" i="7"/>
  <c r="I812" i="7"/>
  <c r="I820" i="7"/>
  <c r="H10" i="7"/>
  <c r="I10" i="7" s="1"/>
  <c r="H9" i="7"/>
  <c r="H7" i="7"/>
  <c r="I7" i="7" s="1"/>
  <c r="G8" i="7"/>
  <c r="H8" i="7"/>
  <c r="I8" i="7" s="1"/>
  <c r="I772" i="7"/>
  <c r="I778" i="7"/>
  <c r="I780" i="7"/>
  <c r="I799" i="7"/>
  <c r="I801" i="7"/>
  <c r="I811" i="7"/>
  <c r="I813" i="7"/>
  <c r="I815" i="7"/>
  <c r="I817" i="7"/>
  <c r="I819" i="7"/>
  <c r="I821" i="7"/>
  <c r="I786" i="7"/>
  <c r="I785" i="7"/>
  <c r="I790" i="7"/>
  <c r="I770" i="7"/>
  <c r="I775" i="7"/>
  <c r="I777" i="7"/>
  <c r="I784" i="7"/>
  <c r="I791" i="7"/>
  <c r="I793" i="7"/>
  <c r="I800" i="7"/>
  <c r="I802" i="7"/>
  <c r="I807" i="7"/>
  <c r="I809" i="7"/>
  <c r="I816" i="7"/>
  <c r="I818" i="7"/>
  <c r="I798" i="7"/>
  <c r="G511" i="7"/>
  <c r="E533" i="7"/>
  <c r="G675" i="7"/>
  <c r="E687" i="7"/>
  <c r="G183" i="7"/>
  <c r="E209" i="7"/>
  <c r="G29" i="7"/>
  <c r="E58" i="7"/>
  <c r="G707" i="7"/>
  <c r="E708" i="7"/>
  <c r="G430" i="7"/>
  <c r="E452" i="7"/>
  <c r="I9" i="7" l="1"/>
  <c r="E762" i="7"/>
  <c r="E761" i="7"/>
  <c r="E759" i="7"/>
  <c r="E755" i="7"/>
  <c r="E754" i="7"/>
  <c r="E751" i="7"/>
  <c r="E750" i="7"/>
  <c r="E748" i="7"/>
  <c r="E745" i="7"/>
  <c r="E744" i="7"/>
  <c r="E743" i="7"/>
  <c r="E686" i="7"/>
  <c r="E742" i="7"/>
  <c r="E733" i="7"/>
  <c r="E527" i="7"/>
  <c r="E507" i="7"/>
  <c r="E617" i="7"/>
  <c r="E730" i="7"/>
  <c r="E729" i="7"/>
  <c r="E723" i="7"/>
  <c r="E718" i="7"/>
  <c r="E279" i="7"/>
  <c r="E717" i="7"/>
  <c r="E711" i="7"/>
  <c r="E769" i="7"/>
  <c r="E721" i="7"/>
  <c r="E707" i="7"/>
  <c r="E706" i="7"/>
  <c r="E485" i="7"/>
  <c r="E715" i="7"/>
  <c r="E539" i="7"/>
  <c r="E679" i="7"/>
  <c r="E704" i="7"/>
  <c r="E705" i="7"/>
  <c r="E703" i="7"/>
  <c r="E697" i="7"/>
  <c r="E695" i="7"/>
  <c r="E573" i="7"/>
  <c r="E538" i="7"/>
  <c r="E694" i="7"/>
  <c r="E692" i="7"/>
  <c r="E574" i="7"/>
  <c r="E691" i="7"/>
  <c r="E451" i="7"/>
  <c r="E40" i="7"/>
  <c r="E484" i="7"/>
  <c r="E465" i="7"/>
  <c r="E636" i="7"/>
  <c r="E683" i="7"/>
  <c r="E346" i="7"/>
  <c r="E681" i="7"/>
  <c r="E680" i="7"/>
  <c r="E682" i="7"/>
  <c r="E672" i="7"/>
  <c r="E671" i="7"/>
  <c r="E678" i="7"/>
  <c r="E670" i="7"/>
  <c r="E676" i="7"/>
  <c r="E685" i="7"/>
  <c r="E26" i="7"/>
  <c r="E662" i="7"/>
  <c r="E665" i="7"/>
  <c r="G764" i="7"/>
  <c r="G763" i="7"/>
  <c r="G761" i="7"/>
  <c r="G760" i="7"/>
  <c r="G758" i="7"/>
  <c r="G757" i="7"/>
  <c r="G756" i="7"/>
  <c r="G754" i="7"/>
  <c r="G753" i="7"/>
  <c r="G751" i="7"/>
  <c r="G750" i="7"/>
  <c r="G748" i="7"/>
  <c r="G747" i="7"/>
  <c r="G355" i="7"/>
  <c r="G745" i="7"/>
  <c r="G744" i="7"/>
  <c r="G669" i="7"/>
  <c r="G742" i="7"/>
  <c r="G739" i="7"/>
  <c r="G736" i="7"/>
  <c r="G733" i="7"/>
  <c r="G505" i="7"/>
  <c r="G70" i="7"/>
  <c r="G732" i="7"/>
  <c r="G595" i="7"/>
  <c r="G731" i="7"/>
  <c r="G729" i="7"/>
  <c r="G728" i="7"/>
  <c r="G727" i="7"/>
  <c r="G723" i="7"/>
  <c r="G718" i="7"/>
  <c r="G717" i="7"/>
  <c r="G716" i="7"/>
  <c r="G708" i="7"/>
  <c r="G769" i="7"/>
  <c r="G721" i="7"/>
  <c r="G706" i="7"/>
  <c r="G714" i="7"/>
  <c r="G628" i="7"/>
  <c r="G703" i="7"/>
  <c r="G578" i="7"/>
  <c r="G702" i="7"/>
  <c r="G697" i="7"/>
  <c r="G695" i="7"/>
  <c r="G111" i="7"/>
  <c r="G694" i="7"/>
  <c r="G693" i="7"/>
  <c r="G688" i="7"/>
  <c r="G687" i="7"/>
  <c r="G552" i="7"/>
  <c r="G715" i="7"/>
  <c r="G686" i="7"/>
  <c r="G685" i="7"/>
  <c r="G681" i="7"/>
  <c r="G679" i="7"/>
  <c r="G674" i="7"/>
  <c r="G683" i="7"/>
  <c r="G682" i="7"/>
  <c r="G673" i="7"/>
  <c r="G429" i="7"/>
  <c r="G613" i="7"/>
  <c r="G11" i="7"/>
  <c r="G462" i="7"/>
  <c r="G671" i="7"/>
  <c r="G670" i="7"/>
  <c r="G668" i="7"/>
  <c r="G663" i="7"/>
  <c r="G614" i="7"/>
  <c r="G662" i="7"/>
  <c r="G617" i="7"/>
  <c r="G324" i="7"/>
  <c r="G660" i="7"/>
  <c r="G659" i="7"/>
  <c r="G656" i="7"/>
  <c r="G661" i="7"/>
  <c r="G650" i="7"/>
  <c r="G309" i="7"/>
  <c r="G657" i="7"/>
  <c r="G648" i="7"/>
  <c r="G654" i="7"/>
  <c r="G653" i="7"/>
  <c r="G667" i="7"/>
  <c r="G640" i="7"/>
  <c r="G647" i="7"/>
  <c r="G643" i="7"/>
  <c r="G642" i="7"/>
  <c r="G638" i="7"/>
  <c r="G646" i="7"/>
  <c r="G645" i="7"/>
  <c r="G644" i="7"/>
  <c r="G633" i="7"/>
  <c r="G186" i="7"/>
  <c r="G553" i="7"/>
  <c r="G518" i="7"/>
  <c r="G632" i="7"/>
  <c r="G336" i="7"/>
  <c r="G352" i="7"/>
  <c r="G635" i="7"/>
  <c r="G630" i="7"/>
  <c r="G626" i="7"/>
  <c r="G621" i="7"/>
  <c r="G631" i="7"/>
  <c r="G620" i="7"/>
  <c r="G627" i="7"/>
  <c r="G619" i="7"/>
  <c r="G625" i="7"/>
  <c r="G624" i="7"/>
  <c r="G623" i="7"/>
  <c r="G622" i="7"/>
  <c r="G616" i="7"/>
  <c r="G610" i="7"/>
  <c r="G618" i="7"/>
  <c r="G609" i="7"/>
  <c r="G615" i="7"/>
  <c r="G567" i="7"/>
  <c r="G608" i="7"/>
  <c r="G741" i="7"/>
  <c r="G605" i="7"/>
  <c r="G604" i="7"/>
  <c r="G603" i="7"/>
  <c r="G602" i="7"/>
  <c r="G600" i="7"/>
  <c r="G599" i="7"/>
  <c r="G598" i="7"/>
  <c r="G593" i="7"/>
  <c r="G592" i="7"/>
  <c r="G107" i="7"/>
  <c r="G581" i="7"/>
  <c r="G534" i="7"/>
  <c r="G491" i="7"/>
  <c r="G720" i="7"/>
  <c r="G586" i="7"/>
  <c r="G585" i="7"/>
  <c r="G583" i="7"/>
  <c r="G579" i="7"/>
  <c r="G576" i="7"/>
  <c r="G575" i="7"/>
  <c r="G735" i="7"/>
  <c r="G148" i="7"/>
  <c r="G564" i="7"/>
  <c r="G570" i="7"/>
  <c r="G569" i="7"/>
  <c r="G568" i="7"/>
  <c r="G565" i="7"/>
  <c r="G562" i="7"/>
  <c r="G481" i="7"/>
  <c r="G102" i="7"/>
  <c r="G560" i="7"/>
  <c r="G559" i="7"/>
  <c r="G558" i="7"/>
  <c r="G178" i="7"/>
  <c r="G555" i="7"/>
  <c r="G548" i="7"/>
  <c r="G547" i="7"/>
  <c r="G112" i="7"/>
  <c r="G21" i="7"/>
  <c r="G273" i="7"/>
  <c r="G209" i="7"/>
  <c r="G77" i="7"/>
  <c r="G537" i="7"/>
  <c r="G737" i="7"/>
  <c r="G384" i="7"/>
  <c r="G289" i="7"/>
  <c r="G44" i="7"/>
  <c r="G426" i="7"/>
  <c r="G97" i="7"/>
  <c r="G540" i="7"/>
  <c r="G530" i="7"/>
  <c r="G529" i="7"/>
  <c r="G528" i="7"/>
  <c r="G637" i="7"/>
  <c r="G532" i="7"/>
  <c r="G153" i="7"/>
  <c r="G339" i="7"/>
  <c r="G527" i="7"/>
  <c r="G526" i="7"/>
  <c r="G522" i="7"/>
  <c r="G520" i="7"/>
  <c r="G524" i="7"/>
  <c r="G515" i="7"/>
  <c r="G521" i="7"/>
  <c r="G508" i="7"/>
  <c r="G22" i="7"/>
  <c r="G725" i="7"/>
  <c r="G507" i="7"/>
  <c r="G506" i="7"/>
  <c r="G337" i="7"/>
  <c r="G210" i="7"/>
  <c r="G492" i="7"/>
  <c r="G490" i="7"/>
  <c r="G274" i="7"/>
  <c r="G356" i="7"/>
  <c r="G475" i="7"/>
  <c r="G499" i="7"/>
  <c r="G292" i="7"/>
  <c r="G498" i="7"/>
  <c r="G293" i="7"/>
  <c r="G474" i="7"/>
  <c r="G488" i="7"/>
  <c r="G494" i="7"/>
  <c r="G484" i="7"/>
  <c r="G483" i="7"/>
  <c r="G482" i="7"/>
  <c r="G676" i="7"/>
  <c r="G141" i="7"/>
  <c r="G479" i="7"/>
  <c r="G478" i="7"/>
  <c r="G477" i="7"/>
  <c r="G323" i="7"/>
  <c r="G177" i="7"/>
  <c r="G473" i="7"/>
  <c r="G472" i="7"/>
  <c r="G398" i="7"/>
  <c r="G202" i="7"/>
  <c r="G469" i="7"/>
  <c r="G468" i="7"/>
  <c r="G467" i="7"/>
  <c r="G353" i="7"/>
  <c r="G458" i="7"/>
  <c r="G452" i="7"/>
  <c r="G456" i="7"/>
  <c r="G158" i="7"/>
  <c r="G198" i="7"/>
  <c r="G103" i="7"/>
  <c r="G104" i="7"/>
  <c r="G453" i="7"/>
  <c r="G450" i="7"/>
  <c r="G229" i="7"/>
  <c r="G448" i="7"/>
  <c r="G266" i="7"/>
  <c r="G451" i="7"/>
  <c r="G446" i="7"/>
  <c r="G445" i="7"/>
  <c r="G444" i="7"/>
  <c r="G441" i="7"/>
  <c r="G440" i="7"/>
  <c r="G639" i="7"/>
  <c r="G438" i="7"/>
  <c r="G437" i="7"/>
  <c r="G434" i="7"/>
  <c r="G433" i="7"/>
  <c r="G432" i="7"/>
  <c r="G428" i="7"/>
  <c r="G427" i="7"/>
  <c r="G424" i="7"/>
  <c r="G607" i="7"/>
  <c r="G423" i="7"/>
  <c r="G422" i="7"/>
  <c r="G276" i="7"/>
  <c r="G421" i="7"/>
  <c r="G419" i="7"/>
  <c r="G417" i="7"/>
  <c r="G738" i="7"/>
  <c r="G416" i="7"/>
  <c r="G414" i="7"/>
  <c r="G412" i="7"/>
  <c r="G411" i="7"/>
  <c r="G413" i="7"/>
  <c r="G409" i="7"/>
  <c r="G408" i="7"/>
  <c r="G406" i="7"/>
  <c r="G405" i="7"/>
  <c r="G400" i="7"/>
  <c r="G214" i="7"/>
  <c r="G397" i="7"/>
  <c r="G396" i="7"/>
  <c r="G496" i="7"/>
  <c r="G395" i="7"/>
  <c r="G393" i="7"/>
  <c r="G392" i="7"/>
  <c r="G387" i="7"/>
  <c r="G383" i="7"/>
  <c r="G389" i="7"/>
  <c r="G388" i="7"/>
  <c r="G379" i="7"/>
  <c r="G234" i="7"/>
  <c r="G376" i="7"/>
  <c r="G381" i="7"/>
  <c r="G402" i="7"/>
  <c r="G374" i="7"/>
  <c r="G275" i="7"/>
  <c r="G373" i="7"/>
  <c r="G372" i="7"/>
  <c r="G370" i="7"/>
  <c r="G369" i="7"/>
  <c r="G367" i="7"/>
  <c r="G368" i="7"/>
  <c r="G364" i="7"/>
  <c r="G360" i="7"/>
  <c r="G359" i="7"/>
  <c r="G746" i="7"/>
  <c r="G349" i="7"/>
  <c r="G348" i="7"/>
  <c r="G361" i="7"/>
  <c r="G531" i="7"/>
  <c r="G636" i="7"/>
  <c r="G536" i="7"/>
  <c r="G338" i="7"/>
  <c r="G346" i="7"/>
  <c r="G345" i="7"/>
  <c r="G344" i="7"/>
  <c r="G342" i="7"/>
  <c r="G341" i="7"/>
  <c r="G340" i="7"/>
  <c r="G334" i="7"/>
  <c r="G333" i="7"/>
  <c r="G588" i="7"/>
  <c r="G767" i="7"/>
  <c r="G332" i="7"/>
  <c r="G330" i="7"/>
  <c r="G329" i="7"/>
  <c r="G328" i="7"/>
  <c r="G321" i="7"/>
  <c r="G225" i="7"/>
  <c r="G320" i="7"/>
  <c r="G326" i="7"/>
  <c r="G255" i="7"/>
  <c r="G314" i="7"/>
  <c r="G319" i="7"/>
  <c r="G317" i="7"/>
  <c r="G313" i="7"/>
  <c r="G312" i="7"/>
  <c r="G310" i="7"/>
  <c r="G307" i="7"/>
  <c r="G304" i="7"/>
  <c r="G162" i="7"/>
  <c r="G308" i="7"/>
  <c r="G302" i="7"/>
  <c r="G301" i="7"/>
  <c r="G297" i="7"/>
  <c r="G299" i="7"/>
  <c r="G296" i="7"/>
  <c r="G291" i="7"/>
  <c r="G288" i="7"/>
  <c r="G476" i="7"/>
  <c r="G199" i="7"/>
  <c r="G486" i="7"/>
  <c r="G287" i="7"/>
  <c r="G284" i="7"/>
  <c r="G283" i="7"/>
  <c r="G285" i="7"/>
  <c r="G281" i="7"/>
  <c r="G263" i="7"/>
  <c r="G280" i="7"/>
  <c r="G253" i="7"/>
  <c r="G195" i="7"/>
  <c r="G67" i="7"/>
  <c r="G256" i="7"/>
  <c r="G550" i="7"/>
  <c r="G149" i="7"/>
  <c r="G259" i="7"/>
  <c r="G269" i="7"/>
  <c r="G268" i="7"/>
  <c r="G267" i="7"/>
  <c r="G247" i="7"/>
  <c r="G357" i="7"/>
  <c r="G265" i="7"/>
  <c r="G577" i="7"/>
  <c r="G260" i="7"/>
  <c r="G254" i="7"/>
  <c r="G589" i="7"/>
  <c r="G252" i="7"/>
  <c r="G250" i="7"/>
  <c r="G554" i="7"/>
  <c r="G228" i="7"/>
  <c r="G227" i="7"/>
  <c r="G251" i="7"/>
  <c r="G249" i="7"/>
  <c r="G246" i="7"/>
  <c r="G270" i="7"/>
  <c r="G242" i="7"/>
  <c r="G17" i="7"/>
  <c r="G243" i="7"/>
  <c r="G241" i="7"/>
  <c r="G240" i="7"/>
  <c r="G699" i="7"/>
  <c r="G232" i="7"/>
  <c r="G238" i="7"/>
  <c r="G237" i="7"/>
  <c r="G236" i="7"/>
  <c r="G235" i="7"/>
  <c r="G226" i="7"/>
  <c r="G223" i="7"/>
  <c r="G222" i="7"/>
  <c r="G597" i="7"/>
  <c r="G533" i="7"/>
  <c r="G279" i="7"/>
  <c r="G503" i="7"/>
  <c r="G201" i="7"/>
  <c r="G200" i="7"/>
  <c r="G277" i="7"/>
  <c r="G224" i="7"/>
  <c r="G220" i="7"/>
  <c r="G218" i="7"/>
  <c r="G217" i="7"/>
  <c r="G216" i="7"/>
  <c r="G213" i="7"/>
  <c r="G211" i="7"/>
  <c r="G212" i="7"/>
  <c r="G207" i="7"/>
  <c r="G196" i="7"/>
  <c r="G206" i="7"/>
  <c r="G712" i="7"/>
  <c r="G194" i="7"/>
  <c r="G765" i="7"/>
  <c r="G38" i="7"/>
  <c r="G500" i="7"/>
  <c r="G79" i="7"/>
  <c r="G544" i="7"/>
  <c r="G190" i="7"/>
  <c r="G278" i="7"/>
  <c r="G612" i="7"/>
  <c r="G749" i="7"/>
  <c r="G188" i="7"/>
  <c r="G180" i="7"/>
  <c r="G179" i="7"/>
  <c r="G187" i="7"/>
  <c r="G175" i="7"/>
  <c r="G719" i="7"/>
  <c r="G182" i="7"/>
  <c r="G460" i="7"/>
  <c r="G58" i="7"/>
  <c r="G174" i="7"/>
  <c r="G173" i="7"/>
  <c r="G542" i="7"/>
  <c r="G541" i="7"/>
  <c r="G176" i="7"/>
  <c r="G172" i="7"/>
  <c r="G167" i="7"/>
  <c r="G165" i="7"/>
  <c r="G546" i="7"/>
  <c r="G169" i="7"/>
  <c r="G164" i="7"/>
  <c r="G160" i="7"/>
  <c r="G166" i="7"/>
  <c r="G159" i="7"/>
  <c r="G157" i="7"/>
  <c r="G230" i="7"/>
  <c r="G161" i="7"/>
  <c r="G156" i="7"/>
  <c r="G155" i="7"/>
  <c r="G306" i="7"/>
  <c r="G151" i="7"/>
  <c r="G146" i="7"/>
  <c r="G734" i="7"/>
  <c r="G147" i="7"/>
  <c r="G144" i="7"/>
  <c r="G143" i="7"/>
  <c r="G192" i="7"/>
  <c r="G43" i="7"/>
  <c r="G54" i="7"/>
  <c r="G142" i="7"/>
  <c r="G145" i="7"/>
  <c r="G140" i="7"/>
  <c r="G139" i="7"/>
  <c r="G404" i="7"/>
  <c r="G137" i="7"/>
  <c r="G136" i="7"/>
  <c r="G133" i="7"/>
  <c r="G132" i="7"/>
  <c r="G131" i="7"/>
  <c r="G12" i="7"/>
  <c r="G135" i="7"/>
  <c r="G130" i="7"/>
  <c r="G128" i="7"/>
  <c r="G127" i="7"/>
  <c r="G126" i="7"/>
  <c r="G125" i="7"/>
  <c r="G124" i="7"/>
  <c r="G123" i="7"/>
  <c r="G122" i="7"/>
  <c r="G121" i="7"/>
  <c r="G120" i="7"/>
  <c r="G119" i="7"/>
  <c r="G96" i="7"/>
  <c r="G95" i="7"/>
  <c r="G94" i="7"/>
  <c r="G114" i="7"/>
  <c r="G700" i="7"/>
  <c r="G117" i="7"/>
  <c r="G116" i="7"/>
  <c r="G563" i="7"/>
  <c r="G105" i="7"/>
  <c r="G109" i="7"/>
  <c r="G106" i="7"/>
  <c r="G118" i="7"/>
  <c r="G72" i="7"/>
  <c r="G33" i="7"/>
  <c r="G113" i="7"/>
  <c r="G115" i="7"/>
  <c r="G244" i="7"/>
  <c r="G23" i="7"/>
  <c r="G24" i="7"/>
  <c r="G101" i="7"/>
  <c r="G87" i="7"/>
  <c r="G66" i="7"/>
  <c r="G100" i="7"/>
  <c r="G420" i="7"/>
  <c r="G93" i="7"/>
  <c r="G92" i="7"/>
  <c r="G90" i="7"/>
  <c r="G89" i="7"/>
  <c r="G88" i="7"/>
  <c r="G108" i="7"/>
  <c r="G84" i="7"/>
  <c r="G82" i="7"/>
  <c r="G154" i="7"/>
  <c r="G85" i="7"/>
  <c r="G81" i="7"/>
  <c r="G80" i="7"/>
  <c r="G75" i="7"/>
  <c r="G74" i="7"/>
  <c r="G73" i="7"/>
  <c r="G57" i="7"/>
  <c r="G652" i="7"/>
  <c r="G34" i="7"/>
  <c r="G318" i="7"/>
  <c r="G71" i="7"/>
  <c r="G69" i="7"/>
  <c r="G68" i="7"/>
  <c r="G549" i="7"/>
  <c r="G65" i="7"/>
  <c r="G465" i="7"/>
  <c r="G64" i="7"/>
  <c r="G63" i="7"/>
  <c r="G512" i="7"/>
  <c r="G91" i="7"/>
  <c r="G62" i="7"/>
  <c r="G61" i="7"/>
  <c r="G55" i="7"/>
  <c r="G49" i="7"/>
  <c r="G60" i="7"/>
  <c r="G56" i="7"/>
  <c r="G52" i="7"/>
  <c r="G51" i="7"/>
  <c r="G50" i="7"/>
  <c r="G47" i="7"/>
  <c r="G709" i="7"/>
  <c r="G46" i="7"/>
  <c r="G45" i="7"/>
  <c r="G134" i="7"/>
  <c r="G40" i="7"/>
  <c r="G722" i="7"/>
  <c r="G41" i="7"/>
  <c r="G36" i="7"/>
  <c r="G35" i="7"/>
  <c r="G42" i="7"/>
  <c r="G31" i="7"/>
  <c r="G30" i="7"/>
  <c r="G28" i="7"/>
  <c r="G98" i="7"/>
  <c r="G32" i="7"/>
  <c r="G27" i="7"/>
  <c r="G26" i="7"/>
  <c r="G25" i="7"/>
  <c r="G20" i="7"/>
  <c r="G16" i="7"/>
  <c r="G19" i="7"/>
  <c r="G18" i="7"/>
  <c r="G399" i="7"/>
  <c r="G203" i="7"/>
  <c r="G294" i="7"/>
  <c r="G15" i="7"/>
  <c r="G690" i="7"/>
  <c r="G594" i="7"/>
  <c r="G740" i="7"/>
  <c r="G680" i="7"/>
  <c r="G461" i="7"/>
  <c r="G110" i="7"/>
  <c r="G713" i="7"/>
  <c r="G561" i="7"/>
  <c r="G425" i="7"/>
  <c r="G78" i="7"/>
  <c r="G184" i="7"/>
  <c r="G464" i="7"/>
  <c r="G698" i="7"/>
  <c r="G590" i="7"/>
  <c r="G48" i="7"/>
  <c r="G171" i="7"/>
  <c r="G193" i="7"/>
  <c r="G380" i="7"/>
  <c r="G99" i="7"/>
  <c r="G535" i="7"/>
  <c r="G350" i="7"/>
  <c r="G701" i="7"/>
  <c r="G239" i="7"/>
  <c r="G455" i="7"/>
  <c r="G271" i="7"/>
  <c r="G377" i="7"/>
  <c r="G295" i="7"/>
  <c r="G480" i="7"/>
  <c r="G497" i="7"/>
  <c r="G13" i="7"/>
  <c r="G711" i="7"/>
  <c r="G150" i="7"/>
  <c r="G205" i="7"/>
  <c r="G208" i="7"/>
  <c r="G566" i="7"/>
  <c r="G629" i="7"/>
  <c r="G677" i="7"/>
  <c r="G502" i="7"/>
  <c r="G545" i="7"/>
  <c r="G197" i="7"/>
  <c r="G170" i="7"/>
  <c r="G363" i="7"/>
  <c r="G691" i="7"/>
  <c r="G459" i="7"/>
  <c r="G724" i="7"/>
  <c r="E764" i="7"/>
  <c r="E763" i="7"/>
  <c r="G762" i="7"/>
  <c r="E760" i="7"/>
  <c r="G759" i="7"/>
  <c r="E758" i="7"/>
  <c r="E757" i="7"/>
  <c r="E756" i="7"/>
  <c r="G755" i="7"/>
  <c r="E753" i="7"/>
  <c r="E747" i="7"/>
  <c r="E377" i="7"/>
  <c r="G743" i="7"/>
  <c r="E739" i="7"/>
  <c r="E736" i="7"/>
  <c r="E99" i="7"/>
  <c r="E732" i="7"/>
  <c r="G485" i="7"/>
  <c r="E731" i="7"/>
  <c r="G730" i="7"/>
  <c r="E728" i="7"/>
  <c r="E727" i="7"/>
  <c r="G726" i="7"/>
  <c r="E726" i="7"/>
  <c r="G257" i="7"/>
  <c r="E709" i="7"/>
  <c r="G710" i="7"/>
  <c r="G705" i="7"/>
  <c r="G463" i="7"/>
  <c r="E650" i="7"/>
  <c r="G517" i="7"/>
  <c r="G658" i="7"/>
  <c r="E600" i="7"/>
  <c r="G704" i="7"/>
  <c r="E698" i="7"/>
  <c r="G696" i="7"/>
  <c r="G692" i="7"/>
  <c r="E140" i="7"/>
  <c r="G551" i="7"/>
  <c r="G516" i="7"/>
  <c r="E696" i="7"/>
  <c r="G689" i="7"/>
  <c r="E693" i="7"/>
  <c r="G655" i="7"/>
  <c r="E716" i="7"/>
  <c r="G684" i="7"/>
  <c r="G672" i="7"/>
  <c r="E635" i="7"/>
  <c r="G443" i="7"/>
  <c r="G664" i="7"/>
  <c r="G666" i="7"/>
  <c r="E639" i="7"/>
  <c r="E677" i="7"/>
  <c r="G649" i="7"/>
  <c r="E331" i="7"/>
  <c r="E675" i="7"/>
  <c r="E669" i="7"/>
  <c r="G634" i="7"/>
  <c r="G248" i="7"/>
  <c r="G611" i="7"/>
  <c r="G606" i="7"/>
  <c r="G601" i="7"/>
  <c r="G596" i="7"/>
  <c r="G582" i="7"/>
  <c r="G580" i="7"/>
  <c r="G591" i="7"/>
  <c r="G587" i="7"/>
  <c r="G584" i="7"/>
  <c r="G573" i="7"/>
  <c r="G572" i="7"/>
  <c r="G571" i="7"/>
  <c r="G574" i="7"/>
  <c r="G261" i="7"/>
  <c r="G557" i="7"/>
  <c r="G556" i="7"/>
  <c r="G539" i="7"/>
  <c r="G538" i="7"/>
  <c r="G525" i="7"/>
  <c r="G523" i="7"/>
  <c r="G509" i="7"/>
  <c r="G519" i="7"/>
  <c r="G514" i="7"/>
  <c r="G86" i="7"/>
  <c r="G651" i="7"/>
  <c r="G504" i="7"/>
  <c r="G493" i="7"/>
  <c r="G489" i="7"/>
  <c r="G495" i="7"/>
  <c r="G487" i="7"/>
  <c r="G327" i="7"/>
  <c r="G470" i="7"/>
  <c r="G457" i="7"/>
  <c r="G163" i="7"/>
  <c r="G454" i="7"/>
  <c r="G449" i="7"/>
  <c r="G447" i="7"/>
  <c r="G442" i="7"/>
  <c r="G439" i="7"/>
  <c r="G436" i="7"/>
  <c r="G435" i="7"/>
  <c r="G431" i="7"/>
  <c r="G641" i="7"/>
  <c r="G204" i="7"/>
  <c r="G418" i="7"/>
  <c r="G415" i="7"/>
  <c r="G410" i="7"/>
  <c r="G407" i="7"/>
  <c r="G403" i="7"/>
  <c r="G401" i="7"/>
  <c r="G385" i="7"/>
  <c r="G391" i="7"/>
  <c r="G390" i="7"/>
  <c r="G382" i="7"/>
  <c r="G354" i="7"/>
  <c r="G394" i="7"/>
  <c r="G375" i="7"/>
  <c r="G351" i="7"/>
  <c r="G371" i="7"/>
  <c r="G366" i="7"/>
  <c r="G365" i="7"/>
  <c r="G362" i="7"/>
  <c r="G358" i="7"/>
  <c r="G378" i="7"/>
  <c r="G347" i="7"/>
  <c r="G665" i="7"/>
  <c r="G264" i="7"/>
  <c r="G543" i="7"/>
  <c r="G343" i="7"/>
  <c r="G335" i="7"/>
  <c r="G272" i="7"/>
  <c r="G766" i="7"/>
  <c r="G331" i="7"/>
  <c r="G325" i="7"/>
  <c r="G322" i="7"/>
  <c r="G513" i="7"/>
  <c r="G316" i="7"/>
  <c r="G315" i="7"/>
  <c r="G386" i="7"/>
  <c r="G311" i="7"/>
  <c r="G303" i="7"/>
  <c r="G768" i="7"/>
  <c r="G305" i="7"/>
  <c r="G300" i="7"/>
  <c r="G290" i="7"/>
  <c r="G298" i="7"/>
  <c r="G501" i="7"/>
  <c r="G286" i="7"/>
  <c r="G129" i="7"/>
  <c r="G282" i="7"/>
  <c r="G262" i="7"/>
  <c r="G510" i="7"/>
  <c r="G258" i="7"/>
  <c r="G245" i="7"/>
  <c r="G233" i="7"/>
  <c r="G221" i="7"/>
  <c r="G219" i="7"/>
  <c r="G215" i="7"/>
  <c r="G76" i="7"/>
  <c r="G231" i="7"/>
  <c r="G181" i="7"/>
  <c r="G191" i="7"/>
  <c r="G59" i="7"/>
  <c r="G14" i="7"/>
  <c r="G189" i="7"/>
  <c r="G185" i="7"/>
  <c r="G168" i="7"/>
  <c r="G152" i="7"/>
  <c r="G138" i="7"/>
  <c r="G471" i="7"/>
  <c r="G83" i="7"/>
  <c r="G53" i="7"/>
  <c r="G39" i="7"/>
  <c r="G37" i="7"/>
  <c r="G752" i="7"/>
  <c r="G678" i="7"/>
  <c r="G466" i="7"/>
  <c r="G823" i="7" l="1"/>
  <c r="H769" i="7"/>
  <c r="I769" i="7" s="1"/>
  <c r="H683" i="7"/>
  <c r="I683" i="7" s="1"/>
  <c r="H694" i="7"/>
  <c r="I694" i="7" s="1"/>
  <c r="H650" i="7"/>
  <c r="I650" i="7" s="1"/>
  <c r="H682" i="7"/>
  <c r="I682" i="7" s="1"/>
  <c r="H733" i="7"/>
  <c r="I733" i="7" s="1"/>
  <c r="H739" i="7"/>
  <c r="I739" i="7" s="1"/>
  <c r="H669" i="7"/>
  <c r="I669" i="7" s="1"/>
  <c r="H745" i="7"/>
  <c r="I745" i="7" s="1"/>
  <c r="H750" i="7"/>
  <c r="I750" i="7" s="1"/>
  <c r="H762" i="7"/>
  <c r="I762" i="7" s="1"/>
  <c r="H764" i="7"/>
  <c r="I764" i="7" s="1"/>
  <c r="H696" i="7"/>
  <c r="I696" i="7" s="1"/>
  <c r="H704" i="7"/>
  <c r="I704" i="7" s="1"/>
  <c r="H703" i="7"/>
  <c r="I703" i="7" s="1"/>
  <c r="H714" i="7"/>
  <c r="I714" i="7" s="1"/>
  <c r="H705" i="7"/>
  <c r="I705" i="7" s="1"/>
  <c r="H708" i="7"/>
  <c r="I708" i="7" s="1"/>
  <c r="H697" i="7"/>
  <c r="I697" i="7" s="1"/>
  <c r="H730" i="7"/>
  <c r="I730" i="7" s="1"/>
  <c r="H743" i="7"/>
  <c r="I743" i="7" s="1"/>
  <c r="H763" i="7"/>
  <c r="I763" i="7" s="1"/>
  <c r="H736" i="7"/>
  <c r="I736" i="7" s="1"/>
  <c r="H670" i="7"/>
  <c r="I670" i="7" s="1"/>
  <c r="H687" i="7"/>
  <c r="I687" i="7" s="1"/>
  <c r="H706" i="7"/>
  <c r="I706" i="7" s="1"/>
  <c r="H742" i="7"/>
  <c r="I742" i="7" s="1"/>
  <c r="H761" i="7"/>
  <c r="I761" i="7" s="1"/>
  <c r="E664" i="7"/>
  <c r="H664" i="7" s="1"/>
  <c r="I664" i="7" s="1"/>
  <c r="E660" i="7"/>
  <c r="H753" i="7" s="1"/>
  <c r="I753" i="7" s="1"/>
  <c r="E668" i="7"/>
  <c r="E667" i="7"/>
  <c r="H667" i="7" s="1"/>
  <c r="I667" i="7" s="1"/>
  <c r="E666" i="7"/>
  <c r="E656" i="7"/>
  <c r="E655" i="7"/>
  <c r="H727" i="7" s="1"/>
  <c r="I727" i="7" s="1"/>
  <c r="E212" i="7"/>
  <c r="E575" i="7"/>
  <c r="E540" i="7"/>
  <c r="H660" i="7" s="1"/>
  <c r="I660" i="7" s="1"/>
  <c r="E654" i="7"/>
  <c r="H654" i="7" s="1"/>
  <c r="I654" i="7" s="1"/>
  <c r="E358" i="7"/>
  <c r="E374" i="7"/>
  <c r="E657" i="7"/>
  <c r="E652" i="7"/>
  <c r="H759" i="7" s="1"/>
  <c r="I759" i="7" s="1"/>
  <c r="E648" i="7"/>
  <c r="H648" i="7" s="1"/>
  <c r="I648" i="7" s="1"/>
  <c r="E643" i="7"/>
  <c r="H643" i="7" s="1"/>
  <c r="I643" i="7" s="1"/>
  <c r="E653" i="7"/>
  <c r="H653" i="7" s="1"/>
  <c r="I653" i="7" s="1"/>
  <c r="E642" i="7"/>
  <c r="E270" i="7"/>
  <c r="E649" i="7"/>
  <c r="H649" i="7" s="1"/>
  <c r="I649" i="7" s="1"/>
  <c r="E641" i="7"/>
  <c r="E647" i="7"/>
  <c r="E646" i="7"/>
  <c r="E645" i="7"/>
  <c r="E644" i="7"/>
  <c r="E638" i="7"/>
  <c r="E633" i="7"/>
  <c r="E632" i="7"/>
  <c r="E640" i="7"/>
  <c r="H640" i="7" s="1"/>
  <c r="I640" i="7" s="1"/>
  <c r="E631" i="7"/>
  <c r="E637" i="7"/>
  <c r="E589" i="7"/>
  <c r="E630" i="7"/>
  <c r="E741" i="7"/>
  <c r="H728" i="7" s="1"/>
  <c r="I728" i="7" s="1"/>
  <c r="E628" i="7"/>
  <c r="E627" i="7"/>
  <c r="E626" i="7"/>
  <c r="E584" i="7"/>
  <c r="E422" i="7"/>
  <c r="E570" i="7"/>
  <c r="E420" i="7"/>
  <c r="E155" i="7"/>
  <c r="E590" i="7"/>
  <c r="E341" i="7"/>
  <c r="E246" i="7"/>
  <c r="H758" i="7" s="1"/>
  <c r="I758" i="7" s="1"/>
  <c r="E621" i="7"/>
  <c r="E725" i="7"/>
  <c r="H760" i="7" s="1"/>
  <c r="I760" i="7" s="1"/>
  <c r="E351" i="7"/>
  <c r="E419" i="7"/>
  <c r="E506" i="7"/>
  <c r="E354" i="7"/>
  <c r="E208" i="7"/>
  <c r="E466" i="7"/>
  <c r="E423" i="7"/>
  <c r="H685" i="7" s="1"/>
  <c r="I685" i="7" s="1"/>
  <c r="E352" i="7"/>
  <c r="E33" i="7"/>
  <c r="E700" i="7"/>
  <c r="E601" i="7"/>
  <c r="E299" i="7"/>
  <c r="E136" i="7"/>
  <c r="E606" i="7"/>
  <c r="E201" i="7"/>
  <c r="E162" i="7"/>
  <c r="E551" i="7"/>
  <c r="E247" i="7"/>
  <c r="E363" i="7"/>
  <c r="E580" i="7"/>
  <c r="E281" i="7"/>
  <c r="E256" i="7"/>
  <c r="E236" i="7"/>
  <c r="E549" i="7"/>
  <c r="E183" i="7"/>
  <c r="E362" i="7"/>
  <c r="E357" i="7"/>
  <c r="E528" i="7"/>
  <c r="E495" i="7"/>
  <c r="E88" i="7"/>
  <c r="E461" i="7"/>
  <c r="E578" i="7"/>
  <c r="E251" i="7"/>
  <c r="E625" i="7"/>
  <c r="E620" i="7"/>
  <c r="E545" i="7"/>
  <c r="E490" i="7"/>
  <c r="E494" i="7"/>
  <c r="E499" i="7"/>
  <c r="E768" i="7"/>
  <c r="H721" i="7" s="1"/>
  <c r="I721" i="7" s="1"/>
  <c r="E272" i="7"/>
  <c r="E283" i="7"/>
  <c r="E303" i="7"/>
  <c r="E622" i="7"/>
  <c r="E255" i="7"/>
  <c r="E381" i="7"/>
  <c r="E474" i="7"/>
  <c r="E587" i="7"/>
  <c r="E446" i="7"/>
  <c r="E295" i="7"/>
  <c r="E738" i="7"/>
  <c r="E497" i="7"/>
  <c r="E371" i="7"/>
  <c r="E195" i="7"/>
  <c r="E561" i="7"/>
  <c r="E285" i="7"/>
  <c r="E324" i="7"/>
  <c r="E395" i="7"/>
  <c r="E250" i="7"/>
  <c r="E611" i="7"/>
  <c r="E436" i="7"/>
  <c r="E179" i="7"/>
  <c r="E373" i="7"/>
  <c r="E433" i="7"/>
  <c r="E554" i="7"/>
  <c r="E28" i="7"/>
  <c r="E427" i="7"/>
  <c r="E586" i="7"/>
  <c r="E182" i="7"/>
  <c r="E347" i="7"/>
  <c r="E603" i="7"/>
  <c r="E383" i="7"/>
  <c r="E661" i="7"/>
  <c r="H661" i="7" s="1"/>
  <c r="I661" i="7" s="1"/>
  <c r="E350" i="7"/>
  <c r="E489" i="7"/>
  <c r="E199" i="7"/>
  <c r="E734" i="7"/>
  <c r="E624" i="7"/>
  <c r="E277" i="7"/>
  <c r="E310" i="7"/>
  <c r="E217" i="7"/>
  <c r="H485" i="7" s="1"/>
  <c r="I485" i="7" s="1"/>
  <c r="E416" i="7"/>
  <c r="E713" i="7"/>
  <c r="E556" i="7"/>
  <c r="E248" i="7"/>
  <c r="E737" i="7"/>
  <c r="E328" i="7"/>
  <c r="E568" i="7"/>
  <c r="E391" i="7"/>
  <c r="E222" i="7"/>
  <c r="E496" i="7"/>
  <c r="E460" i="7"/>
  <c r="E623" i="7"/>
  <c r="E322" i="7"/>
  <c r="E424" i="7"/>
  <c r="E663" i="7"/>
  <c r="E511" i="7"/>
  <c r="E577" i="7"/>
  <c r="E471" i="7"/>
  <c r="E378" i="7"/>
  <c r="E618" i="7"/>
  <c r="E579" i="7"/>
  <c r="E434" i="7"/>
  <c r="E167" i="7"/>
  <c r="E218" i="7"/>
  <c r="E191" i="7"/>
  <c r="E106" i="7"/>
  <c r="E438" i="7"/>
  <c r="E330" i="7"/>
  <c r="E29" i="7"/>
  <c r="H29" i="7" s="1"/>
  <c r="I29" i="7" s="1"/>
  <c r="E238" i="7"/>
  <c r="E403" i="7"/>
  <c r="E634" i="7"/>
  <c r="H511" i="7" s="1"/>
  <c r="I511" i="7" s="1"/>
  <c r="E572" i="7"/>
  <c r="E206" i="7"/>
  <c r="E309" i="7"/>
  <c r="H309" i="7" s="1"/>
  <c r="I309" i="7" s="1"/>
  <c r="E239" i="7"/>
  <c r="E35" i="7"/>
  <c r="E388" i="7"/>
  <c r="E445" i="7"/>
  <c r="E476" i="7"/>
  <c r="E203" i="7"/>
  <c r="E190" i="7"/>
  <c r="E470" i="7"/>
  <c r="E396" i="7"/>
  <c r="E529" i="7"/>
  <c r="E376" i="7"/>
  <c r="E532" i="7"/>
  <c r="E522" i="7"/>
  <c r="E319" i="7"/>
  <c r="E133" i="7"/>
  <c r="E610" i="7"/>
  <c r="E614" i="7"/>
  <c r="E405" i="7"/>
  <c r="E459" i="7"/>
  <c r="E746" i="7"/>
  <c r="H726" i="7" s="1"/>
  <c r="I726" i="7" s="1"/>
  <c r="E364" i="7"/>
  <c r="E211" i="7"/>
  <c r="E337" i="7"/>
  <c r="E439" i="7"/>
  <c r="E468" i="7"/>
  <c r="E525" i="7"/>
  <c r="E457" i="7"/>
  <c r="E288" i="7"/>
  <c r="E14" i="7"/>
  <c r="E440" i="7"/>
  <c r="E629" i="7"/>
  <c r="E448" i="7"/>
  <c r="E226" i="7"/>
  <c r="H672" i="7" s="1"/>
  <c r="I672" i="7" s="1"/>
  <c r="E232" i="7"/>
  <c r="E555" i="7"/>
  <c r="E273" i="7"/>
  <c r="E414" i="7"/>
  <c r="E51" i="7"/>
  <c r="E607" i="7"/>
  <c r="E513" i="7"/>
  <c r="E544" i="7"/>
  <c r="E294" i="7"/>
  <c r="E684" i="7"/>
  <c r="E292" i="7"/>
  <c r="E518" i="7"/>
  <c r="E386" i="7"/>
  <c r="E271" i="7"/>
  <c r="E284" i="7"/>
  <c r="E360" i="7"/>
  <c r="E173" i="7"/>
  <c r="E169" i="7"/>
  <c r="E282" i="7"/>
  <c r="E333" i="7"/>
  <c r="E413" i="7"/>
  <c r="E228" i="7"/>
  <c r="E313" i="7"/>
  <c r="E193" i="7"/>
  <c r="E501" i="7"/>
  <c r="E576" i="7"/>
  <c r="E410" i="7"/>
  <c r="E269" i="7"/>
  <c r="E213" i="7"/>
  <c r="E245" i="7"/>
  <c r="E72" i="7"/>
  <c r="E482" i="7"/>
  <c r="E349" i="7"/>
  <c r="E550" i="7"/>
  <c r="E749" i="7"/>
  <c r="E326" i="7"/>
  <c r="E530" i="7"/>
  <c r="H662" i="7" s="1"/>
  <c r="I662" i="7" s="1"/>
  <c r="E178" i="7"/>
  <c r="E521" i="7"/>
  <c r="E456" i="7"/>
  <c r="E368" i="7"/>
  <c r="E387" i="7"/>
  <c r="H731" i="7" s="1"/>
  <c r="I731" i="7" s="1"/>
  <c r="E608" i="7"/>
  <c r="H663" i="7" s="1"/>
  <c r="I663" i="7" s="1"/>
  <c r="E176" i="7"/>
  <c r="E504" i="7"/>
  <c r="E194" i="7"/>
  <c r="E514" i="7"/>
  <c r="E384" i="7"/>
  <c r="E604" i="7"/>
  <c r="E320" i="7"/>
  <c r="E345" i="7"/>
  <c r="E659" i="7"/>
  <c r="H659" i="7" s="1"/>
  <c r="I659" i="7" s="1"/>
  <c r="E512" i="7"/>
  <c r="E249" i="7"/>
  <c r="E73" i="7"/>
  <c r="E252" i="7"/>
  <c r="E287" i="7"/>
  <c r="E449" i="7"/>
  <c r="E365" i="7"/>
  <c r="E593" i="7"/>
  <c r="E619" i="7"/>
  <c r="E592" i="7"/>
  <c r="E311" i="7"/>
  <c r="E67" i="7"/>
  <c r="H183" i="7" s="1"/>
  <c r="I183" i="7" s="1"/>
  <c r="E515" i="7"/>
  <c r="E274" i="7"/>
  <c r="E510" i="7"/>
  <c r="E478" i="7"/>
  <c r="E338" i="7"/>
  <c r="E265" i="7"/>
  <c r="E327" i="7"/>
  <c r="E543" i="7"/>
  <c r="E171" i="7"/>
  <c r="E411" i="7"/>
  <c r="E315" i="7"/>
  <c r="E297" i="7"/>
  <c r="E523" i="7"/>
  <c r="E430" i="7"/>
  <c r="E546" i="7"/>
  <c r="E443" i="7"/>
  <c r="E300" i="7"/>
  <c r="E163" i="7"/>
  <c r="E458" i="7"/>
  <c r="E156" i="7"/>
  <c r="E400" i="7"/>
  <c r="E323" i="7"/>
  <c r="E276" i="7"/>
  <c r="E214" i="7"/>
  <c r="E408" i="7"/>
  <c r="E200" i="7"/>
  <c r="E186" i="7"/>
  <c r="E509" i="7"/>
  <c r="E463" i="7"/>
  <c r="E398" i="7"/>
  <c r="E553" i="7"/>
  <c r="E244" i="7"/>
  <c r="E441" i="7"/>
  <c r="E312" i="7"/>
  <c r="E196" i="7"/>
  <c r="E415" i="7"/>
  <c r="E563" i="7"/>
  <c r="H617" i="7" s="1"/>
  <c r="I617" i="7" s="1"/>
  <c r="E431" i="7"/>
  <c r="E450" i="7"/>
  <c r="E425" i="7"/>
  <c r="H718" i="7" s="1"/>
  <c r="I718" i="7" s="1"/>
  <c r="E325" i="7"/>
  <c r="E231" i="7"/>
  <c r="E305" i="7"/>
  <c r="E301" i="7"/>
  <c r="E166" i="7"/>
  <c r="E565" i="7"/>
  <c r="E429" i="7"/>
  <c r="E332" i="7"/>
  <c r="E304" i="7"/>
  <c r="E437" i="7"/>
  <c r="E306" i="7"/>
  <c r="E253" i="7"/>
  <c r="E153" i="7"/>
  <c r="E158" i="7"/>
  <c r="E394" i="7"/>
  <c r="E187" i="7"/>
  <c r="E216" i="7"/>
  <c r="E479" i="7"/>
  <c r="H723" i="7" s="1"/>
  <c r="I723" i="7" s="1"/>
  <c r="E426" i="7"/>
  <c r="H754" i="7" s="1"/>
  <c r="I754" i="7" s="1"/>
  <c r="E157" i="7"/>
  <c r="E418" i="7"/>
  <c r="E280" i="7"/>
  <c r="E542" i="7"/>
  <c r="E417" i="7"/>
  <c r="E189" i="7"/>
  <c r="H716" i="7" s="1"/>
  <c r="I716" i="7" s="1"/>
  <c r="E268" i="7"/>
  <c r="E215" i="7"/>
  <c r="E766" i="7"/>
  <c r="E207" i="7"/>
  <c r="H578" i="7" s="1"/>
  <c r="I578" i="7" s="1"/>
  <c r="E517" i="7"/>
  <c r="H517" i="7" s="1"/>
  <c r="I517" i="7" s="1"/>
  <c r="E175" i="7"/>
  <c r="E242" i="7"/>
  <c r="E537" i="7"/>
  <c r="H671" i="7" s="1"/>
  <c r="E296" i="7"/>
  <c r="E264" i="7"/>
  <c r="E263" i="7"/>
  <c r="E115" i="7"/>
  <c r="E615" i="7"/>
  <c r="E165" i="7"/>
  <c r="E558" i="7"/>
  <c r="E224" i="7"/>
  <c r="H756" i="7" s="1"/>
  <c r="I756" i="7" s="1"/>
  <c r="E389" i="7"/>
  <c r="E235" i="7"/>
  <c r="E254" i="7"/>
  <c r="E581" i="7"/>
  <c r="E597" i="7"/>
  <c r="E535" i="7"/>
  <c r="E428" i="7"/>
  <c r="H324" i="7" s="1"/>
  <c r="I324" i="7" s="1"/>
  <c r="E526" i="7"/>
  <c r="E765" i="7"/>
  <c r="H695" i="7" s="1"/>
  <c r="I695" i="7" s="1"/>
  <c r="E353" i="7"/>
  <c r="E348" i="7"/>
  <c r="E498" i="7"/>
  <c r="E356" i="7"/>
  <c r="E359" i="7"/>
  <c r="E767" i="7"/>
  <c r="E307" i="7"/>
  <c r="E462" i="7"/>
  <c r="E409" i="7"/>
  <c r="E131" i="7"/>
  <c r="E290" i="7"/>
  <c r="E605" i="7"/>
  <c r="E202" i="7"/>
  <c r="E602" i="7"/>
  <c r="E595" i="7"/>
  <c r="E41" i="7"/>
  <c r="E298" i="7"/>
  <c r="E613" i="7"/>
  <c r="E234" i="7"/>
  <c r="E334" i="7"/>
  <c r="E229" i="7"/>
  <c r="E308" i="7"/>
  <c r="E559" i="7"/>
  <c r="E591" i="7"/>
  <c r="E105" i="7"/>
  <c r="E404" i="7"/>
  <c r="E260" i="7"/>
  <c r="E342" i="7"/>
  <c r="E174" i="7"/>
  <c r="E258" i="7"/>
  <c r="E154" i="7"/>
  <c r="E658" i="7"/>
  <c r="E432" i="7"/>
  <c r="H675" i="7" s="1"/>
  <c r="I675" i="7" s="1"/>
  <c r="E329" i="7"/>
  <c r="E237" i="7"/>
  <c r="E560" i="7"/>
  <c r="H693" i="7" s="1"/>
  <c r="I693" i="7" s="1"/>
  <c r="E267" i="7"/>
  <c r="E548" i="7"/>
  <c r="E204" i="7"/>
  <c r="E596" i="7"/>
  <c r="E720" i="7"/>
  <c r="E257" i="7"/>
  <c r="E318" i="7"/>
  <c r="E547" i="7"/>
  <c r="E673" i="7"/>
  <c r="E475" i="7"/>
  <c r="E453" i="7"/>
  <c r="E469" i="7"/>
  <c r="E132" i="7"/>
  <c r="H628" i="7" s="1"/>
  <c r="I628" i="7" s="1"/>
  <c r="E180" i="7"/>
  <c r="E335" i="7"/>
  <c r="E302" i="7"/>
  <c r="E516" i="7"/>
  <c r="E491" i="7"/>
  <c r="E541" i="7"/>
  <c r="E370" i="7"/>
  <c r="E598" i="7"/>
  <c r="E719" i="7"/>
  <c r="H686" i="7" s="1"/>
  <c r="I686" i="7" s="1"/>
  <c r="E259" i="7"/>
  <c r="E564" i="7"/>
  <c r="E289" i="7"/>
  <c r="E492" i="7"/>
  <c r="H757" i="7" s="1"/>
  <c r="I757" i="7" s="1"/>
  <c r="E220" i="7"/>
  <c r="E493" i="7"/>
  <c r="E152" i="7"/>
  <c r="E151" i="7"/>
  <c r="E150" i="7"/>
  <c r="E149" i="7"/>
  <c r="E148" i="7"/>
  <c r="E147" i="7"/>
  <c r="E146" i="7"/>
  <c r="E125" i="7"/>
  <c r="E124" i="7"/>
  <c r="E123" i="7"/>
  <c r="E141" i="7"/>
  <c r="E701" i="7"/>
  <c r="E144" i="7"/>
  <c r="E143" i="7"/>
  <c r="E585" i="7"/>
  <c r="E134" i="7"/>
  <c r="E138" i="7"/>
  <c r="E135" i="7"/>
  <c r="E145" i="7"/>
  <c r="E101" i="7"/>
  <c r="E62" i="7"/>
  <c r="E142" i="7"/>
  <c r="E266" i="7"/>
  <c r="E52" i="7"/>
  <c r="E53" i="7"/>
  <c r="E130" i="7"/>
  <c r="E116" i="7"/>
  <c r="E95" i="7"/>
  <c r="E129" i="7"/>
  <c r="E11" i="7"/>
  <c r="E442" i="7"/>
  <c r="E122" i="7"/>
  <c r="E121" i="7"/>
  <c r="H692" i="7" s="1"/>
  <c r="I692" i="7" s="1"/>
  <c r="E119" i="7"/>
  <c r="H613" i="7" s="1"/>
  <c r="I613" i="7" s="1"/>
  <c r="E118" i="7"/>
  <c r="E117" i="7"/>
  <c r="E137" i="7"/>
  <c r="E113" i="7"/>
  <c r="E112" i="7"/>
  <c r="E111" i="7"/>
  <c r="E181" i="7"/>
  <c r="E114" i="7"/>
  <c r="E110" i="7"/>
  <c r="E109" i="7"/>
  <c r="E104" i="7"/>
  <c r="E103" i="7"/>
  <c r="E102" i="7"/>
  <c r="E86" i="7"/>
  <c r="E674" i="7"/>
  <c r="E63" i="7"/>
  <c r="E340" i="7"/>
  <c r="E100" i="7"/>
  <c r="E98" i="7"/>
  <c r="E97" i="7"/>
  <c r="E571" i="7"/>
  <c r="E94" i="7"/>
  <c r="E487" i="7"/>
  <c r="E93" i="7"/>
  <c r="E92" i="7"/>
  <c r="E534" i="7"/>
  <c r="E120" i="7"/>
  <c r="E91" i="7"/>
  <c r="E90" i="7"/>
  <c r="E84" i="7"/>
  <c r="E82" i="7"/>
  <c r="E78" i="7"/>
  <c r="E89" i="7"/>
  <c r="E85" i="7"/>
  <c r="E81" i="7"/>
  <c r="E80" i="7"/>
  <c r="E79" i="7"/>
  <c r="E76" i="7"/>
  <c r="E710" i="7"/>
  <c r="E75" i="7"/>
  <c r="E74" i="7"/>
  <c r="E161" i="7"/>
  <c r="E69" i="7"/>
  <c r="E68" i="7"/>
  <c r="E66" i="7"/>
  <c r="E27" i="7"/>
  <c r="E722" i="7"/>
  <c r="E70" i="7"/>
  <c r="E65" i="7"/>
  <c r="E64" i="7"/>
  <c r="E71" i="7"/>
  <c r="E60" i="7"/>
  <c r="E59" i="7"/>
  <c r="E57" i="7"/>
  <c r="E127" i="7"/>
  <c r="H429" i="7" s="1"/>
  <c r="I429" i="7" s="1"/>
  <c r="E61" i="7"/>
  <c r="E56" i="7"/>
  <c r="E55" i="7"/>
  <c r="E54" i="7"/>
  <c r="E49" i="7"/>
  <c r="H551" i="7" s="1"/>
  <c r="I551" i="7" s="1"/>
  <c r="E45" i="7"/>
  <c r="E48" i="7"/>
  <c r="E47" i="7"/>
  <c r="E421" i="7"/>
  <c r="E225" i="7"/>
  <c r="H755" i="7" s="1"/>
  <c r="I755" i="7" s="1"/>
  <c r="E316" i="7"/>
  <c r="E44" i="7"/>
  <c r="E37" i="7"/>
  <c r="E36" i="7"/>
  <c r="H657" i="7" s="1"/>
  <c r="I657" i="7" s="1"/>
  <c r="E38" i="7"/>
  <c r="E34" i="7"/>
  <c r="E616" i="7"/>
  <c r="H715" i="7" s="1"/>
  <c r="I715" i="7" s="1"/>
  <c r="E740" i="7"/>
  <c r="H748" i="7" s="1"/>
  <c r="I748" i="7" s="1"/>
  <c r="E690" i="7"/>
  <c r="E483" i="7"/>
  <c r="E39" i="7"/>
  <c r="E32" i="7"/>
  <c r="E139" i="7"/>
  <c r="E714" i="7"/>
  <c r="E31" i="7"/>
  <c r="E25" i="7"/>
  <c r="E23" i="7"/>
  <c r="E22" i="7"/>
  <c r="E583" i="7"/>
  <c r="E447" i="7"/>
  <c r="E107" i="7"/>
  <c r="E210" i="7"/>
  <c r="E486" i="7"/>
  <c r="E21" i="7"/>
  <c r="E699" i="7"/>
  <c r="E20" i="7"/>
  <c r="E19" i="7"/>
  <c r="E18" i="7"/>
  <c r="E17" i="7"/>
  <c r="E16" i="7"/>
  <c r="H679" i="7" s="1"/>
  <c r="I679" i="7" s="1"/>
  <c r="E15" i="7"/>
  <c r="E13" i="7"/>
  <c r="E12" i="7"/>
  <c r="E612" i="7"/>
  <c r="H732" i="7" s="1"/>
  <c r="I732" i="7" s="1"/>
  <c r="E77" i="7"/>
  <c r="E198" i="7"/>
  <c r="E402" i="7"/>
  <c r="E128" i="7"/>
  <c r="E557" i="7"/>
  <c r="E372" i="7"/>
  <c r="E702" i="7"/>
  <c r="H702" i="7" s="1"/>
  <c r="I702" i="7" s="1"/>
  <c r="E261" i="7"/>
  <c r="E477" i="7"/>
  <c r="E752" i="7"/>
  <c r="E293" i="7"/>
  <c r="E399" i="7"/>
  <c r="E317" i="7"/>
  <c r="E689" i="7"/>
  <c r="H689" i="7" s="1"/>
  <c r="I689" i="7" s="1"/>
  <c r="E502" i="7"/>
  <c r="E519" i="7"/>
  <c r="E42" i="7"/>
  <c r="E712" i="7"/>
  <c r="E177" i="7"/>
  <c r="E227" i="7"/>
  <c r="E230" i="7"/>
  <c r="E588" i="7"/>
  <c r="E24" i="7"/>
  <c r="E651" i="7"/>
  <c r="E524" i="7"/>
  <c r="E567" i="7"/>
  <c r="E30" i="7"/>
  <c r="H516" i="7" s="1"/>
  <c r="I516" i="7" s="1"/>
  <c r="E197" i="7"/>
  <c r="E385" i="7"/>
  <c r="E481" i="7"/>
  <c r="E724" i="7"/>
  <c r="H707" i="7" s="1"/>
  <c r="I707" i="7" s="1"/>
  <c r="E488" i="7"/>
  <c r="H647" i="7" l="1"/>
  <c r="I647" i="7" s="1"/>
  <c r="H595" i="7"/>
  <c r="I595" i="7" s="1"/>
  <c r="H11" i="7"/>
  <c r="H656" i="7"/>
  <c r="I656" i="7" s="1"/>
  <c r="H668" i="7"/>
  <c r="I668" i="7" s="1"/>
  <c r="H658" i="7"/>
  <c r="I658" i="7" s="1"/>
  <c r="H70" i="7"/>
  <c r="I70" i="7" s="1"/>
  <c r="H666" i="7"/>
  <c r="I666" i="7" s="1"/>
  <c r="H673" i="7"/>
  <c r="I673" i="7" s="1"/>
  <c r="H655" i="7"/>
  <c r="I655" i="7" s="1"/>
  <c r="H257" i="7"/>
  <c r="I257" i="7" s="1"/>
  <c r="H614" i="7"/>
  <c r="I614" i="7" s="1"/>
  <c r="H674" i="7"/>
  <c r="I674" i="7" s="1"/>
  <c r="H462" i="7"/>
  <c r="I462" i="7" s="1"/>
  <c r="H684" i="7"/>
  <c r="I684" i="7" s="1"/>
  <c r="I671" i="7"/>
  <c r="H430" i="7"/>
  <c r="I430" i="7" s="1"/>
  <c r="H603" i="7"/>
  <c r="I603" i="7" s="1"/>
  <c r="H341" i="7"/>
  <c r="I341" i="7" s="1"/>
  <c r="H601" i="7"/>
  <c r="I601" i="7" s="1"/>
  <c r="H712" i="7"/>
  <c r="I712" i="7" s="1"/>
  <c r="H140" i="7"/>
  <c r="I140" i="7" s="1"/>
  <c r="H139" i="7"/>
  <c r="I139" i="7" s="1"/>
  <c r="H35" i="7"/>
  <c r="I35" i="7" s="1"/>
  <c r="H700" i="7"/>
  <c r="I700" i="7" s="1"/>
  <c r="H741" i="7"/>
  <c r="I741" i="7" s="1"/>
  <c r="H709" i="7"/>
  <c r="I709" i="7" s="1"/>
  <c r="H535" i="7"/>
  <c r="I535" i="7" s="1"/>
  <c r="H171" i="7"/>
  <c r="I171" i="7" s="1"/>
  <c r="H283" i="7"/>
  <c r="I283" i="7" s="1"/>
  <c r="H428" i="7"/>
  <c r="I428" i="7" s="1"/>
  <c r="H641" i="7"/>
  <c r="I641" i="7" s="1"/>
  <c r="H740" i="7"/>
  <c r="I740" i="7" s="1"/>
  <c r="H20" i="7"/>
  <c r="I20" i="7" s="1"/>
  <c r="H52" i="7"/>
  <c r="I52" i="7" s="1"/>
  <c r="H53" i="7"/>
  <c r="I53" i="7" s="1"/>
  <c r="H465" i="7"/>
  <c r="I465" i="7" s="1"/>
  <c r="H32" i="7"/>
  <c r="I32" i="7" s="1"/>
  <c r="H86" i="7"/>
  <c r="I86" i="7" s="1"/>
  <c r="H561" i="7"/>
  <c r="I561" i="7" s="1"/>
  <c r="H459" i="7"/>
  <c r="I459" i="7" s="1"/>
  <c r="H678" i="7"/>
  <c r="I678" i="7" s="1"/>
  <c r="H40" i="7"/>
  <c r="I40" i="7" s="1"/>
  <c r="H33" i="7"/>
  <c r="I33" i="7" s="1"/>
  <c r="H109" i="7"/>
  <c r="I109" i="7" s="1"/>
  <c r="H119" i="7"/>
  <c r="I119" i="7" s="1"/>
  <c r="H470" i="7"/>
  <c r="I470" i="7" s="1"/>
  <c r="H182" i="7"/>
  <c r="I182" i="7" s="1"/>
  <c r="H207" i="7"/>
  <c r="I207" i="7" s="1"/>
  <c r="E393" i="7"/>
  <c r="E566" i="7"/>
  <c r="H566" i="7" s="1"/>
  <c r="I566" i="7" s="1"/>
  <c r="H298" i="7"/>
  <c r="I298" i="7" s="1"/>
  <c r="H492" i="7"/>
  <c r="I492" i="7" s="1"/>
  <c r="H251" i="7"/>
  <c r="I251" i="7" s="1"/>
  <c r="H426" i="7"/>
  <c r="I426" i="7" s="1"/>
  <c r="H507" i="7"/>
  <c r="I507" i="7" s="1"/>
  <c r="H77" i="7"/>
  <c r="I77" i="7" s="1"/>
  <c r="H449" i="7"/>
  <c r="I449" i="7" s="1"/>
  <c r="H402" i="7"/>
  <c r="I402" i="7" s="1"/>
  <c r="H394" i="7"/>
  <c r="I394" i="7" s="1"/>
  <c r="H328" i="7"/>
  <c r="I328" i="7" s="1"/>
  <c r="H228" i="7"/>
  <c r="I228" i="7" s="1"/>
  <c r="H608" i="7"/>
  <c r="I608" i="7" s="1"/>
  <c r="H642" i="7"/>
  <c r="I642" i="7" s="1"/>
  <c r="H501" i="7"/>
  <c r="I501" i="7" s="1"/>
  <c r="H144" i="7"/>
  <c r="I144" i="7" s="1"/>
  <c r="H81" i="7"/>
  <c r="I81" i="7" s="1"/>
  <c r="H85" i="7"/>
  <c r="I85" i="7" s="1"/>
  <c r="H90" i="7"/>
  <c r="I90" i="7" s="1"/>
  <c r="H410" i="7"/>
  <c r="I410" i="7" s="1"/>
  <c r="H320" i="7"/>
  <c r="I320" i="7" s="1"/>
  <c r="H136" i="7"/>
  <c r="I136" i="7" s="1"/>
  <c r="H421" i="7"/>
  <c r="I421" i="7" s="1"/>
  <c r="H528" i="7"/>
  <c r="I528" i="7" s="1"/>
  <c r="H142" i="7"/>
  <c r="I142" i="7" s="1"/>
  <c r="H491" i="7"/>
  <c r="I491" i="7" s="1"/>
  <c r="H22" i="7"/>
  <c r="I22" i="7" s="1"/>
  <c r="H539" i="7"/>
  <c r="I539" i="7" s="1"/>
  <c r="H521" i="7"/>
  <c r="I521" i="7" s="1"/>
  <c r="H557" i="7"/>
  <c r="I557" i="7" s="1"/>
  <c r="H555" i="7"/>
  <c r="I555" i="7" s="1"/>
  <c r="H300" i="7"/>
  <c r="I300" i="7" s="1"/>
  <c r="H226" i="7"/>
  <c r="I226" i="7" s="1"/>
  <c r="H191" i="7"/>
  <c r="I191" i="7" s="1"/>
  <c r="H174" i="7"/>
  <c r="I174" i="7" s="1"/>
  <c r="H329" i="7"/>
  <c r="I329" i="7" s="1"/>
  <c r="H319" i="7"/>
  <c r="I319" i="7" s="1"/>
  <c r="H548" i="7"/>
  <c r="I548" i="7" s="1"/>
  <c r="H567" i="7"/>
  <c r="I567" i="7" s="1"/>
  <c r="H624" i="7"/>
  <c r="I624" i="7" s="1"/>
  <c r="H620" i="7"/>
  <c r="I620" i="7" s="1"/>
  <c r="H186" i="7"/>
  <c r="I186" i="7" s="1"/>
  <c r="H363" i="7"/>
  <c r="I363" i="7" s="1"/>
  <c r="H13" i="7"/>
  <c r="I13" i="7" s="1"/>
  <c r="H193" i="7"/>
  <c r="I193" i="7" s="1"/>
  <c r="H36" i="7"/>
  <c r="I36" i="7" s="1"/>
  <c r="H39" i="7"/>
  <c r="I39" i="7" s="1"/>
  <c r="H92" i="7"/>
  <c r="I92" i="7" s="1"/>
  <c r="H64" i="7"/>
  <c r="I64" i="7" s="1"/>
  <c r="H68" i="7"/>
  <c r="I68" i="7" s="1"/>
  <c r="H82" i="7"/>
  <c r="I82" i="7" s="1"/>
  <c r="H177" i="7"/>
  <c r="I177" i="7" s="1"/>
  <c r="H691" i="7"/>
  <c r="I691" i="7" s="1"/>
  <c r="H99" i="7"/>
  <c r="I99" i="7" s="1"/>
  <c r="H698" i="7"/>
  <c r="I698" i="7" s="1"/>
  <c r="H399" i="7"/>
  <c r="I399" i="7" s="1"/>
  <c r="H49" i="7"/>
  <c r="I49" i="7" s="1"/>
  <c r="H91" i="7"/>
  <c r="I91" i="7" s="1"/>
  <c r="H512" i="7"/>
  <c r="I512" i="7" s="1"/>
  <c r="H318" i="7"/>
  <c r="I318" i="7" s="1"/>
  <c r="H73" i="7"/>
  <c r="I73" i="7" s="1"/>
  <c r="H75" i="7"/>
  <c r="I75" i="7" s="1"/>
  <c r="H66" i="7"/>
  <c r="I66" i="7" s="1"/>
  <c r="H106" i="7"/>
  <c r="I106" i="7" s="1"/>
  <c r="H471" i="7"/>
  <c r="I471" i="7" s="1"/>
  <c r="H719" i="7"/>
  <c r="I719" i="7" s="1"/>
  <c r="H576" i="7"/>
  <c r="I576" i="7" s="1"/>
  <c r="H574" i="7"/>
  <c r="I574" i="7" s="1"/>
  <c r="H245" i="7"/>
  <c r="I245" i="7" s="1"/>
  <c r="H215" i="7"/>
  <c r="I215" i="7" s="1"/>
  <c r="H169" i="7"/>
  <c r="I169" i="7" s="1"/>
  <c r="H290" i="7"/>
  <c r="I290" i="7" s="1"/>
  <c r="H408" i="7"/>
  <c r="I408" i="7" s="1"/>
  <c r="H427" i="7"/>
  <c r="I427" i="7" s="1"/>
  <c r="H227" i="7"/>
  <c r="I227" i="7" s="1"/>
  <c r="H362" i="7"/>
  <c r="I362" i="7" s="1"/>
  <c r="H482" i="7"/>
  <c r="I482" i="7" s="1"/>
  <c r="H272" i="7"/>
  <c r="I272" i="7" s="1"/>
  <c r="H559" i="7"/>
  <c r="I559" i="7" s="1"/>
  <c r="H202" i="7"/>
  <c r="I202" i="7" s="1"/>
  <c r="H242" i="7"/>
  <c r="I242" i="7" s="1"/>
  <c r="H766" i="7"/>
  <c r="I766" i="7" s="1"/>
  <c r="E188" i="7"/>
  <c r="H323" i="7" s="1"/>
  <c r="I323" i="7" s="1"/>
  <c r="H372" i="7"/>
  <c r="I372" i="7" s="1"/>
  <c r="E321" i="7"/>
  <c r="H570" i="7"/>
  <c r="I570" i="7" s="1"/>
  <c r="H44" i="7"/>
  <c r="I44" i="7" s="1"/>
  <c r="H247" i="7"/>
  <c r="I247" i="7" s="1"/>
  <c r="H206" i="7"/>
  <c r="I206" i="7" s="1"/>
  <c r="H146" i="7"/>
  <c r="I146" i="7" s="1"/>
  <c r="H665" i="7"/>
  <c r="I665" i="7" s="1"/>
  <c r="E397" i="7"/>
  <c r="H409" i="7"/>
  <c r="I409" i="7" s="1"/>
  <c r="H513" i="7"/>
  <c r="I513" i="7" s="1"/>
  <c r="H213" i="7"/>
  <c r="I213" i="7" s="1"/>
  <c r="E164" i="7"/>
  <c r="H396" i="7"/>
  <c r="I396" i="7" s="1"/>
  <c r="H316" i="7"/>
  <c r="I316" i="7" s="1"/>
  <c r="H167" i="7"/>
  <c r="I167" i="7" s="1"/>
  <c r="H149" i="7"/>
  <c r="I149" i="7" s="1"/>
  <c r="H388" i="7"/>
  <c r="I388" i="7" s="1"/>
  <c r="H166" i="7"/>
  <c r="I166" i="7" s="1"/>
  <c r="E221" i="7"/>
  <c r="H249" i="7"/>
  <c r="I249" i="7" s="1"/>
  <c r="H550" i="7"/>
  <c r="I550" i="7" s="1"/>
  <c r="H356" i="7"/>
  <c r="I356" i="7" s="1"/>
  <c r="H200" i="7"/>
  <c r="I200" i="7" s="1"/>
  <c r="H737" i="7"/>
  <c r="I737" i="7" s="1"/>
  <c r="H564" i="7"/>
  <c r="I564" i="7" s="1"/>
  <c r="H532" i="7"/>
  <c r="I532" i="7" s="1"/>
  <c r="H411" i="7"/>
  <c r="I411" i="7" s="1"/>
  <c r="H351" i="7"/>
  <c r="I351" i="7" s="1"/>
  <c r="H152" i="7"/>
  <c r="I152" i="7" s="1"/>
  <c r="H59" i="7"/>
  <c r="I59" i="7" s="1"/>
  <c r="H335" i="7"/>
  <c r="I335" i="7" s="1"/>
  <c r="H584" i="7"/>
  <c r="I584" i="7" s="1"/>
  <c r="H484" i="7"/>
  <c r="I484" i="7" s="1"/>
  <c r="H128" i="7"/>
  <c r="I128" i="7" s="1"/>
  <c r="H610" i="7"/>
  <c r="H623" i="7"/>
  <c r="I623" i="7" s="1"/>
  <c r="H625" i="7"/>
  <c r="I625" i="7" s="1"/>
  <c r="H381" i="7"/>
  <c r="I381" i="7" s="1"/>
  <c r="H308" i="7"/>
  <c r="I308" i="7" s="1"/>
  <c r="E344" i="7"/>
  <c r="H322" i="7" s="1"/>
  <c r="I322" i="7" s="1"/>
  <c r="E355" i="7"/>
  <c r="H355" i="7" s="1"/>
  <c r="I355" i="7" s="1"/>
  <c r="H546" i="7"/>
  <c r="I546" i="7" s="1"/>
  <c r="H534" i="7"/>
  <c r="I534" i="7" s="1"/>
  <c r="H288" i="7"/>
  <c r="I288" i="7" s="1"/>
  <c r="H255" i="7"/>
  <c r="I255" i="7" s="1"/>
  <c r="H439" i="7"/>
  <c r="I439" i="7" s="1"/>
  <c r="H225" i="7"/>
  <c r="I225" i="7" s="1"/>
  <c r="H405" i="7"/>
  <c r="I405" i="7" s="1"/>
  <c r="H724" i="7"/>
  <c r="I724" i="7" s="1"/>
  <c r="H208" i="7"/>
  <c r="I208" i="7" s="1"/>
  <c r="H150" i="7"/>
  <c r="I150" i="7" s="1"/>
  <c r="H711" i="7"/>
  <c r="I711" i="7" s="1"/>
  <c r="H78" i="7"/>
  <c r="I78" i="7" s="1"/>
  <c r="H425" i="7"/>
  <c r="I425" i="7" s="1"/>
  <c r="H680" i="7"/>
  <c r="I680" i="7" s="1"/>
  <c r="H15" i="7"/>
  <c r="H295" i="7"/>
  <c r="I295" i="7" s="1"/>
  <c r="H271" i="7"/>
  <c r="I271" i="7" s="1"/>
  <c r="H752" i="7"/>
  <c r="I752" i="7" s="1"/>
  <c r="H701" i="7"/>
  <c r="I701" i="7" s="1"/>
  <c r="H294" i="7"/>
  <c r="I294" i="7" s="1"/>
  <c r="H203" i="7"/>
  <c r="I203" i="7" s="1"/>
  <c r="H713" i="7"/>
  <c r="I713" i="7" s="1"/>
  <c r="H110" i="7"/>
  <c r="I110" i="7" s="1"/>
  <c r="H461" i="7"/>
  <c r="I461" i="7" s="1"/>
  <c r="H690" i="7"/>
  <c r="I690" i="7" s="1"/>
  <c r="H18" i="7"/>
  <c r="I18" i="7" s="1"/>
  <c r="H19" i="7"/>
  <c r="I19" i="7" s="1"/>
  <c r="H16" i="7"/>
  <c r="I16" i="7" s="1"/>
  <c r="H98" i="7"/>
  <c r="I98" i="7" s="1"/>
  <c r="H28" i="7"/>
  <c r="I28" i="7" s="1"/>
  <c r="H31" i="7"/>
  <c r="I31" i="7" s="1"/>
  <c r="H722" i="7"/>
  <c r="I722" i="7" s="1"/>
  <c r="H37" i="7"/>
  <c r="I37" i="7" s="1"/>
  <c r="H134" i="7"/>
  <c r="I134" i="7" s="1"/>
  <c r="H45" i="7"/>
  <c r="I45" i="7" s="1"/>
  <c r="H24" i="7"/>
  <c r="I24" i="7" s="1"/>
  <c r="H113" i="7"/>
  <c r="I113" i="7" s="1"/>
  <c r="H563" i="7"/>
  <c r="I563" i="7" s="1"/>
  <c r="H116" i="7"/>
  <c r="I116" i="7" s="1"/>
  <c r="H117" i="7"/>
  <c r="I117" i="7" s="1"/>
  <c r="H120" i="7"/>
  <c r="I120" i="7" s="1"/>
  <c r="H121" i="7"/>
  <c r="I121" i="7" s="1"/>
  <c r="H267" i="7"/>
  <c r="I267" i="7" s="1"/>
  <c r="E503" i="7"/>
  <c r="H348" i="7"/>
  <c r="I348" i="7" s="1"/>
  <c r="H526" i="7"/>
  <c r="I526" i="7" s="1"/>
  <c r="H538" i="7"/>
  <c r="I538" i="7" s="1"/>
  <c r="E369" i="7"/>
  <c r="H369" i="7" s="1"/>
  <c r="I369" i="7" s="1"/>
  <c r="H765" i="7"/>
  <c r="I765" i="7" s="1"/>
  <c r="H504" i="7"/>
  <c r="I504" i="7" s="1"/>
  <c r="E46" i="7"/>
  <c r="H46" i="7" s="1"/>
  <c r="I46" i="7" s="1"/>
  <c r="H575" i="7"/>
  <c r="I575" i="7" s="1"/>
  <c r="H593" i="7"/>
  <c r="I593" i="7" s="1"/>
  <c r="H258" i="7"/>
  <c r="I258" i="7" s="1"/>
  <c r="E185" i="7"/>
  <c r="H306" i="7" s="1"/>
  <c r="I306" i="7" s="1"/>
  <c r="H487" i="7"/>
  <c r="I487" i="7" s="1"/>
  <c r="H69" i="7"/>
  <c r="I69" i="7" s="1"/>
  <c r="H420" i="7"/>
  <c r="I420" i="7" s="1"/>
  <c r="H519" i="7"/>
  <c r="I519" i="7" s="1"/>
  <c r="H307" i="7"/>
  <c r="I307" i="7" s="1"/>
  <c r="H232" i="7"/>
  <c r="I232" i="7" s="1"/>
  <c r="H493" i="7"/>
  <c r="I493" i="7" s="1"/>
  <c r="H47" i="7"/>
  <c r="I47" i="7" s="1"/>
  <c r="H549" i="7"/>
  <c r="I549" i="7" s="1"/>
  <c r="H88" i="7"/>
  <c r="I88" i="7" s="1"/>
  <c r="H100" i="7"/>
  <c r="I100" i="7" s="1"/>
  <c r="H72" i="7"/>
  <c r="I72" i="7" s="1"/>
  <c r="H198" i="7"/>
  <c r="I198" i="7" s="1"/>
  <c r="H542" i="7"/>
  <c r="I542" i="7" s="1"/>
  <c r="H720" i="7"/>
  <c r="I720" i="7" s="1"/>
  <c r="H537" i="7"/>
  <c r="I537" i="7" s="1"/>
  <c r="H195" i="7"/>
  <c r="I195" i="7" s="1"/>
  <c r="H180" i="7"/>
  <c r="I180" i="7" s="1"/>
  <c r="H25" i="7"/>
  <c r="I25" i="7" s="1"/>
  <c r="H41" i="7"/>
  <c r="I41" i="7" s="1"/>
  <c r="H51" i="7"/>
  <c r="I51" i="7" s="1"/>
  <c r="H56" i="7"/>
  <c r="I56" i="7" s="1"/>
  <c r="H55" i="7"/>
  <c r="I55" i="7" s="1"/>
  <c r="H61" i="7"/>
  <c r="I61" i="7" s="1"/>
  <c r="H34" i="7"/>
  <c r="I34" i="7" s="1"/>
  <c r="H652" i="7"/>
  <c r="I652" i="7" s="1"/>
  <c r="H57" i="7"/>
  <c r="I57" i="7" s="1"/>
  <c r="H80" i="7"/>
  <c r="I80" i="7" s="1"/>
  <c r="H154" i="7"/>
  <c r="I154" i="7" s="1"/>
  <c r="H84" i="7"/>
  <c r="I84" i="7" s="1"/>
  <c r="H114" i="7"/>
  <c r="I114" i="7" s="1"/>
  <c r="H123" i="7"/>
  <c r="I123" i="7" s="1"/>
  <c r="H127" i="7"/>
  <c r="I127" i="7" s="1"/>
  <c r="H236" i="7"/>
  <c r="I236" i="7" s="1"/>
  <c r="H147" i="7"/>
  <c r="I147" i="7" s="1"/>
  <c r="H274" i="7"/>
  <c r="I274" i="7" s="1"/>
  <c r="H515" i="7"/>
  <c r="I515" i="7" s="1"/>
  <c r="H389" i="7"/>
  <c r="I389" i="7" s="1"/>
  <c r="H148" i="7"/>
  <c r="I148" i="7" s="1"/>
  <c r="H189" i="7"/>
  <c r="I189" i="7" s="1"/>
  <c r="H395" i="7"/>
  <c r="I395" i="7" s="1"/>
  <c r="H130" i="7"/>
  <c r="I130" i="7" s="1"/>
  <c r="H131" i="7"/>
  <c r="I131" i="7" s="1"/>
  <c r="H543" i="7"/>
  <c r="I543" i="7" s="1"/>
  <c r="H403" i="7"/>
  <c r="I403" i="7" s="1"/>
  <c r="H246" i="7"/>
  <c r="I246" i="7" s="1"/>
  <c r="H520" i="7"/>
  <c r="I520" i="7" s="1"/>
  <c r="H404" i="7"/>
  <c r="I404" i="7" s="1"/>
  <c r="H190" i="7"/>
  <c r="I190" i="7" s="1"/>
  <c r="H310" i="7"/>
  <c r="I310" i="7" s="1"/>
  <c r="H303" i="7"/>
  <c r="I303" i="7" s="1"/>
  <c r="H188" i="7"/>
  <c r="I188" i="7" s="1"/>
  <c r="H305" i="7"/>
  <c r="I305" i="7" s="1"/>
  <c r="H597" i="7"/>
  <c r="I597" i="7" s="1"/>
  <c r="E223" i="7"/>
  <c r="H201" i="7" s="1"/>
  <c r="I201" i="7" s="1"/>
  <c r="H304" i="7"/>
  <c r="I304" i="7" s="1"/>
  <c r="H187" i="7"/>
  <c r="I187" i="7" s="1"/>
  <c r="H282" i="7"/>
  <c r="I282" i="7" s="1"/>
  <c r="H279" i="7"/>
  <c r="I279" i="7" s="1"/>
  <c r="H209" i="7"/>
  <c r="I209" i="7" s="1"/>
  <c r="H254" i="7"/>
  <c r="I254" i="7" s="1"/>
  <c r="H129" i="7"/>
  <c r="I129" i="7" s="1"/>
  <c r="H436" i="7"/>
  <c r="I436" i="7" s="1"/>
  <c r="H38" i="7"/>
  <c r="I38" i="7" s="1"/>
  <c r="H571" i="7"/>
  <c r="I571" i="7" s="1"/>
  <c r="H265" i="7"/>
  <c r="I265" i="7" s="1"/>
  <c r="H490" i="7"/>
  <c r="I490" i="7" s="1"/>
  <c r="H151" i="7"/>
  <c r="I151" i="7" s="1"/>
  <c r="H460" i="7"/>
  <c r="I460" i="7" s="1"/>
  <c r="H585" i="7"/>
  <c r="I585" i="7" s="1"/>
  <c r="H185" i="7"/>
  <c r="I185" i="7" s="1"/>
  <c r="H342" i="7"/>
  <c r="I342" i="7" s="1"/>
  <c r="H383" i="7"/>
  <c r="I383" i="7" s="1"/>
  <c r="H588" i="7"/>
  <c r="I588" i="7" s="1"/>
  <c r="H297" i="7"/>
  <c r="I297" i="7" s="1"/>
  <c r="H510" i="7"/>
  <c r="I510" i="7" s="1"/>
  <c r="H596" i="7"/>
  <c r="I596" i="7" s="1"/>
  <c r="H230" i="7"/>
  <c r="I230" i="7" s="1"/>
  <c r="H637" i="7"/>
  <c r="I637" i="7" s="1"/>
  <c r="E520" i="7"/>
  <c r="H475" i="7" s="1"/>
  <c r="I475" i="7" s="1"/>
  <c r="H749" i="7"/>
  <c r="I749" i="7" s="1"/>
  <c r="H554" i="7"/>
  <c r="I554" i="7" s="1"/>
  <c r="H479" i="7"/>
  <c r="I479" i="7" s="1"/>
  <c r="H270" i="7"/>
  <c r="I270" i="7" s="1"/>
  <c r="H533" i="7"/>
  <c r="I533" i="7" s="1"/>
  <c r="H204" i="7"/>
  <c r="I204" i="7" s="1"/>
  <c r="H607" i="7"/>
  <c r="I607" i="7" s="1"/>
  <c r="H446" i="7"/>
  <c r="I446" i="7" s="1"/>
  <c r="H315" i="7"/>
  <c r="I315" i="7" s="1"/>
  <c r="H179" i="7"/>
  <c r="I179" i="7" s="1"/>
  <c r="H416" i="7"/>
  <c r="I416" i="7" s="1"/>
  <c r="H489" i="7"/>
  <c r="I489" i="7" s="1"/>
  <c r="H474" i="7"/>
  <c r="I474" i="7" s="1"/>
  <c r="H164" i="7"/>
  <c r="I164" i="7" s="1"/>
  <c r="H438" i="7"/>
  <c r="I438" i="7" s="1"/>
  <c r="H586" i="7"/>
  <c r="I586" i="7" s="1"/>
  <c r="H327" i="7"/>
  <c r="I327" i="7" s="1"/>
  <c r="H260" i="7"/>
  <c r="I260" i="7" s="1"/>
  <c r="H364" i="7"/>
  <c r="I364" i="7" s="1"/>
  <c r="H418" i="7"/>
  <c r="I418" i="7" s="1"/>
  <c r="H266" i="7"/>
  <c r="I266" i="7" s="1"/>
  <c r="H417" i="7"/>
  <c r="I417" i="7" s="1"/>
  <c r="H287" i="7"/>
  <c r="I287" i="7" s="1"/>
  <c r="H216" i="7"/>
  <c r="I216" i="7" s="1"/>
  <c r="H602" i="7"/>
  <c r="I602" i="7" s="1"/>
  <c r="H734" i="7"/>
  <c r="I734" i="7" s="1"/>
  <c r="H639" i="7"/>
  <c r="I639" i="7" s="1"/>
  <c r="H414" i="7"/>
  <c r="I414" i="7" s="1"/>
  <c r="H263" i="7"/>
  <c r="I263" i="7" s="1"/>
  <c r="H631" i="7"/>
  <c r="I631" i="7" s="1"/>
  <c r="H633" i="7"/>
  <c r="I633" i="7" s="1"/>
  <c r="H373" i="7"/>
  <c r="I373" i="7" s="1"/>
  <c r="H635" i="7"/>
  <c r="I635" i="7" s="1"/>
  <c r="H352" i="7"/>
  <c r="I352" i="7" s="1"/>
  <c r="H589" i="7"/>
  <c r="I589" i="7" s="1"/>
  <c r="H302" i="7"/>
  <c r="I302" i="7" s="1"/>
  <c r="H261" i="7"/>
  <c r="I261" i="7" s="1"/>
  <c r="H506" i="7"/>
  <c r="I506" i="7" s="1"/>
  <c r="H529" i="7"/>
  <c r="I529" i="7" s="1"/>
  <c r="H605" i="7"/>
  <c r="I605" i="7" s="1"/>
  <c r="H615" i="7"/>
  <c r="I615" i="7" s="1"/>
  <c r="H627" i="7"/>
  <c r="I627" i="7" s="1"/>
  <c r="H632" i="7"/>
  <c r="I632" i="7" s="1"/>
  <c r="H646" i="7"/>
  <c r="I646" i="7" s="1"/>
  <c r="H239" i="7"/>
  <c r="I239" i="7" s="1"/>
  <c r="H502" i="7"/>
  <c r="I502" i="7" s="1"/>
  <c r="H629" i="7"/>
  <c r="I629" i="7" s="1"/>
  <c r="E205" i="7"/>
  <c r="H111" i="7" s="1"/>
  <c r="I111" i="7" s="1"/>
  <c r="E412" i="7"/>
  <c r="H412" i="7" s="1"/>
  <c r="I412" i="7" s="1"/>
  <c r="E233" i="7"/>
  <c r="H237" i="7" s="1"/>
  <c r="I237" i="7" s="1"/>
  <c r="E480" i="7"/>
  <c r="H458" i="7" s="1"/>
  <c r="E339" i="7"/>
  <c r="H12" i="7"/>
  <c r="I12" i="7" s="1"/>
  <c r="H112" i="7"/>
  <c r="I112" i="7" s="1"/>
  <c r="H387" i="7"/>
  <c r="I387" i="7" s="1"/>
  <c r="H767" i="7"/>
  <c r="I767" i="7" s="1"/>
  <c r="H326" i="7"/>
  <c r="I326" i="7" s="1"/>
  <c r="H497" i="7"/>
  <c r="I497" i="7" s="1"/>
  <c r="H350" i="7"/>
  <c r="I350" i="7" s="1"/>
  <c r="H30" i="7"/>
  <c r="I30" i="7" s="1"/>
  <c r="H105" i="7"/>
  <c r="I105" i="7" s="1"/>
  <c r="H122" i="7"/>
  <c r="I122" i="7" s="1"/>
  <c r="H276" i="7"/>
  <c r="I276" i="7" s="1"/>
  <c r="H175" i="7"/>
  <c r="I175" i="7" s="1"/>
  <c r="H102" i="7"/>
  <c r="I102" i="7" s="1"/>
  <c r="H285" i="7"/>
  <c r="I285" i="7" s="1"/>
  <c r="H476" i="7"/>
  <c r="I476" i="7" s="1"/>
  <c r="E435" i="7"/>
  <c r="H413" i="7" s="1"/>
  <c r="E275" i="7"/>
  <c r="H253" i="7" s="1"/>
  <c r="E243" i="7"/>
  <c r="H65" i="7" s="1"/>
  <c r="I65" i="7" s="1"/>
  <c r="E380" i="7"/>
  <c r="H380" i="7" s="1"/>
  <c r="I380" i="7" s="1"/>
  <c r="H125" i="7"/>
  <c r="I125" i="7" s="1"/>
  <c r="H494" i="7"/>
  <c r="I494" i="7" s="1"/>
  <c r="H280" i="7"/>
  <c r="I280" i="7" s="1"/>
  <c r="H153" i="7"/>
  <c r="I153" i="7" s="1"/>
  <c r="H103" i="7"/>
  <c r="I103" i="7" s="1"/>
  <c r="H447" i="7"/>
  <c r="I447" i="7" s="1"/>
  <c r="H431" i="7"/>
  <c r="I431" i="7" s="1"/>
  <c r="H453" i="7"/>
  <c r="I453" i="7" s="1"/>
  <c r="H651" i="7"/>
  <c r="I651" i="7" s="1"/>
  <c r="H525" i="7"/>
  <c r="I525" i="7" s="1"/>
  <c r="H235" i="7"/>
  <c r="I235" i="7" s="1"/>
  <c r="H591" i="7"/>
  <c r="I591" i="7" s="1"/>
  <c r="H580" i="7"/>
  <c r="I580" i="7" s="1"/>
  <c r="H440" i="7"/>
  <c r="I440" i="7" s="1"/>
  <c r="H334" i="7"/>
  <c r="I334" i="7" s="1"/>
  <c r="E87" i="7"/>
  <c r="H717" i="7" s="1"/>
  <c r="I717" i="7" s="1"/>
  <c r="E569" i="7"/>
  <c r="H541" i="7" s="1"/>
  <c r="I541" i="7" s="1"/>
  <c r="E96" i="7"/>
  <c r="H67" i="7" s="1"/>
  <c r="E594" i="7"/>
  <c r="H572" i="7" s="1"/>
  <c r="H377" i="7"/>
  <c r="I377" i="7" s="1"/>
  <c r="H590" i="7"/>
  <c r="I590" i="7" s="1"/>
  <c r="H26" i="7"/>
  <c r="I26" i="7" s="1"/>
  <c r="H93" i="7"/>
  <c r="I93" i="7" s="1"/>
  <c r="H244" i="7"/>
  <c r="I244" i="7" s="1"/>
  <c r="H115" i="7"/>
  <c r="I115" i="7" s="1"/>
  <c r="H212" i="7"/>
  <c r="I212" i="7" s="1"/>
  <c r="H573" i="7"/>
  <c r="I573" i="7" s="1"/>
  <c r="H337" i="7"/>
  <c r="I337" i="7" s="1"/>
  <c r="H331" i="7"/>
  <c r="I331" i="7" s="1"/>
  <c r="E464" i="7"/>
  <c r="H464" i="7" s="1"/>
  <c r="I464" i="7" s="1"/>
  <c r="H220" i="7"/>
  <c r="I220" i="7" s="1"/>
  <c r="H495" i="7"/>
  <c r="I495" i="7" s="1"/>
  <c r="H162" i="7"/>
  <c r="I162" i="7" s="1"/>
  <c r="H457" i="7"/>
  <c r="I457" i="7" s="1"/>
  <c r="H231" i="7"/>
  <c r="I231" i="7" s="1"/>
  <c r="E241" i="7"/>
  <c r="H466" i="7" s="1"/>
  <c r="I466" i="7" s="1"/>
  <c r="E50" i="7"/>
  <c r="H583" i="7" s="1"/>
  <c r="I583" i="7" s="1"/>
  <c r="E343" i="7"/>
  <c r="H545" i="7" s="1"/>
  <c r="I545" i="7" s="1"/>
  <c r="E392" i="7"/>
  <c r="H370" i="7" s="1"/>
  <c r="E505" i="7"/>
  <c r="H505" i="7" s="1"/>
  <c r="I505" i="7" s="1"/>
  <c r="E168" i="7"/>
  <c r="H138" i="7" s="1"/>
  <c r="I138" i="7" s="1"/>
  <c r="H296" i="7"/>
  <c r="I296" i="7" s="1"/>
  <c r="H238" i="7"/>
  <c r="I238" i="7" s="1"/>
  <c r="E688" i="7"/>
  <c r="H688" i="7" s="1"/>
  <c r="I688" i="7" s="1"/>
  <c r="H275" i="7"/>
  <c r="I275" i="7" s="1"/>
  <c r="E286" i="7"/>
  <c r="H286" i="7" s="1"/>
  <c r="I286" i="7" s="1"/>
  <c r="H76" i="7"/>
  <c r="I76" i="7" s="1"/>
  <c r="H415" i="7"/>
  <c r="I415" i="7" s="1"/>
  <c r="H419" i="7"/>
  <c r="I419" i="7" s="1"/>
  <c r="E314" i="7"/>
  <c r="H197" i="7" s="1"/>
  <c r="I197" i="7" s="1"/>
  <c r="E375" i="7"/>
  <c r="E390" i="7"/>
  <c r="E473" i="7"/>
  <c r="H196" i="7" s="1"/>
  <c r="I196" i="7" s="1"/>
  <c r="H293" i="7"/>
  <c r="I293" i="7" s="1"/>
  <c r="E83" i="7"/>
  <c r="H312" i="7" s="1"/>
  <c r="I312" i="7" s="1"/>
  <c r="H284" i="7"/>
  <c r="I284" i="7" s="1"/>
  <c r="H393" i="7"/>
  <c r="I393" i="7" s="1"/>
  <c r="H222" i="7"/>
  <c r="I222" i="7" s="1"/>
  <c r="H441" i="7"/>
  <c r="I441" i="7" s="1"/>
  <c r="H173" i="7"/>
  <c r="I173" i="7" s="1"/>
  <c r="H386" i="7"/>
  <c r="I386" i="7" s="1"/>
  <c r="H301" i="7"/>
  <c r="I301" i="7" s="1"/>
  <c r="H524" i="7"/>
  <c r="I524" i="7" s="1"/>
  <c r="E192" i="7"/>
  <c r="H192" i="7" s="1"/>
  <c r="I192" i="7" s="1"/>
  <c r="H223" i="7"/>
  <c r="I223" i="7" s="1"/>
  <c r="E160" i="7"/>
  <c r="H118" i="7" s="1"/>
  <c r="I118" i="7" s="1"/>
  <c r="E43" i="7"/>
  <c r="H677" i="7" s="1"/>
  <c r="I677" i="7" s="1"/>
  <c r="E552" i="7"/>
  <c r="H107" i="7" s="1"/>
  <c r="I107" i="7" s="1"/>
  <c r="E609" i="7"/>
  <c r="E159" i="7"/>
  <c r="H27" i="7" s="1"/>
  <c r="I27" i="7" s="1"/>
  <c r="H456" i="7"/>
  <c r="I456" i="7" s="1"/>
  <c r="H252" i="7"/>
  <c r="I252" i="7" s="1"/>
  <c r="H365" i="7"/>
  <c r="I365" i="7" s="1"/>
  <c r="H346" i="7"/>
  <c r="I346" i="7" s="1"/>
  <c r="E170" i="7"/>
  <c r="H143" i="7" s="1"/>
  <c r="E379" i="7"/>
  <c r="H42" i="7" s="1"/>
  <c r="I42" i="7" s="1"/>
  <c r="H488" i="7"/>
  <c r="I488" i="7" s="1"/>
  <c r="H592" i="7"/>
  <c r="I592" i="7" s="1"/>
  <c r="H522" i="7"/>
  <c r="I522" i="7" s="1"/>
  <c r="H391" i="7"/>
  <c r="I391" i="7" s="1"/>
  <c r="E455" i="7"/>
  <c r="H224" i="7" s="1"/>
  <c r="I224" i="7" s="1"/>
  <c r="H338" i="7"/>
  <c r="I338" i="7" s="1"/>
  <c r="E172" i="7"/>
  <c r="H313" i="7" s="1"/>
  <c r="I313" i="7" s="1"/>
  <c r="H437" i="7"/>
  <c r="I437" i="7" s="1"/>
  <c r="H354" i="7"/>
  <c r="I354" i="7" s="1"/>
  <c r="H311" i="7"/>
  <c r="I311" i="7" s="1"/>
  <c r="H496" i="7"/>
  <c r="I496" i="7" s="1"/>
  <c r="H104" i="7"/>
  <c r="I104" i="7" s="1"/>
  <c r="H612" i="7"/>
  <c r="I612" i="7" s="1"/>
  <c r="H325" i="7"/>
  <c r="I325" i="7" s="1"/>
  <c r="E536" i="7"/>
  <c r="H636" i="7" s="1"/>
  <c r="I636" i="7" s="1"/>
  <c r="E278" i="7"/>
  <c r="H101" i="7" s="1"/>
  <c r="I101" i="7" s="1"/>
  <c r="E367" i="7"/>
  <c r="H124" i="7" s="1"/>
  <c r="I124" i="7" s="1"/>
  <c r="E735" i="7"/>
  <c r="E366" i="7"/>
  <c r="H210" i="7" s="1"/>
  <c r="I210" i="7" s="1"/>
  <c r="H746" i="7"/>
  <c r="I746" i="7" s="1"/>
  <c r="H217" i="7"/>
  <c r="I217" i="7" s="1"/>
  <c r="E454" i="7"/>
  <c r="H710" i="7" s="1"/>
  <c r="I710" i="7" s="1"/>
  <c r="H448" i="7"/>
  <c r="I448" i="7" s="1"/>
  <c r="H176" i="7"/>
  <c r="I176" i="7" s="1"/>
  <c r="H423" i="7"/>
  <c r="I423" i="7" s="1"/>
  <c r="E582" i="7"/>
  <c r="H626" i="7" s="1"/>
  <c r="I626" i="7" s="1"/>
  <c r="E262" i="7"/>
  <c r="H63" i="7" s="1"/>
  <c r="I63" i="7" s="1"/>
  <c r="E108" i="7"/>
  <c r="H469" i="7" s="1"/>
  <c r="I469" i="7" s="1"/>
  <c r="E219" i="7"/>
  <c r="H378" i="7" s="1"/>
  <c r="I378" i="7" s="1"/>
  <c r="E291" i="7"/>
  <c r="H434" i="7" s="1"/>
  <c r="I434" i="7" s="1"/>
  <c r="E382" i="7"/>
  <c r="H71" i="7" s="1"/>
  <c r="I71" i="7" s="1"/>
  <c r="E407" i="7"/>
  <c r="H89" i="7" s="1"/>
  <c r="I89" i="7" s="1"/>
  <c r="E361" i="7"/>
  <c r="H579" i="7" s="1"/>
  <c r="I579" i="7" s="1"/>
  <c r="E562" i="7"/>
  <c r="H581" i="7" s="1"/>
  <c r="I581" i="7" s="1"/>
  <c r="E531" i="7"/>
  <c r="H48" i="7" s="1"/>
  <c r="I48" i="7" s="1"/>
  <c r="E599" i="7"/>
  <c r="H553" i="7" s="1"/>
  <c r="I553" i="7" s="1"/>
  <c r="E336" i="7"/>
  <c r="H443" i="7" s="1"/>
  <c r="I443" i="7" s="1"/>
  <c r="E444" i="7"/>
  <c r="H95" i="7" s="1"/>
  <c r="I95" i="7" s="1"/>
  <c r="E406" i="7"/>
  <c r="H60" i="7" s="1"/>
  <c r="I60" i="7" s="1"/>
  <c r="E500" i="7"/>
  <c r="H62" i="7" s="1"/>
  <c r="I62" i="7" s="1"/>
  <c r="H374" i="7"/>
  <c r="I374" i="7" s="1"/>
  <c r="H163" i="7"/>
  <c r="I163" i="7" s="1"/>
  <c r="E184" i="7"/>
  <c r="H157" i="7" s="1"/>
  <c r="E126" i="7"/>
  <c r="H463" i="7" s="1"/>
  <c r="I463" i="7" s="1"/>
  <c r="H556" i="7"/>
  <c r="I556" i="7" s="1"/>
  <c r="H135" i="7"/>
  <c r="I135" i="7" s="1"/>
  <c r="H155" i="7"/>
  <c r="I155" i="7" s="1"/>
  <c r="H349" i="7"/>
  <c r="I349" i="7" s="1"/>
  <c r="H738" i="7"/>
  <c r="I738" i="7" s="1"/>
  <c r="H273" i="7"/>
  <c r="I273" i="7" s="1"/>
  <c r="H424" i="7"/>
  <c r="I424" i="7" s="1"/>
  <c r="H565" i="7"/>
  <c r="I565" i="7" s="1"/>
  <c r="H452" i="7"/>
  <c r="I452" i="7" s="1"/>
  <c r="E240" i="7"/>
  <c r="H499" i="7" s="1"/>
  <c r="I499" i="7" s="1"/>
  <c r="E401" i="7"/>
  <c r="H359" i="7"/>
  <c r="I359" i="7" s="1"/>
  <c r="H229" i="7"/>
  <c r="I229" i="7" s="1"/>
  <c r="H281" i="7"/>
  <c r="I281" i="7" s="1"/>
  <c r="H477" i="7"/>
  <c r="I477" i="7" s="1"/>
  <c r="H598" i="7"/>
  <c r="I598" i="7" s="1"/>
  <c r="E467" i="7"/>
  <c r="H467" i="7" s="1"/>
  <c r="I467" i="7" s="1"/>
  <c r="H340" i="7"/>
  <c r="I340" i="7" s="1"/>
  <c r="H527" i="7"/>
  <c r="I527" i="7" s="1"/>
  <c r="H234" i="7"/>
  <c r="I234" i="7" s="1"/>
  <c r="H558" i="7"/>
  <c r="I558" i="7" s="1"/>
  <c r="H604" i="7"/>
  <c r="I604" i="7" s="1"/>
  <c r="H600" i="7"/>
  <c r="I600" i="7" s="1"/>
  <c r="H768" i="7"/>
  <c r="I768" i="7" s="1"/>
  <c r="H523" i="7"/>
  <c r="I523" i="7" s="1"/>
  <c r="E508" i="7"/>
  <c r="H74" i="7" s="1"/>
  <c r="I74" i="7" s="1"/>
  <c r="H630" i="7"/>
  <c r="I630" i="7" s="1"/>
  <c r="H250" i="7"/>
  <c r="I250" i="7" s="1"/>
  <c r="H468" i="7"/>
  <c r="I468" i="7" s="1"/>
  <c r="E472" i="7"/>
  <c r="H729" i="7" s="1"/>
  <c r="I729" i="7" s="1"/>
  <c r="H156" i="7"/>
  <c r="I156" i="7" s="1"/>
  <c r="H214" i="7"/>
  <c r="I214" i="7" s="1"/>
  <c r="H259" i="7"/>
  <c r="I259" i="7" s="1"/>
  <c r="H277" i="7"/>
  <c r="I277" i="7" s="1"/>
  <c r="H699" i="7"/>
  <c r="I699" i="7" s="1"/>
  <c r="H330" i="7"/>
  <c r="I330" i="7" s="1"/>
  <c r="H181" i="7"/>
  <c r="I181" i="7" s="1"/>
  <c r="H332" i="7"/>
  <c r="I332" i="7" s="1"/>
  <c r="H397" i="7"/>
  <c r="I397" i="7" s="1"/>
  <c r="H725" i="7"/>
  <c r="I725" i="7" s="1"/>
  <c r="H568" i="7"/>
  <c r="I568" i="7" s="1"/>
  <c r="H398" i="7"/>
  <c r="I398" i="7" s="1"/>
  <c r="H400" i="7"/>
  <c r="I400" i="7" s="1"/>
  <c r="H606" i="7"/>
  <c r="I606" i="7" s="1"/>
  <c r="H518" i="7"/>
  <c r="I518" i="7" s="1"/>
  <c r="H644" i="7"/>
  <c r="I644" i="7" s="1"/>
  <c r="I610" i="7"/>
  <c r="H616" i="7"/>
  <c r="I616" i="7" s="1"/>
  <c r="H619" i="7"/>
  <c r="I619" i="7" s="1"/>
  <c r="H248" i="7"/>
  <c r="I248" i="7" s="1"/>
  <c r="H621" i="7"/>
  <c r="I621" i="7" s="1"/>
  <c r="H645" i="7"/>
  <c r="I645" i="7" s="1"/>
  <c r="H638" i="7"/>
  <c r="I638" i="7" s="1"/>
  <c r="H618" i="7"/>
  <c r="I618" i="7" s="1"/>
  <c r="H611" i="7"/>
  <c r="I611" i="7" s="1"/>
  <c r="H622" i="7"/>
  <c r="I622" i="7" s="1"/>
  <c r="H634" i="7"/>
  <c r="I634" i="7" s="1"/>
  <c r="H262" i="7" l="1"/>
  <c r="I262" i="7" s="1"/>
  <c r="H379" i="7"/>
  <c r="I379" i="7" s="1"/>
  <c r="H168" i="7"/>
  <c r="I168" i="7" s="1"/>
  <c r="H500" i="7"/>
  <c r="I500" i="7" s="1"/>
  <c r="H569" i="7"/>
  <c r="I569" i="7" s="1"/>
  <c r="I11" i="7"/>
  <c r="E823" i="7"/>
  <c r="H406" i="7"/>
  <c r="I406" i="7" s="1"/>
  <c r="H170" i="7"/>
  <c r="I170" i="7" s="1"/>
  <c r="H552" i="7"/>
  <c r="I552" i="7" s="1"/>
  <c r="H472" i="7"/>
  <c r="I472" i="7" s="1"/>
  <c r="H582" i="7"/>
  <c r="I582" i="7" s="1"/>
  <c r="H160" i="7"/>
  <c r="I160" i="7" s="1"/>
  <c r="H336" i="7"/>
  <c r="I336" i="7" s="1"/>
  <c r="H444" i="7"/>
  <c r="I444" i="7" s="1"/>
  <c r="H366" i="7"/>
  <c r="I366" i="7" s="1"/>
  <c r="H435" i="7"/>
  <c r="I435" i="7" s="1"/>
  <c r="H392" i="7"/>
  <c r="I392" i="7" s="1"/>
  <c r="H43" i="7"/>
  <c r="I43" i="7" s="1"/>
  <c r="H407" i="7"/>
  <c r="I407" i="7" s="1"/>
  <c r="H159" i="7"/>
  <c r="I159" i="7" s="1"/>
  <c r="H50" i="7"/>
  <c r="I50" i="7" s="1"/>
  <c r="H172" i="7"/>
  <c r="I172" i="7" s="1"/>
  <c r="H508" i="7"/>
  <c r="I508" i="7" s="1"/>
  <c r="H367" i="7"/>
  <c r="I367" i="7" s="1"/>
  <c r="H205" i="7"/>
  <c r="I205" i="7" s="1"/>
  <c r="H126" i="7"/>
  <c r="I126" i="7" s="1"/>
  <c r="H108" i="7"/>
  <c r="I108" i="7" s="1"/>
  <c r="H96" i="7"/>
  <c r="I96" i="7" s="1"/>
  <c r="H480" i="7"/>
  <c r="I480" i="7" s="1"/>
  <c r="H599" i="7"/>
  <c r="I599" i="7" s="1"/>
  <c r="H401" i="7"/>
  <c r="I401" i="7" s="1"/>
  <c r="H375" i="7"/>
  <c r="I375" i="7" s="1"/>
  <c r="H83" i="7"/>
  <c r="I83" i="7" s="1"/>
  <c r="H184" i="7"/>
  <c r="I184" i="7" s="1"/>
  <c r="H278" i="7"/>
  <c r="I278" i="7" s="1"/>
  <c r="H562" i="7"/>
  <c r="I562" i="7" s="1"/>
  <c r="H609" i="7"/>
  <c r="I609" i="7" s="1"/>
  <c r="H382" i="7"/>
  <c r="I382" i="7" s="1"/>
  <c r="H536" i="7"/>
  <c r="I536" i="7" s="1"/>
  <c r="H361" i="7"/>
  <c r="I361" i="7" s="1"/>
  <c r="H455" i="7"/>
  <c r="I455" i="7" s="1"/>
  <c r="H454" i="7"/>
  <c r="I454" i="7" s="1"/>
  <c r="H291" i="7"/>
  <c r="I291" i="7" s="1"/>
  <c r="H241" i="7"/>
  <c r="I241" i="7" s="1"/>
  <c r="H243" i="7"/>
  <c r="I243" i="7" s="1"/>
  <c r="H87" i="7"/>
  <c r="I87" i="7" s="1"/>
  <c r="H594" i="7"/>
  <c r="I594" i="7" s="1"/>
  <c r="H343" i="7"/>
  <c r="I343" i="7" s="1"/>
  <c r="H531" i="7"/>
  <c r="I531" i="7" s="1"/>
  <c r="H264" i="7"/>
  <c r="I264" i="7" s="1"/>
  <c r="H751" i="7"/>
  <c r="I751" i="7" s="1"/>
  <c r="H268" i="7"/>
  <c r="I268" i="7" s="1"/>
  <c r="H233" i="7"/>
  <c r="I233" i="7" s="1"/>
  <c r="H358" i="7"/>
  <c r="H503" i="7"/>
  <c r="I503" i="7" s="1"/>
  <c r="H23" i="7"/>
  <c r="I23" i="7" s="1"/>
  <c r="H376" i="7"/>
  <c r="I376" i="7" s="1"/>
  <c r="H735" i="7"/>
  <c r="I735" i="7" s="1"/>
  <c r="H681" i="7"/>
  <c r="I681" i="7" s="1"/>
  <c r="H289" i="7"/>
  <c r="I289" i="7" s="1"/>
  <c r="H94" i="7"/>
  <c r="I94" i="7" s="1"/>
  <c r="H390" i="7"/>
  <c r="H744" i="7"/>
  <c r="I744" i="7" s="1"/>
  <c r="H676" i="7"/>
  <c r="I676" i="7" s="1"/>
  <c r="H747" i="7"/>
  <c r="I747" i="7" s="1"/>
  <c r="H473" i="7"/>
  <c r="I473" i="7" s="1"/>
  <c r="I15" i="7"/>
  <c r="H371" i="7"/>
  <c r="I371" i="7" s="1"/>
  <c r="H299" i="7"/>
  <c r="I299" i="7" s="1"/>
  <c r="H478" i="7"/>
  <c r="I478" i="7" s="1"/>
  <c r="H368" i="7"/>
  <c r="I368" i="7" s="1"/>
  <c r="H141" i="7"/>
  <c r="I141" i="7" s="1"/>
  <c r="H221" i="7"/>
  <c r="I221" i="7" s="1"/>
  <c r="H314" i="7"/>
  <c r="I314" i="7" s="1"/>
  <c r="H498" i="7"/>
  <c r="I498" i="7" s="1"/>
  <c r="H97" i="7"/>
  <c r="I97" i="7" s="1"/>
  <c r="H292" i="7"/>
  <c r="I292" i="7" s="1"/>
  <c r="H58" i="7"/>
  <c r="I58" i="7" s="1"/>
  <c r="H483" i="7"/>
  <c r="I483" i="7" s="1"/>
  <c r="H544" i="7"/>
  <c r="I544" i="7" s="1"/>
  <c r="H194" i="7"/>
  <c r="I194" i="7" s="1"/>
  <c r="H450" i="7"/>
  <c r="I450" i="7" s="1"/>
  <c r="H158" i="7"/>
  <c r="I158" i="7" s="1"/>
  <c r="H199" i="7"/>
  <c r="I199" i="7" s="1"/>
  <c r="H178" i="7"/>
  <c r="I178" i="7" s="1"/>
  <c r="H256" i="7"/>
  <c r="I256" i="7" s="1"/>
  <c r="H219" i="7"/>
  <c r="I219" i="7" s="1"/>
  <c r="H347" i="7"/>
  <c r="I347" i="7" s="1"/>
  <c r="H509" i="7"/>
  <c r="I509" i="7" s="1"/>
  <c r="H432" i="7"/>
  <c r="I432" i="7" s="1"/>
  <c r="H514" i="7"/>
  <c r="I514" i="7" s="1"/>
  <c r="H14" i="7"/>
  <c r="I14" i="7" s="1"/>
  <c r="H17" i="7"/>
  <c r="I17" i="7" s="1"/>
  <c r="H547" i="7"/>
  <c r="I547" i="7" s="1"/>
  <c r="H137" i="7"/>
  <c r="I137" i="7" s="1"/>
  <c r="H321" i="7"/>
  <c r="I321" i="7" s="1"/>
  <c r="H333" i="7"/>
  <c r="I333" i="7" s="1"/>
  <c r="H21" i="7"/>
  <c r="I21" i="7" s="1"/>
  <c r="H161" i="7"/>
  <c r="I161" i="7" s="1"/>
  <c r="H442" i="7"/>
  <c r="I442" i="7" s="1"/>
  <c r="H481" i="7"/>
  <c r="I481" i="7" s="1"/>
  <c r="H486" i="7"/>
  <c r="I486" i="7" s="1"/>
  <c r="I157" i="7"/>
  <c r="H384" i="7"/>
  <c r="I384" i="7" s="1"/>
  <c r="H145" i="7"/>
  <c r="I145" i="7" s="1"/>
  <c r="H344" i="7"/>
  <c r="I344" i="7" s="1"/>
  <c r="H451" i="7"/>
  <c r="I451" i="7" s="1"/>
  <c r="H132" i="7"/>
  <c r="I132" i="7" s="1"/>
  <c r="H317" i="7"/>
  <c r="I317" i="7" s="1"/>
  <c r="H587" i="7"/>
  <c r="I587" i="7" s="1"/>
  <c r="I370" i="7"/>
  <c r="I572" i="7"/>
  <c r="I67" i="7"/>
  <c r="I413" i="7"/>
  <c r="H133" i="7"/>
  <c r="I133" i="7" s="1"/>
  <c r="H540" i="7"/>
  <c r="I540" i="7" s="1"/>
  <c r="H445" i="7"/>
  <c r="I445" i="7" s="1"/>
  <c r="H433" i="7"/>
  <c r="I433" i="7" s="1"/>
  <c r="H422" i="7"/>
  <c r="I422" i="7" s="1"/>
  <c r="H269" i="7"/>
  <c r="I269" i="7" s="1"/>
  <c r="H530" i="7"/>
  <c r="I530" i="7" s="1"/>
  <c r="H211" i="7"/>
  <c r="I458" i="7"/>
  <c r="I390" i="7"/>
  <c r="H385" i="7"/>
  <c r="I385" i="7" s="1"/>
  <c r="H357" i="7"/>
  <c r="I357" i="7" s="1"/>
  <c r="H339" i="7"/>
  <c r="I339" i="7" s="1"/>
  <c r="H240" i="7"/>
  <c r="I240" i="7" s="1"/>
  <c r="H560" i="7"/>
  <c r="I560" i="7" s="1"/>
  <c r="H79" i="7"/>
  <c r="I79" i="7" s="1"/>
  <c r="H218" i="7"/>
  <c r="I218" i="7" s="1"/>
  <c r="H577" i="7"/>
  <c r="I577" i="7" s="1"/>
  <c r="H345" i="7"/>
  <c r="I345" i="7" s="1"/>
  <c r="H360" i="7"/>
  <c r="I360" i="7" s="1"/>
  <c r="I143" i="7"/>
  <c r="H165" i="7"/>
  <c r="I165" i="7" s="1"/>
  <c r="H54" i="7"/>
  <c r="I54" i="7" s="1"/>
  <c r="H353" i="7"/>
  <c r="I353" i="7" s="1"/>
  <c r="I358" i="7"/>
  <c r="I253" i="7"/>
  <c r="H823" i="7" l="1"/>
  <c r="I823" i="7" s="1"/>
  <c r="I211" i="7"/>
</calcChain>
</file>

<file path=xl/sharedStrings.xml><?xml version="1.0" encoding="utf-8"?>
<sst xmlns="http://schemas.openxmlformats.org/spreadsheetml/2006/main" count="1728" uniqueCount="905">
  <si>
    <t>CHUX</t>
  </si>
  <si>
    <t>COMB</t>
  </si>
  <si>
    <t>IV START KIT</t>
  </si>
  <si>
    <t>LOTION-HOSPITAL</t>
  </si>
  <si>
    <t>PT EVALUATION 30 MIN</t>
  </si>
  <si>
    <t>EKG</t>
  </si>
  <si>
    <t>GLYCOSYLATED HGB</t>
  </si>
  <si>
    <t>ELECTROLYTE PANEL</t>
  </si>
  <si>
    <t>PLATELET COUNT</t>
  </si>
  <si>
    <t>TOTAL IRON</t>
  </si>
  <si>
    <t>ADULT GROUP THERAPY</t>
  </si>
  <si>
    <t>BILIRUBIN DIRECT</t>
  </si>
  <si>
    <t>BUN</t>
  </si>
  <si>
    <t>CALCIUM BLOOD</t>
  </si>
  <si>
    <t>CREATININE SERUM</t>
  </si>
  <si>
    <t>FERRITIN</t>
  </si>
  <si>
    <t>GLUCOSE</t>
  </si>
  <si>
    <t>LIPID BATTERY</t>
  </si>
  <si>
    <t>LITHIUM</t>
  </si>
  <si>
    <t>PHENYTOIN (DILANTIN)</t>
  </si>
  <si>
    <t>POTASSIUM</t>
  </si>
  <si>
    <t>COLLEGE HOSPITAL COSTA MESA</t>
  </si>
  <si>
    <t>CHARGE #</t>
  </si>
  <si>
    <t>CHARGE DESCRIPTION</t>
  </si>
  <si>
    <t>PT CHG $</t>
  </si>
  <si>
    <t>PRIM IV PB SET</t>
  </si>
  <si>
    <t>NORM SAL 1L</t>
  </si>
  <si>
    <t>TOOTHBRUSH</t>
  </si>
  <si>
    <t>TOOTHPASTE</t>
  </si>
  <si>
    <t>DEODORANT ROLLON</t>
  </si>
  <si>
    <t>ALBUMIN SERUM</t>
  </si>
  <si>
    <t>ALKALINE PHOSPHATASE</t>
  </si>
  <si>
    <t>Utilization</t>
  </si>
  <si>
    <t>(A)</t>
  </si>
  <si>
    <t>(B)</t>
  </si>
  <si>
    <t>(C)</t>
  </si>
  <si>
    <t>(D)</t>
  </si>
  <si>
    <t>(F)</t>
  </si>
  <si>
    <t>(G)</t>
  </si>
  <si>
    <t>(A x B)</t>
  </si>
  <si>
    <t>(F/C)</t>
  </si>
  <si>
    <t>GROSS % CHANGE</t>
  </si>
  <si>
    <t>CK</t>
  </si>
  <si>
    <t>FREE T4</t>
  </si>
  <si>
    <t>FOLATE (FOLIC ACID)</t>
  </si>
  <si>
    <t>ACCUCHECK DAILY</t>
  </si>
  <si>
    <t>AST (SGOT)</t>
  </si>
  <si>
    <t>ALT (SGPT)</t>
  </si>
  <si>
    <t>SODIUM SERUM</t>
  </si>
  <si>
    <t>T3 UPTAKE</t>
  </si>
  <si>
    <t>T4</t>
  </si>
  <si>
    <t>TSH</t>
  </si>
  <si>
    <t>URIC ACID</t>
  </si>
  <si>
    <t>VITAMIN B12</t>
  </si>
  <si>
    <t>VENIPUNCTURE-P9600</t>
  </si>
  <si>
    <t>OCCULT BLOOD</t>
  </si>
  <si>
    <t>PREGNANCY TEST URINE</t>
  </si>
  <si>
    <t>URINE MICROSCOPIC</t>
  </si>
  <si>
    <t>URINALYSIS</t>
  </si>
  <si>
    <t>% Change</t>
  </si>
  <si>
    <t>$ Change</t>
  </si>
  <si>
    <t>HGB/HCT (HEMOGRAM)</t>
  </si>
  <si>
    <t>SKIN TEST-TB</t>
  </si>
  <si>
    <t>CARDIAC PANEL</t>
  </si>
  <si>
    <t>PLAVIX   75 MG</t>
  </si>
  <si>
    <t>HEPATIC FUNCTION PANEL</t>
  </si>
  <si>
    <t>BASIC METABOLIC PANEL</t>
  </si>
  <si>
    <t>CHAPSTICK</t>
  </si>
  <si>
    <t>DULCOLAX SUPP   10 MG</t>
  </si>
  <si>
    <t>FISH OIL  1000 MG CAP</t>
  </si>
  <si>
    <t>INCENTIVE SPIRO RX/DAY</t>
  </si>
  <si>
    <t>Sorted by : CHARGE Description</t>
  </si>
  <si>
    <t>(H)</t>
  </si>
  <si>
    <t>PULMONARY EDUCATION</t>
  </si>
  <si>
    <t>CPAP</t>
  </si>
  <si>
    <t>BILIRUBIN TOTAL</t>
  </si>
  <si>
    <t>RH TYPE</t>
  </si>
  <si>
    <t>ABO TYPE</t>
  </si>
  <si>
    <t>(A x D)</t>
  </si>
  <si>
    <t>(C - F)</t>
  </si>
  <si>
    <t>Schedule of % Price Change Between 2017 and 2018</t>
  </si>
  <si>
    <t>Row Labels</t>
  </si>
  <si>
    <t>charge_desc</t>
  </si>
  <si>
    <t>Sum of arch_qty</t>
  </si>
  <si>
    <t>Sum of arch_amt</t>
  </si>
  <si>
    <t>MASK SINGLE USE PURPLE ECT</t>
  </si>
  <si>
    <t>BITE GUARD</t>
  </si>
  <si>
    <t>YELLOW ISOLATION MASK</t>
  </si>
  <si>
    <t>MASK ADULT ELONGATED O2 CANNULA</t>
  </si>
  <si>
    <t>STERILE GAUZE 4 X 4</t>
  </si>
  <si>
    <t>NITRILE GLOVES - LARGE</t>
  </si>
  <si>
    <t>SLIPPERS</t>
  </si>
  <si>
    <t>PATIENT ADMIT BUNDLE</t>
  </si>
  <si>
    <t>LOTION</t>
  </si>
  <si>
    <t>WASH BASINS</t>
  </si>
  <si>
    <t>MED SURG 1:1 STAFFING 3</t>
  </si>
  <si>
    <t>MED SURG 1:1 STAFFING 8</t>
  </si>
  <si>
    <t>MED SURG 1:1 STAFFING 9</t>
  </si>
  <si>
    <t>MED SURG 1:1 STAFFING 12</t>
  </si>
  <si>
    <t>MED SURG 1:1 STAFFING 24</t>
  </si>
  <si>
    <t>MED SURG 1:1 STAFFING 1</t>
  </si>
  <si>
    <t>PSYCH 1:1 STAFFING 1</t>
  </si>
  <si>
    <t>PSYCH 1:1 STAFFING 24</t>
  </si>
  <si>
    <t>PSYCH 1:1 STAFFING 12</t>
  </si>
  <si>
    <t>PSYCH 1:1 STAFFING 9</t>
  </si>
  <si>
    <t>PSYCH 1:1 STAFFING 8</t>
  </si>
  <si>
    <t>PSYCH 1:1 STAFFING 3</t>
  </si>
  <si>
    <t>HHN  INITIAL</t>
  </si>
  <si>
    <t>HHN SUBSEQUENT</t>
  </si>
  <si>
    <t>O2 / HR</t>
  </si>
  <si>
    <t>TECHNICAL TIME/15MIN</t>
  </si>
  <si>
    <t>PATIENT ASSESSMENT</t>
  </si>
  <si>
    <t>=&gt;RESPIRATORY ORDER&lt;=</t>
  </si>
  <si>
    <t>RESPIRATORY CONSULT</t>
  </si>
  <si>
    <t>D-DIMER     UCI</t>
  </si>
  <si>
    <t>PT RE-EVALUATION 30 MIN</t>
  </si>
  <si>
    <t>PT EXERCISE REVIEW 30 MIN</t>
  </si>
  <si>
    <t>=&gt;PT ORDER&lt;=</t>
  </si>
  <si>
    <t>PT THERAPEUTIC EXERCISES</t>
  </si>
  <si>
    <t>PT THERAPEUTIC ACTIVITY</t>
  </si>
  <si>
    <t>PT GAIT TRAINING</t>
  </si>
  <si>
    <t>PT NEUROMUSCULAR RE-EDUCATION</t>
  </si>
  <si>
    <t>ST SWALLOW EVAL</t>
  </si>
  <si>
    <t>ANTIBODY IDENTIFICATION QST</t>
  </si>
  <si>
    <t>COOMBS INDIRECT AB SCREEN</t>
  </si>
  <si>
    <t>BB CROSSMATCH</t>
  </si>
  <si>
    <t>ACETAMINOPHEN     UCI</t>
  </si>
  <si>
    <t>CBC2 ON ACT DIFF</t>
  </si>
  <si>
    <t>HEPATITIS C     QST</t>
  </si>
  <si>
    <t>AMPHETAMINE CONFIRMATION QST</t>
  </si>
  <si>
    <t>AMYLASE QST</t>
  </si>
  <si>
    <t>ANTI DNA AB 1FA     QST</t>
  </si>
  <si>
    <t>ANTI THYROGLOBULIN AB QST</t>
  </si>
  <si>
    <t>C3C COMPLEMENT     QST</t>
  </si>
  <si>
    <t>C4C COMPLEMENT     QST</t>
  </si>
  <si>
    <t>CA 125     QST</t>
  </si>
  <si>
    <t>CARBAMAZEPINE (TEGRETOL)</t>
  </si>
  <si>
    <t>CHLORIDE SERUM</t>
  </si>
  <si>
    <t>CHOLESTEROL</t>
  </si>
  <si>
    <t>CULTURE R/O MRSA     QST</t>
  </si>
  <si>
    <t>CO2 BICARBONATE</t>
  </si>
  <si>
    <t>CORTISOL BLOOD     QST</t>
  </si>
  <si>
    <t>C-PEPTIDE QST</t>
  </si>
  <si>
    <t>CREATININE URINE     QST</t>
  </si>
  <si>
    <t>CREATININE CLEARANCE  QST</t>
  </si>
  <si>
    <t>AMYLASE URINE RANDOM QST</t>
  </si>
  <si>
    <t>DHEA-SULFATE SERUM QST</t>
  </si>
  <si>
    <t>DIGOXIN Q8</t>
  </si>
  <si>
    <t>DRUG SCREEN QUANT THC QST</t>
  </si>
  <si>
    <t>PROTEIN ELECTROPHERESIS QST</t>
  </si>
  <si>
    <t>FERRITIN QST</t>
  </si>
  <si>
    <t>FOLATE QST</t>
  </si>
  <si>
    <t>FSH SERUM QST</t>
  </si>
  <si>
    <t>TPO A13 QST</t>
  </si>
  <si>
    <t>HEPATITIS A VIRUS AB TOTL QST</t>
  </si>
  <si>
    <t>HEPATITIS B CORE AB TOTAL QST</t>
  </si>
  <si>
    <t>HEPATITIS B SURFACE ANTIB QST</t>
  </si>
  <si>
    <t>HEPATITIS B SURFACE AG2 QST</t>
  </si>
  <si>
    <t>HEPATITIS Be  AB     QST</t>
  </si>
  <si>
    <t>HALDOL (HALOPERIDOL) QST</t>
  </si>
  <si>
    <t>HCG BETA SERUM PREGNANCY</t>
  </si>
  <si>
    <t>HCG BETA TUMOR-QUANT  UCI</t>
  </si>
  <si>
    <t>HEPATITIS PANEL     QST</t>
  </si>
  <si>
    <t>IMMUNOEPG+PEP SERUM  QST</t>
  </si>
  <si>
    <t>LDH     QST</t>
  </si>
  <si>
    <t>LDL DIRECT</t>
  </si>
  <si>
    <t>LIPASE QST</t>
  </si>
  <si>
    <t>LIPID PANEL QST</t>
  </si>
  <si>
    <t>LUTEINZING HORMONE     QST</t>
  </si>
  <si>
    <t>OSMOLALITY  SERUM QST</t>
  </si>
  <si>
    <t>OSMOLALITY  URINE QST</t>
  </si>
  <si>
    <t>OSMOLALITY  S&amp;U QST</t>
  </si>
  <si>
    <t>PARATHYROID C     QST</t>
  </si>
  <si>
    <t>PHOSPHORUS    UCI</t>
  </si>
  <si>
    <t>PROGESTERONE   QST</t>
  </si>
  <si>
    <t>PROLACTIN  QST</t>
  </si>
  <si>
    <t>PROSTATIC SPECIFIC ANTIG QST</t>
  </si>
  <si>
    <t>PROTEIN URINE     QST</t>
  </si>
  <si>
    <t>PROTEIN SERUM</t>
  </si>
  <si>
    <t>GGT     QST</t>
  </si>
  <si>
    <t>SODIUM URINE     QST</t>
  </si>
  <si>
    <t>TESTOSTERONE TOTAL     QST</t>
  </si>
  <si>
    <t>TESTOSTERONE FREE &amp; TOTL QST</t>
  </si>
  <si>
    <t>INSULIN     QST</t>
  </si>
  <si>
    <t>T3 FREE     QST</t>
  </si>
  <si>
    <t>T3 RIA QST</t>
  </si>
  <si>
    <t>THYROID BINDING GLOBULIN QST</t>
  </si>
  <si>
    <t>TRANSFERRIN     QST</t>
  </si>
  <si>
    <t>TRIGLYCERIDES</t>
  </si>
  <si>
    <t>DEPAKENE (VALPROIC ACID)</t>
  </si>
  <si>
    <t>CBC W/AUTO DIFF &amp; PLT CNT</t>
  </si>
  <si>
    <t>DIFFERENTIAL MANUAL</t>
  </si>
  <si>
    <t>HEMATOCRIT</t>
  </si>
  <si>
    <t>HEMOGLOBIN</t>
  </si>
  <si>
    <t>WBC COUNT</t>
  </si>
  <si>
    <t>ANA TITER     QST</t>
  </si>
  <si>
    <t>CHLORIDE URINE 24 HOUR QST</t>
  </si>
  <si>
    <t>CHLAMYDIA IGG &amp; IGM    QST SERUM</t>
  </si>
  <si>
    <t>C-REACTIVE PROTEIN     QST</t>
  </si>
  <si>
    <t>FTA QST</t>
  </si>
  <si>
    <t>HERPES I &amp; II 1GG&amp;1GM QST</t>
  </si>
  <si>
    <t>HERPES TYPE 2 IgB AB QST</t>
  </si>
  <si>
    <t>CLOZARIL - CLOZAPINE LEVEL  QST</t>
  </si>
  <si>
    <t>HIV ANTIGEN P24 QST</t>
  </si>
  <si>
    <t>RA SCREEN     QST</t>
  </si>
  <si>
    <t>CLOSTRIDIUM DIFFICILE  QST</t>
  </si>
  <si>
    <t>CULTURE ROUTINE QST</t>
  </si>
  <si>
    <t>CULTURE CHLAMYDIA QST VCM SWAB</t>
  </si>
  <si>
    <t>CULTURE STOOL     QST</t>
  </si>
  <si>
    <t>CULTURE URINE W/COLONY QST</t>
  </si>
  <si>
    <t>GRAM STAIN     QST</t>
  </si>
  <si>
    <t>MISC PROCEDURE QST/UIC</t>
  </si>
  <si>
    <t>PROTHROMBIN TIME Q8</t>
  </si>
  <si>
    <t>FECAL WBC   QST</t>
  </si>
  <si>
    <t>FEB-IRON BINDING CAPACITY</t>
  </si>
  <si>
    <t>ACTH     QST</t>
  </si>
  <si>
    <t>FREE T3 QST</t>
  </si>
  <si>
    <t>T CELL PANEL 3 QST</t>
  </si>
  <si>
    <t>PROZAC (FLUOXETINE) QST</t>
  </si>
  <si>
    <t>DRUG SC QUANT QST</t>
  </si>
  <si>
    <t>URINE ABUSE DRUG SCREEN</t>
  </si>
  <si>
    <t>IRON - TOTAL</t>
  </si>
  <si>
    <t>ESTRADIOL     QST</t>
  </si>
  <si>
    <t>T4 FREE     QST</t>
  </si>
  <si>
    <t>T CELLS TOTAL     QST PANEL 5</t>
  </si>
  <si>
    <t>LYMPH SUBSET PANEL 5   QST</t>
  </si>
  <si>
    <t>PARATHYROID N QST</t>
  </si>
  <si>
    <t>ANA FLUORESCENT     QST</t>
  </si>
  <si>
    <t>CBC W/DIFF UCI</t>
  </si>
  <si>
    <t>POTASSIUM (K)     UCI</t>
  </si>
  <si>
    <t>BASIC METABOLIC PANEL  UCI</t>
  </si>
  <si>
    <t>ELECTROLYTES     QST</t>
  </si>
  <si>
    <t>CBC W/DIFFERENTIAL   UCI</t>
  </si>
  <si>
    <t>PROTHROMBIN TIME     UCI</t>
  </si>
  <si>
    <t>PTT ACTIVATED    UCI</t>
  </si>
  <si>
    <t>CK ISOENZYMES     QST</t>
  </si>
  <si>
    <t>AMYLASE SERUM UCI</t>
  </si>
  <si>
    <t>LIPASE     UCI</t>
  </si>
  <si>
    <t>ALCOHOL BLOOD     UCI</t>
  </si>
  <si>
    <t>URINALYSIS W/MICRO     UCI</t>
  </si>
  <si>
    <t>AMMONIA PLASMA     UCI</t>
  </si>
  <si>
    <t>OVA &amp; PARASITES     QST</t>
  </si>
  <si>
    <t>HIV ANTIBODY HTLV III  QST</t>
  </si>
  <si>
    <t>PRE-ALBUMIN     QST</t>
  </si>
  <si>
    <t>GLYCOHEMOGLOBIN     UCI</t>
  </si>
  <si>
    <t>CULTURE CHLAMYDIA  QST VCM SWAB</t>
  </si>
  <si>
    <t>CALCIUM IONIZED     UCI</t>
  </si>
  <si>
    <t>GLUCOSE     UCI</t>
  </si>
  <si>
    <t>CK UCI</t>
  </si>
  <si>
    <t>CHLAMYDIA DFA     QST - GLASS SLIDE</t>
  </si>
  <si>
    <t>HIV 1/2 AB REFLEX     QST</t>
  </si>
  <si>
    <t>LITHIUM     UCI</t>
  </si>
  <si>
    <t>LACTIC ACID     UCI</t>
  </si>
  <si>
    <t>PHENYTOIN/DILANTIN     UCI</t>
  </si>
  <si>
    <t>TEGRETOL     UCI</t>
  </si>
  <si>
    <t>DIGOXIN     QST</t>
  </si>
  <si>
    <t>VPA/DEPAKOTE     QST</t>
  </si>
  <si>
    <t>THEOPHYLLINE     QST</t>
  </si>
  <si>
    <t>PHENOBARBITAL U9</t>
  </si>
  <si>
    <t>AST  (SGOT)     QST</t>
  </si>
  <si>
    <t>COMP METABOLIC PANEL</t>
  </si>
  <si>
    <t>RPR     QST</t>
  </si>
  <si>
    <t>PREG (URINE)     UCI</t>
  </si>
  <si>
    <t>PREG (SERUM) QUAL U9</t>
  </si>
  <si>
    <t>TROPONIN I     U9</t>
  </si>
  <si>
    <t>RETICULOCYTE COUNT     QST</t>
  </si>
  <si>
    <t>ACCUCHECK FINGERSTICK</t>
  </si>
  <si>
    <t>CULTURE URINE    QST</t>
  </si>
  <si>
    <t>CULTURE SPUTUM     QST</t>
  </si>
  <si>
    <t>CULTURE BETA STREP     QST</t>
  </si>
  <si>
    <t>CULTURE THROAT/NOSE   QST</t>
  </si>
  <si>
    <t>CULTURE VAGINAL     QST</t>
  </si>
  <si>
    <t>CULTURE GC     QST</t>
  </si>
  <si>
    <t>CULTURE ANEROBIC     QST</t>
  </si>
  <si>
    <t>CULTURE BLOOD #1     QST</t>
  </si>
  <si>
    <t>CULTURE BLOOD  #2 QST</t>
  </si>
  <si>
    <t>CULTURE ANY SOURCE  QST</t>
  </si>
  <si>
    <t>SEDIMENT RATE (ESR)    QST</t>
  </si>
  <si>
    <t>BACK-UP CMP2</t>
  </si>
  <si>
    <t>PSA FREE &amp; TOTAL QST</t>
  </si>
  <si>
    <t>GC CHLAMYDIA CTNG  QST UR/APTIMA</t>
  </si>
  <si>
    <t>B TYPE NATIURETIC  BPN UCI/QST</t>
  </si>
  <si>
    <t>FREE THYROXIN INDEX</t>
  </si>
  <si>
    <t>ESTIMATED GFR</t>
  </si>
  <si>
    <t>VITAMIN D     QST</t>
  </si>
  <si>
    <t>MAGNESIUM     UCI</t>
  </si>
  <si>
    <t>AMMONIA (PLASMA) UCI</t>
  </si>
  <si>
    <t>MICRO ALBUMIN     QST</t>
  </si>
  <si>
    <t>FLUVOXAMINE     QST</t>
  </si>
  <si>
    <t>TRAZODONE     QST</t>
  </si>
  <si>
    <t>HCG QUAL B     QST</t>
  </si>
  <si>
    <t>HCG QUANT B     UCI</t>
  </si>
  <si>
    <t>LAMOTRIGINE     QST</t>
  </si>
  <si>
    <t>HERPES SIMPLEX 1/2     QST</t>
  </si>
  <si>
    <t>CULTURE AEROBIC     QST</t>
  </si>
  <si>
    <t>TROPONIN I</t>
  </si>
  <si>
    <t>ACCUCHECK FINGERSTICK SUBSEQUENT</t>
  </si>
  <si>
    <t>=&gt;BLOOD BANK ORDER&lt;=</t>
  </si>
  <si>
    <t>BB TYPE &amp; SCREEN</t>
  </si>
  <si>
    <t>BACK-UP BMP-CMP1</t>
  </si>
  <si>
    <t>INDIRECT BILI</t>
  </si>
  <si>
    <t>CAP AU PANEL</t>
  </si>
  <si>
    <t>SLIDE REVIEW</t>
  </si>
  <si>
    <t>A &amp; D OINTMENT UD 5 GM</t>
  </si>
  <si>
    <t>ABILIFY   10 MG TAB (ARIPIPRAZOLE)</t>
  </si>
  <si>
    <t>ABILIFY   20 MG TAB (ARIPIPRAZOLE)</t>
  </si>
  <si>
    <t>ABILIFY   30 MG TAB (ARIPIPRAZOLE)</t>
  </si>
  <si>
    <t>ABILIFY   5 MG TAB (ARIPIPRAZOLE)</t>
  </si>
  <si>
    <t>ABILIFY   15 MG TAB (ARIPIPRAZOLE)</t>
  </si>
  <si>
    <t>ABREVA   10% CREAM</t>
  </si>
  <si>
    <t>ACTOS   15 MG TAB (PIOGLITAZONE)</t>
  </si>
  <si>
    <t>ADDERALL   5 MG TAB (AMPHETAMINE)</t>
  </si>
  <si>
    <t>ADDERALL XR   10 MG (AMPHETAMINE)</t>
  </si>
  <si>
    <t>ADVAIR DISKUS   250/50 MCG  INHALER</t>
  </si>
  <si>
    <t>ALDACTONE 25 MG  (SPIRONOLACTONE)</t>
  </si>
  <si>
    <t>ZYLOPRIM  100 MG TAB (ALLOPURINOL)</t>
  </si>
  <si>
    <t>AMARYL   2 MG TAB (GLIMEPIRIDE)</t>
  </si>
  <si>
    <t>AMBIEN   10 MG TAB (ZOLPIDEM)</t>
  </si>
  <si>
    <t>AMOXACIL   500 MG CAP (AMOXICILLIN)</t>
  </si>
  <si>
    <t>ANAFRANIL   25 MG CAP(CLOMIPRAMINE)</t>
  </si>
  <si>
    <t>ANALGESIC BALM CREAM (BENGAY) 57 GM</t>
  </si>
  <si>
    <t>ANBESOL REG GEL 10% (BENZOCAINE)</t>
  </si>
  <si>
    <t>ANCEF INJ   1 GM VIAL (CEFAZOLIN)</t>
  </si>
  <si>
    <t>ANTABUSE   250 MG TAB (DISULFIRAM)</t>
  </si>
  <si>
    <t>ANTIVERT   12.5 MG TAB (MECLIZINE)</t>
  </si>
  <si>
    <t>PREPARATION H SUPPOSITORY</t>
  </si>
  <si>
    <t>APRESOLINE  25 MG TAB (hydrALAZINE)</t>
  </si>
  <si>
    <t>APRESOLINE INJ 20MG/ML(HYDRALAZINE)</t>
  </si>
  <si>
    <t>AQUAPHOR   OINTMENT (PETROLATUM)</t>
  </si>
  <si>
    <t>ARTANE   2 MG TAB (TRIHEXYPHENIDYL)</t>
  </si>
  <si>
    <t>ARTANE   5 MG TAB (TRIHEXYPHENIDYL)</t>
  </si>
  <si>
    <t>ARTIFICIAL TEARS OPH  1.4%  15ML</t>
  </si>
  <si>
    <t>VITAMIN C   500 MG TAB (ASCORBIC)</t>
  </si>
  <si>
    <t>ASPIRIN EC (ECOTRIN)   325 MG TAB</t>
  </si>
  <si>
    <t>ASPIRIN EC (ECOTRIN)   81 MG TAB</t>
  </si>
  <si>
    <t>ATARAX   25 MG TAB (hydrOXYzine HCL)</t>
  </si>
  <si>
    <t>ATIVAN INJ   2 MG/ML  (LORAZEPAM)</t>
  </si>
  <si>
    <t>ATIVAN  0.5 MG TAB (LORAZEPAM)</t>
  </si>
  <si>
    <t>ATIVAN  1 MG TAB (LORAZEPAM)</t>
  </si>
  <si>
    <t>ATIVAN  2 MG TAB (LORAZEPAM)</t>
  </si>
  <si>
    <t>AUGMENTIN   875/125 MG (AMOX/CLAV)</t>
  </si>
  <si>
    <t>AZULFIDINE   500 MG (SULFASALAZINE)</t>
  </si>
  <si>
    <t>BACTROBAN 2%  OINT 22 GM(MUPIROCIN)</t>
  </si>
  <si>
    <t>BENADRYL 25 MG CAP(DIPHENHYDRAMINE)</t>
  </si>
  <si>
    <t>BENADRYL 50 MG CAP(DIPHENHYDRAMINE)</t>
  </si>
  <si>
    <t>BENADRYL INJ 50MG/ML(DIPHENHYDRAM)</t>
  </si>
  <si>
    <t>BENTYL   20 MG TAB (DICYCLOMINE)</t>
  </si>
  <si>
    <t>BENZOYL PEROXIDE (ACNE)   5%  WASH</t>
  </si>
  <si>
    <t>BICILLIN LA INJ 1.2 MMU/2 mL</t>
  </si>
  <si>
    <t>BUSPAR   10 MG (BUSPIRONE)</t>
  </si>
  <si>
    <t>BUSPAR   15 MG (BUSPIRONE)</t>
  </si>
  <si>
    <t>BUSPAR   5 MG (BUSPIRONE)</t>
  </si>
  <si>
    <t>CALAN SR   120 MG TAB (VERAPAMIL)</t>
  </si>
  <si>
    <t>CALMOSEPTINE OINTMENT</t>
  </si>
  <si>
    <t>CAPOTEN   12.5 MG TAB (CAPTOPRIL)</t>
  </si>
  <si>
    <t>CARAFATE   1 GM TAB (SUCRALFATE)</t>
  </si>
  <si>
    <t>CARDIZEM CD 180 MG TAB (DILTIAZEM)</t>
  </si>
  <si>
    <t>CARDIZEM CD 120 MG TAB (DILTIAZEM)</t>
  </si>
  <si>
    <t>CARDURA   1 MG TAB (DOXAZOSIN)</t>
  </si>
  <si>
    <t>CATAPRES 0.1 MG TAB (CLONIDINE)</t>
  </si>
  <si>
    <t>CELEBREX   200 MG CAP (CELECOXIB)</t>
  </si>
  <si>
    <t>CELEXA   10 MG TAB (CITALOPRAM)</t>
  </si>
  <si>
    <t>CELEXA   20 MG TAB (CITALOPRAM)</t>
  </si>
  <si>
    <t>CEPACOL LOZENGES (BENZOC/MENTHOL)</t>
  </si>
  <si>
    <t>CIPRO   250 MG TAB (CIPROFLOXACIN)</t>
  </si>
  <si>
    <t>CIPRO   500 MG TAB (CIPROFLOXACIN)</t>
  </si>
  <si>
    <t>CIPRO OPH 0.3% SOL  (CIPROFLOXACIN)</t>
  </si>
  <si>
    <t>CITRATE OF MAGNESIA SOLN 300 ML</t>
  </si>
  <si>
    <t>CLARITIN   10 MG TAB (LORATADINE)</t>
  </si>
  <si>
    <t>CLEOCIN 150 MG CAP (CLINDAMYCIN)</t>
  </si>
  <si>
    <t>CLEOCIN TOP 1%  GEL (CLINDAMYCIN)</t>
  </si>
  <si>
    <t>CLOZARIL   100 MG TAB (CLOZAPINE)</t>
  </si>
  <si>
    <t>CLOZARIL   200 MG TAB  (CLOZAPINE)</t>
  </si>
  <si>
    <t>CLOZARIL   25 MG TAB (CLOZAPINE)</t>
  </si>
  <si>
    <t>COGENTIN   0.5 MG TAB (BENZTROPINE)</t>
  </si>
  <si>
    <t>COGENTIN   1 MG TAB (BENZTROPINE)</t>
  </si>
  <si>
    <t>COGENTIN   2 MG TAB (BENZTROPINE)</t>
  </si>
  <si>
    <t>COLACE   100 MG CAP (DOCUSATE SOD)</t>
  </si>
  <si>
    <t>COLACE   250 MG CAP (DOCUSATE SOD)</t>
  </si>
  <si>
    <t>COREG   12.5 MG TAB (CARVEDILOL)</t>
  </si>
  <si>
    <t>COREG   3.125 MG TAB (CARVEDILOL)</t>
  </si>
  <si>
    <t>CORTISPORIN EAR DRP(NEOM/POLYM/HC)</t>
  </si>
  <si>
    <t>COUMADIN   1 MG TAB (WARFARIN)</t>
  </si>
  <si>
    <t>COUMADIN   2.5 MG TAB (WARFARIN)</t>
  </si>
  <si>
    <t>COUMADIN   5 MG TAB (WARFARIN)</t>
  </si>
  <si>
    <t>COZAAR   50 MG TAB (LOSARTAN)</t>
  </si>
  <si>
    <t>CUBICIN IV INJ 500 MG (DAPTOMYCIN)</t>
  </si>
  <si>
    <t>CYMBALTA   30 MG CAP (DULOXETINE)</t>
  </si>
  <si>
    <t>CYMBALTA   60 MG CAP (DULOXETINE)</t>
  </si>
  <si>
    <t>VITAMIN B 12  TAB   1000 MCG</t>
  </si>
  <si>
    <t>CYTOMEL 25 MCG TAB (LIOTHYRONINE)</t>
  </si>
  <si>
    <t>DEXTROSE 5% NS 0.9% 1000 ML  IV SOLN</t>
  </si>
  <si>
    <t>DEXTROSE 5%-WATER 100 ML IV SOLN</t>
  </si>
  <si>
    <t>DEXTROSE 5%-WATER 250 ML IV SOLN</t>
  </si>
  <si>
    <t>DANDRUFF SHAMPOO 1%  (SELSUN BLUE)</t>
  </si>
  <si>
    <t>DDAVP  0.1 MG TAB (DESMOPRESSIN)</t>
  </si>
  <si>
    <t>DEBROX EAR DROPS 15 ML (CARBAMIDE)</t>
  </si>
  <si>
    <t>DECADRON INJ 4MG/ML (DEXAMETHASONE)</t>
  </si>
  <si>
    <t>DEMEROL INJ 50 MG/ML 1 ML (MEPERIDINE)</t>
  </si>
  <si>
    <t>DEPAKENE SYRP 250MG/5ML(VALPROATE )</t>
  </si>
  <si>
    <t>DEPAKOTE DR 250 MG TAB (DIVALPROEX)</t>
  </si>
  <si>
    <t>DEPAKOTE DR 500 MG TAB (DIVALPROEX)</t>
  </si>
  <si>
    <t>DESITIN OINT 57 GM</t>
  </si>
  <si>
    <t>DESYREL   100 MG TAB (TRAZODONE)</t>
  </si>
  <si>
    <t>DESYREL   50 MG TAB (TRAZODONE)</t>
  </si>
  <si>
    <t>DIFLUCAN  150 MG TAB (FLUCONAZOLE)</t>
  </si>
  <si>
    <t>DIGOXIN   0.125 MG TAB (LANOXIN)</t>
  </si>
  <si>
    <t>DILANTIN   100 MG CAP (PHENYTOIN)</t>
  </si>
  <si>
    <t>DILAUDID   2 MG TAB (HYDROMORPHONE)</t>
  </si>
  <si>
    <t>DILAUDID INJ   2 MG/ML</t>
  </si>
  <si>
    <t>DITROPAN   5 MG TAB (OXYBUTYNIN)</t>
  </si>
  <si>
    <t>DULCOLAX EC  5 MG TAB (BISACODYL)</t>
  </si>
  <si>
    <t>DUONEB   2.5MG/0.5MG  VIAL 3ML</t>
  </si>
  <si>
    <t>DYAZIDE   37.5/25MG CAP(TRIAM/HCTZ)</t>
  </si>
  <si>
    <t>EFFEXOR  75 MG TAB (VENLAFAXINE)</t>
  </si>
  <si>
    <t>EFFEXOR XR 150 MG CAP (VENLAFAXINE)</t>
  </si>
  <si>
    <t>EFFEXOR XR 37.5 MG CAP(VENLAFAXINE)</t>
  </si>
  <si>
    <t>EFFEXOR XR  75 MG CAP (VENLAFAXINE)</t>
  </si>
  <si>
    <t>ELAVIL   25 MG TAB (AMITRIPTYLINE)</t>
  </si>
  <si>
    <t>ELAVIL   50 MG TAB (AMITRIPTYLINE)</t>
  </si>
  <si>
    <t>EPSOM SALT (MAGNESIUM)</t>
  </si>
  <si>
    <t>ESTRACE  1 MG TAB (ESTRADIOL)</t>
  </si>
  <si>
    <t>EUCERIN CREAM (MINERAL /PETROLATUM)</t>
  </si>
  <si>
    <t>FAZACLO ODT 100 MG TAB (CLOZAPINE)</t>
  </si>
  <si>
    <t>FAZACLO ODT  25 MG TAB (CLOZAPINE)</t>
  </si>
  <si>
    <t>DURAGESIC PAT  25 MCG/HR (FENTANYL)</t>
  </si>
  <si>
    <t>DURAGESIC PAT  50 MCG/HR (FENTANYL)</t>
  </si>
  <si>
    <t>FERROUS SULFATE  325 MG TAB</t>
  </si>
  <si>
    <t>FIORICET 325/40/50MG(APAP/CAF/BUTAL</t>
  </si>
  <si>
    <t>FIXODENT DENTURE CREAM</t>
  </si>
  <si>
    <t>FLAGYL   500 MG TAB (METRONIDAZOLE)</t>
  </si>
  <si>
    <t>FLEET ENEMA 118 ML (SOD PHOS)</t>
  </si>
  <si>
    <t>FLEXERIL 10 MG TAB(CYCLOBENZAPRINE)</t>
  </si>
  <si>
    <t>FLOMAX  0.4 MG CAP (TAMSULOSIN)</t>
  </si>
  <si>
    <t>FLONASE NAS SPR 50 MCG(FLUTICASONE)</t>
  </si>
  <si>
    <t>FLU VACCINE INJ 0.5 ML (INFLUENZA)</t>
  </si>
  <si>
    <t>FOLIC ACID 1 MG  TAB</t>
  </si>
  <si>
    <t>GENTAMICIN INJ   40 MG/ML 2 ML VL</t>
  </si>
  <si>
    <t>GENTAMICIN 0.3% OPH SOL 5 ML</t>
  </si>
  <si>
    <t>GEODON   20 MG CAP (ZIPRASIDONE)</t>
  </si>
  <si>
    <t>GEODON   40 MG CAP (ZIPRASIDONE)</t>
  </si>
  <si>
    <t>GEODON   80 MG CAP (ZIPRASIDONE)</t>
  </si>
  <si>
    <t>GLUCOPHAGE  1000 MG TAB (METFORMIN)</t>
  </si>
  <si>
    <t>GLUCOPHAGE   500 MG TAB (METFORMIN)</t>
  </si>
  <si>
    <t>GLUCOPHAGE   850 MG TAB (METFORMIN)</t>
  </si>
  <si>
    <t>GLUCOTROL   5 MG TAB (GLIPIZIDE)</t>
  </si>
  <si>
    <t>HALDOL   5 MG TAB (HALOPERIDOL)</t>
  </si>
  <si>
    <t>HALDOL CONC 2 MG/ML PO(HALOPERIDOL)</t>
  </si>
  <si>
    <t>HALDOL INJ   5 MG/ML 1 ML VIAL</t>
  </si>
  <si>
    <t>HALDOL DEC INJ   100MG/ML  1ML VIAL</t>
  </si>
  <si>
    <t>HYDROCHLOROTHIAZIDE   12.5 MG TAB</t>
  </si>
  <si>
    <t>HYDROCHLOROTHIAZIDE   25 MG TAB</t>
  </si>
  <si>
    <t>HEPARIN FLUSH (PORCINE) 100u/ml 3ML</t>
  </si>
  <si>
    <t>HYDROCORTISONE 1% CREAM   30 GM</t>
  </si>
  <si>
    <t>HYDROCORTISONE   2.5% CREAM 30 GM</t>
  </si>
  <si>
    <t>HYTRIN   1 MG CAP (TERAZOSIN)</t>
  </si>
  <si>
    <t>HYTRIN   5 MG CAP (TERAZOSIN)</t>
  </si>
  <si>
    <t>IMITREX   50 MG TAB (SUMATRIPTAN)</t>
  </si>
  <si>
    <t>IMODIUM   2 MG CAP (LOPERAMIDE)</t>
  </si>
  <si>
    <t>INDERAL   10 MG TAB (PROPRANOLOL)</t>
  </si>
  <si>
    <t>INDERAL   20 MG TAB (PROPRANOLOL)</t>
  </si>
  <si>
    <t>INDOCIN   25 MG CAP (INDOMETHACIN)</t>
  </si>
  <si>
    <t>INSULIN HUMULIN 70/30   100 UNITS/mL</t>
  </si>
  <si>
    <t>INSULIN HUMULIN N   100 UNITS/mL</t>
  </si>
  <si>
    <t>INSULIN HUMALOG 100 UNITS/mL</t>
  </si>
  <si>
    <t>INSULIN LANTUS   100 UNITS/mL</t>
  </si>
  <si>
    <t>INVEGA  ER  3 MG TAB (PALIPERIDONE)</t>
  </si>
  <si>
    <t>INVEGA  ER  6 MG TAB (PALIPERIDONE)</t>
  </si>
  <si>
    <t>ISONIAZID   300 MG TAB</t>
  </si>
  <si>
    <t>ISORDIL   10 MG TAB (ISOSORBIDE)</t>
  </si>
  <si>
    <t>KDUR   20 MEQ TAB (POTASSIUM CHL)</t>
  </si>
  <si>
    <t>KEFLEX   500 MG CAP (CEPHALEXIN)</t>
  </si>
  <si>
    <t>KENALOG   0.1%  CREAM 15 GM (TRIAM)</t>
  </si>
  <si>
    <t>KENALOG ORABASE   0.1% DENTAL PASTE</t>
  </si>
  <si>
    <t>KEPPRA   250 MG TAB (LEVETIRACETAM)</t>
  </si>
  <si>
    <t>KEPPRA   500 MG TAB (LEVETIRACETAM)</t>
  </si>
  <si>
    <t>KLONOPIN   0.5 MG TAB (CLONAZEPAM)</t>
  </si>
  <si>
    <t>KLONOPIN   1 MG TAB (CLONAZEPAM)</t>
  </si>
  <si>
    <t>KLONOPIN   2 MG TAB (CLONAZEPAM)</t>
  </si>
  <si>
    <t>TRANDATE INJ 5MG/ML (100MG/20ML) VL</t>
  </si>
  <si>
    <t>LACTOBACILLUS TAB ( FLORANEX)</t>
  </si>
  <si>
    <t>LACTULOSE  SOLN   10 GM/15 ML</t>
  </si>
  <si>
    <t>LAMICTAL   100 MG TAB (LAMOTRIGINE)</t>
  </si>
  <si>
    <t>LAMICTAL   200 MG TAB (LAMOTRIGINE)</t>
  </si>
  <si>
    <t>LAMICTAL   25 MG TAB (LAMOTRIGINE)</t>
  </si>
  <si>
    <t>LAMISIL   250 MG TAB (TERBINAFINE)</t>
  </si>
  <si>
    <t>LASIX   20 MG TAB (FUROSEMIDE)</t>
  </si>
  <si>
    <t>LASIX   40 MG TAB (FUROSEMIDE)</t>
  </si>
  <si>
    <t>LEVAQUIN 500 MG TAB (LEVOFLOXACIN)</t>
  </si>
  <si>
    <t>LEXAPRO   10 MG TAB (ESCITALOPRAM)</t>
  </si>
  <si>
    <t>LEXAPRO   20 MG TAB (ESCITALOPRAM)</t>
  </si>
  <si>
    <t>LIBRIUM 25 MG CAP(CHLORDIAZEPOXIDE)</t>
  </si>
  <si>
    <t>LIDEX 0.05%  CREAM (FLUOCINONIDE)</t>
  </si>
  <si>
    <t>XYLOCAINE INJ   1%  20 ML  VIAL</t>
  </si>
  <si>
    <t>LITHIUM SOLN   300 MG / 5 ML</t>
  </si>
  <si>
    <t>LITHIUM CARBONATE 150 MG CAP</t>
  </si>
  <si>
    <t>LITHIUM CARBONATE 300 MG CAP</t>
  </si>
  <si>
    <t>LITHOBID CR   300 MG TAB (LITHIUM)</t>
  </si>
  <si>
    <t>LOMOTIL   TAB (DIPHENOXYLATE/ATROP)</t>
  </si>
  <si>
    <t>LOPID   600 MG TAB (GEMFIBROZIL)</t>
  </si>
  <si>
    <t>LOPRESSOR   25 MG TAB (METOPROLOL)</t>
  </si>
  <si>
    <t>LOPRESSOR   50 MG TAB (METOPROLOL)</t>
  </si>
  <si>
    <t>LOTRIMIN   1%  CREAM (CLOTRIMAZOLE)</t>
  </si>
  <si>
    <t>LOTRISONE CREAM (CLOTRIM/BETAMET)</t>
  </si>
  <si>
    <t>LOVENOX   100 MG SYR (ENOXAPARIN)</t>
  </si>
  <si>
    <t>LOVENOX   30 MG SYR (ENOXAPARIN)</t>
  </si>
  <si>
    <t>LOVENOX   40 MG SYR (ENOXAPARIN)</t>
  </si>
  <si>
    <t>LOXITANE   10 MG CAP (LOXAPINE)</t>
  </si>
  <si>
    <t>LOXITANE   25 MG  CAP (LOXAPINE)</t>
  </si>
  <si>
    <t>LUBRIDERM LOTION 177 ML</t>
  </si>
  <si>
    <t>LUVOX  100 MG TAB (FLUVOXAMINE)</t>
  </si>
  <si>
    <t>MAALOX LIQUID</t>
  </si>
  <si>
    <t>MACROBID 100 MG CAP(NITROFURANTOIN)</t>
  </si>
  <si>
    <t>MAXITROL EYE OINT (NEO/POLY/DEX)</t>
  </si>
  <si>
    <t>MEDROL 4 MG TAB PAK (METHYLPRED)</t>
  </si>
  <si>
    <t>METAMUCIL POWDER 6 GM PKT(KONSYL)</t>
  </si>
  <si>
    <t>METHADONE HCL 10 MG TAB</t>
  </si>
  <si>
    <t>METHADONE HCL 5 MG TAB</t>
  </si>
  <si>
    <t>METHOTREXATE SODIUM 2.5 MG TAB</t>
  </si>
  <si>
    <t>VANDAZOLE VAG GEL   0.75%  70 GM</t>
  </si>
  <si>
    <t>MAGNESIUM OXIDE 400 MG TAB</t>
  </si>
  <si>
    <t>MONISTAT 7 VAG  SUPP   100 MG</t>
  </si>
  <si>
    <t>MICRO K 10 MEQ TAB (KDUR)(POT CHL)</t>
  </si>
  <si>
    <t>MINIPRESS   1 MG CAP (PRAZOSIN)</t>
  </si>
  <si>
    <t>MILK OF MAGNESIA SUSP (MAG HY)</t>
  </si>
  <si>
    <t>MOTRIN   400 MG TAB (IBUPROFEN)</t>
  </si>
  <si>
    <t>MOTRIN   600 MG TAB (IBUPROFEN)</t>
  </si>
  <si>
    <t>MS CONTIN   15 MG TAB (MORPHINE ER)</t>
  </si>
  <si>
    <t>MVI TABLET</t>
  </si>
  <si>
    <t>MVI 12  INJECTION (INFUVITE)  10 ML</t>
  </si>
  <si>
    <t>MVI  W/ MINERALS TAB</t>
  </si>
  <si>
    <t>MYLANTA   30 ML (MAG/AL/SIMETH)</t>
  </si>
  <si>
    <t>SODIUM CHLORIDE 0.9%  100 ML IV SOLN</t>
  </si>
  <si>
    <t>SODIUM CHLORIDE 0.9% 1000 ML IV SOLN</t>
  </si>
  <si>
    <t>SODIUM CHLORIDE 0.9% 500 ML IV SOLN</t>
  </si>
  <si>
    <t>NAFCILLIN SODIUM INJ 2 GM VIAL</t>
  </si>
  <si>
    <t>NAPHCON A EYE DRP 5 ML (NAPH/PHEN)</t>
  </si>
  <si>
    <t>NAPROSYN   375 MG TAB (NAPROXEN)</t>
  </si>
  <si>
    <t>NAPROSYN   500 MG TAB (NAPROXEN)</t>
  </si>
  <si>
    <t>NARCAN  INJ  0.4 MG/MLVL (NALOXONE)</t>
  </si>
  <si>
    <t>NASAL AFRIN 0.05% SPR(OXYMETAZOLIN)</t>
  </si>
  <si>
    <t>NAVANE   5 MG CAP (THIOTHIXENE)</t>
  </si>
  <si>
    <t>NEOSPORIN OINT UD PKT(NEO/BAC/POLY)</t>
  </si>
  <si>
    <t>NEURONTIN   100 MG CAP (GABAPENTIN)</t>
  </si>
  <si>
    <t>NEURONTIN   300 MG CAP (GABAPENTIN)</t>
  </si>
  <si>
    <t>NEURONTIN   400 MG CAP (GABAPENTIN)</t>
  </si>
  <si>
    <t>NEURONTIN   600 MG TAB (GABAPENTIN)</t>
  </si>
  <si>
    <t>NIACIN SR   500 MG TAB (NIASPAN)</t>
  </si>
  <si>
    <t>NICORETTE GUM   2 MG (NICOTINE)</t>
  </si>
  <si>
    <t>NICOTINE PATCH   14 MG/24 HR</t>
  </si>
  <si>
    <t>NICOTINE PATCH   21 MG/24 HR</t>
  </si>
  <si>
    <t>NICOTINE PATCH   7 MG/24 HR</t>
  </si>
  <si>
    <t>NITROGLYCERIN SUBL 0.4 MG(NITROSTAT</t>
  </si>
  <si>
    <t>NIX CREME 1% RINSE  (PERMETHRIN) 59 ML</t>
  </si>
  <si>
    <t>NIZORAL   2%  CREAM (KETOCONAZOLE)</t>
  </si>
  <si>
    <t>NORCO   10/325 MG TAB (HYDROCODONE)</t>
  </si>
  <si>
    <t>NORCO   5/325 MG TAB (HYDROCODONE)</t>
  </si>
  <si>
    <t>NORVASC   10 MG TAB (AMLODIPINE)</t>
  </si>
  <si>
    <t>NORVASC   5 MG TAB (AMLODIPINE)</t>
  </si>
  <si>
    <t>NORVIR   100 MG TAB (RITONAVIR)</t>
  </si>
  <si>
    <t>NYSTATIN SUSP 100000 UNIT/ML  60 ML</t>
  </si>
  <si>
    <t>NYSTATIN POWDER 100,000 UNIT/GM 15 GM</t>
  </si>
  <si>
    <t>OCEAN NASAL SPRAY 44  ML (DEEP SEA)</t>
  </si>
  <si>
    <t>OSCAL   500 MG TAB</t>
  </si>
  <si>
    <t>OSCAL D   500/200 MG TAB</t>
  </si>
  <si>
    <t>PAMELOR   25 MG CAP (NORTRIPTYLINE)</t>
  </si>
  <si>
    <t>CREON  DR  (PANCRELIPASE) CAP</t>
  </si>
  <si>
    <t>PAXIL   10 MG TAB (PAROXETINE)</t>
  </si>
  <si>
    <t>PAXIL   20 MG TAB (PAROXETINE)</t>
  </si>
  <si>
    <t>PAXIL   30 MG TAB (PAROXETINE)</t>
  </si>
  <si>
    <t>PEN VK   500 MG TAB (PENICILLIN)</t>
  </si>
  <si>
    <t>PEPCID   20 MG TAB (FAMOTIDINE)</t>
  </si>
  <si>
    <t>KAOPECTATE SUSPN  262MG/15ML  240ML</t>
  </si>
  <si>
    <t>PERIDEX SOLN  473 ML</t>
  </si>
  <si>
    <t>ELIMITE CREAM   5%  60 GM</t>
  </si>
  <si>
    <t>PHENERGAN 25 MG  TAB (PROMETHAZINE)</t>
  </si>
  <si>
    <t>PHENOBARBITAL 30 MG TAB</t>
  </si>
  <si>
    <t>PNEUMOVAX 23 VAC 25MCG/0.5ML SDV</t>
  </si>
  <si>
    <t>POLYSPORIN TOP OINTMENT  15 GM</t>
  </si>
  <si>
    <t>POTASSIUM CHLORIDE INJ 2MEQ/ML VIAL</t>
  </si>
  <si>
    <t>PREDNISONE 10 MG TAB</t>
  </si>
  <si>
    <t>PREDNISONE 5 MG TAB</t>
  </si>
  <si>
    <t>PREPARATION  H OINT</t>
  </si>
  <si>
    <t>PROCARDIA XL  30 MG TAB(NIFEDIPINE)</t>
  </si>
  <si>
    <t>PROCTOSOL HC   2.5% CREAM 30 GM</t>
  </si>
  <si>
    <t>PROLIXIN   10 MG TAB (FLUPHENAZINE)</t>
  </si>
  <si>
    <t>PROLIXIN   5 MG TAB (FLUPHENAZINE)</t>
  </si>
  <si>
    <t>PROLIXIN INJ   2.5  MG/ML 10ML VIAL</t>
  </si>
  <si>
    <t>PROLIXIN DEC INJ  25MG/ML 5ML MDV VIAL</t>
  </si>
  <si>
    <t>PROVERA   2.5 MG TAB (MEDROXYPROG)</t>
  </si>
  <si>
    <t>PROZAC   10 MG CAP (FLUOXETINE)</t>
  </si>
  <si>
    <t>PROZAC   20 MG CAP (FLUOXETINE)</t>
  </si>
  <si>
    <t>AZO MAX  97.5 MG (PHENAZOPYRIDINE)</t>
  </si>
  <si>
    <t>QVAR 40 MCG INHALER (BECLOMETH)</t>
  </si>
  <si>
    <t>REGLAN   5 MG TAB (METOCLOPRAMIDE)</t>
  </si>
  <si>
    <t>REGLAN INJ   5 MG/ML  2 ML VIAL (METCLO)</t>
  </si>
  <si>
    <t>REMERON   15 MG TAB (MIRTAZAPINE)</t>
  </si>
  <si>
    <t>REMERON   30 MG TAB (MIRTAZAPINE)</t>
  </si>
  <si>
    <t>REMERON   45 MG TAB (MIRTAZAPINE)</t>
  </si>
  <si>
    <t>RESTORIL   15 MG CAP (TEMAZEPAM)</t>
  </si>
  <si>
    <t>REVIA   50 MG TAB (NALTREXONE)</t>
  </si>
  <si>
    <t>RISPERDAL   1 MG TAB (RISPERIDONE)</t>
  </si>
  <si>
    <t>RISPERDAL   2 MG TAB (RISPERIDONE)</t>
  </si>
  <si>
    <t>RISPERDAL   3 MG TAB (RISPERIDONE)</t>
  </si>
  <si>
    <t>RISPERDAL   4 MG TAB (RISPERIDONE)</t>
  </si>
  <si>
    <t>RITALIN  5 MG TAB (METHYLPHENIDATE)</t>
  </si>
  <si>
    <t>ROBAXIN  500 MG TAB (METHOCARBAMOL)</t>
  </si>
  <si>
    <t>ROBITUSSIN SYRUP 100 MG/5 ML 120 ML</t>
  </si>
  <si>
    <t>ROCEPHIN I.M. INJ 500 MG</t>
  </si>
  <si>
    <t>ROCEPHIN IV INJ  2 GM (CEFTRIAXONE)</t>
  </si>
  <si>
    <t>SAPHRIS SL   5 MG (ASENAPINE)</t>
  </si>
  <si>
    <t>SAPHRIS SL   10 MG (ASENAPINE)</t>
  </si>
  <si>
    <t>SENNA PLUS 8.6/50 MG (SENNA/DOCUS)</t>
  </si>
  <si>
    <t>SEPTRA DS (BACTRIM DS)   800/160 MG</t>
  </si>
  <si>
    <t>SEROQUEL   100 MG TAB (QUETIAPINE)</t>
  </si>
  <si>
    <t>SEROQUEL   200 MG TAB (QUETIAPINE)</t>
  </si>
  <si>
    <t>SEROQUEL   25 MG TAB (QUETIAPINE)</t>
  </si>
  <si>
    <t>SEROQUEL   300 MG TAB (QUETIAPINE)</t>
  </si>
  <si>
    <t>SEROQUEL   400 MG TAB (QUETIAPINE)</t>
  </si>
  <si>
    <t>SEROQUEL   50 MG TAB (QUETIAPINE)</t>
  </si>
  <si>
    <t>SEROQUEL  XR   300 MG  (QUETIAPINE)</t>
  </si>
  <si>
    <t>SEROQUEL  XR   400 MG (QUETIAPINE)</t>
  </si>
  <si>
    <t>MYLICON CHEW   80 MG (SIMETHICONE)</t>
  </si>
  <si>
    <t>SINEMET 25/100 MG TAB (CARBI/LEVO)</t>
  </si>
  <si>
    <t>SINEQUAN   25 MG (DOXEPIN )</t>
  </si>
  <si>
    <t>SINGULAIR   10 MG TAB (MONTELUKAST)</t>
  </si>
  <si>
    <t>SODIUM CHLORIDE   1 GM TAB</t>
  </si>
  <si>
    <t>SOLU-MEDROL INJ   40 MG ACT-O-VIAL</t>
  </si>
  <si>
    <t>SOMA   350 MG TAB (CARISOPRODOL)</t>
  </si>
  <si>
    <t>SILVADENE 1%  CREAM 25 GM (SSD)</t>
  </si>
  <si>
    <t>STRATTERA   40 MG CAP (ATOMOXETINE)</t>
  </si>
  <si>
    <t>SUDAFED   30 MG TAB (PSEUDOEPHED)</t>
  </si>
  <si>
    <t>SYNTHROID 100 MCG TB(LEVOTHYROXINE)</t>
  </si>
  <si>
    <t>SYNTHROID  25 MCG TB(LEVOTHYROXINE)</t>
  </si>
  <si>
    <t>SYNTHROID  50 MCG TB(LEVOTHYROXINE)</t>
  </si>
  <si>
    <t>SYNTHROID  75 MCG TB(LEVOTHYROXINE)</t>
  </si>
  <si>
    <t>TAPAZOLE 10 MG TAB (METHIMAZOLE)</t>
  </si>
  <si>
    <t>TEGRETOL 200 MG TAB(CARBAMAZEPINE)</t>
  </si>
  <si>
    <t>TENEX   1 MG TAB (GUANFACINE)</t>
  </si>
  <si>
    <t>TENORMIN   25 MG TAB (ATENOLOL)</t>
  </si>
  <si>
    <t>TENORMIN   50 MG TAB (ATENOLOL)</t>
  </si>
  <si>
    <t>TESTOSTERONE CYPIONATE INJ 200MG/ML VL</t>
  </si>
  <si>
    <t>VITAMIN B-1 INJ 100MG/ML 2ML VIAL</t>
  </si>
  <si>
    <t>THORAZINE 100 MG TB(CHLORPROMAZINE)</t>
  </si>
  <si>
    <t>THORAZINE 200 MG TB(CHLORPROMAZINE)</t>
  </si>
  <si>
    <t>THORAZINE 25 MG TB(CHLORPROMAZINE)</t>
  </si>
  <si>
    <t>THORAZINE 50 MG TB(CHLORPROMAZINE)</t>
  </si>
  <si>
    <t>THORAZINE INJ 50 MG / 2 ML AMP</t>
  </si>
  <si>
    <t>TIMOPTIC OPH   0.5%  SOLN 10 ML</t>
  </si>
  <si>
    <t>TINACTIN   1%  POWDER</t>
  </si>
  <si>
    <t>TOPAMAX   100 MG TAB (TOPIRAMATE)</t>
  </si>
  <si>
    <t>TOPAMAX   200 MG TAB (TOPIRAMATE)</t>
  </si>
  <si>
    <t>TOPAMAX   25 MG TAB (TOPIRAMATE)</t>
  </si>
  <si>
    <t>TOPAMAX   50 MG TAB (TOPIRAMATE)</t>
  </si>
  <si>
    <t>TOPROL XL   50 MG TAB (METOPROLOL)</t>
  </si>
  <si>
    <t>TORADOL INJ 30 MG/ML VL (KETOROLAC)</t>
  </si>
  <si>
    <t>TRILAFON   16 MG TAB (PERPHENAZINE)</t>
  </si>
  <si>
    <t>TRILAFON   8 MG TAB (PERPHENAZINE)</t>
  </si>
  <si>
    <t>TRILEPTAL 300 MG TAB(OXCARBAZEPINE)</t>
  </si>
  <si>
    <t>TRUVADA   200/300 MG TAB</t>
  </si>
  <si>
    <t>TYLENOL #3 TAB 30 MG (APAP/CODEINE)</t>
  </si>
  <si>
    <t>TYLENOL  325 MG TAB (APAP)</t>
  </si>
  <si>
    <t>ULTRAM   50 MG TAB (TRAMADOL)</t>
  </si>
  <si>
    <t>UREACIN-20   20% CREAM 3 OZ</t>
  </si>
  <si>
    <t>VALIUM   5 MG TAB (DIAZEPAM)</t>
  </si>
  <si>
    <t>VENTOLIN INH HFA   90 MCG MDI</t>
  </si>
  <si>
    <t>VERSED INJ   2 MG/2ML 2 ML VIAL</t>
  </si>
  <si>
    <t>VIBRAMYCIN 100 MG CAP (DOXYCYCLINE)</t>
  </si>
  <si>
    <t>VISINE EYE DROPS 15 ML</t>
  </si>
  <si>
    <t>VISTARIL   25 MG CAP (HYDROXYZINE)</t>
  </si>
  <si>
    <t>VISTARIL   50 MG CAP (HYDROXYZINE)</t>
  </si>
  <si>
    <t>VITAMIN B 1  TAB 100 MG (THIAMINE)</t>
  </si>
  <si>
    <t>VITAMIN B 6  TAB  50 MG(PYRIDOXINE)</t>
  </si>
  <si>
    <t>WELLBUTRIN SR 100 MG TAB(BUPROPION)</t>
  </si>
  <si>
    <t>WELLBUTRIN SR 150 MG TAB(BUPROPION)</t>
  </si>
  <si>
    <t>WELLBUTRIN XL 150 MG TAB(BUPROPION)</t>
  </si>
  <si>
    <t>XALATAN EYE   0.005% SOLN  2.5 ML</t>
  </si>
  <si>
    <t>XANAX   1 MG TAB (ALPRAZOLAM)</t>
  </si>
  <si>
    <t>XYLOCAINE   2%  JELLY (LIDOCAINE)</t>
  </si>
  <si>
    <t>ZINC SULFATE   220 MG CAP</t>
  </si>
  <si>
    <t>ZITHROMAX 250 MG TAB(AZITHROMYCIN)</t>
  </si>
  <si>
    <t>ZOCOR   10 MG TAB (SIMVASTATIN)</t>
  </si>
  <si>
    <t>ZOCOR   20 MG TAB (SIMVASTATIN)</t>
  </si>
  <si>
    <t>ZOFRAN   4 MG TAB (ONDANSETRON)</t>
  </si>
  <si>
    <t>ZOFRAN  INJ   2 MG/ML 2 ML VL</t>
  </si>
  <si>
    <t>ZOLOFT   100 MG TAB (SERTRALINE)</t>
  </si>
  <si>
    <t>ZOLOFT   25 MG TAB (SERTRALINE)</t>
  </si>
  <si>
    <t>ZOLOFT   50 MG TAB (SERTRALINE)</t>
  </si>
  <si>
    <t>ZONEGRAN   100 MG CAP (ZONISAMIDE)</t>
  </si>
  <si>
    <t>ZOSYN INJ   3.375 GM VIAL</t>
  </si>
  <si>
    <t>ZOVIRAX   400 MG CAP (ACYCLOVIR)</t>
  </si>
  <si>
    <t>ZYPREXA INJ 10 MG VIAL (OLANZAPINE)</t>
  </si>
  <si>
    <t>ZYPREXA   10 MG TAB (OLANZAPINE)</t>
  </si>
  <si>
    <t>ZYPREXA   15 MG TAB (OLANZAPINE)</t>
  </si>
  <si>
    <t>ZYPREXA   5 MG TAB (OLANZAPINE)</t>
  </si>
  <si>
    <t>LATUDA   80 MG TAB (LURASIDONE)</t>
  </si>
  <si>
    <t>LATUDA   40 MG TAB (LURASIDONE)</t>
  </si>
  <si>
    <t>ISENTRESS  400 MG TAB (RALTEGRAVIR)</t>
  </si>
  <si>
    <t>VALTREX   1 GM TAB (VALACYCLOVIR)</t>
  </si>
  <si>
    <t>PRED FORTE OPH   1%  SUSPN 5 ML</t>
  </si>
  <si>
    <t>EPIPEN   0.3 MG  AUTO INJECTOR</t>
  </si>
  <si>
    <t>ARIMIDEX   1 MG TAB (ANASTROZOLE)</t>
  </si>
  <si>
    <t>COSOPT   2%/0.5%  EYE DROPS UD</t>
  </si>
  <si>
    <t>REQUIP 1 MG TAB (ROPINIROLE)</t>
  </si>
  <si>
    <t>PROTONIX DR 40 MG TAB(PANTOPRAZOLE)</t>
  </si>
  <si>
    <t>OPTI-FREE REPLENISH 120 ML</t>
  </si>
  <si>
    <t>LEVAQUIN 750 MG TAB (LEVOFLOXACIN)</t>
  </si>
  <si>
    <t>VIMPAT   200 MG TAB (LACOSAMIDE)</t>
  </si>
  <si>
    <t>LIPITOR   10 MG TAB (ATORVASTATIN)</t>
  </si>
  <si>
    <t>CORTEF   5 MG TAB (HYDROCORTISONE)</t>
  </si>
  <si>
    <t>PROSCAR   5 MG TAB (FINASTERIDE)</t>
  </si>
  <si>
    <t>SUBUTEX   2 MG TAB (BUPRENORPHINE)</t>
  </si>
  <si>
    <t>ZESTRIL   5 MG TAB (LISINOPRIL)</t>
  </si>
  <si>
    <t>ZESTRIL  10 MG TAB (LISINOPRIL)</t>
  </si>
  <si>
    <t>ZESTRIL   20 MG TAB (LISINOPRIL)</t>
  </si>
  <si>
    <t>ROBINUL INJ 0.2 MG/mL (GLYCOPYRROL)</t>
  </si>
  <si>
    <t>ZANTAC   150 MG TAB (RANITIDINE )</t>
  </si>
  <si>
    <t>PFIZERPEN G INJ 5 MM UNITS VIAL</t>
  </si>
  <si>
    <t>KETALAR INJ   50 MG/ML MDV VL 10 ML</t>
  </si>
  <si>
    <t>PROVENTIL NEB 2.5MG/3ML (VENTOLIN)</t>
  </si>
  <si>
    <t>CLOZARIL   50 MG TAB (CLOZAPINE)</t>
  </si>
  <si>
    <t>ZYPREXA   7.5 MG TAB (OLANZAPINE)</t>
  </si>
  <si>
    <t>CARDIZEM 30 MG TAB (DILTIAZEM)</t>
  </si>
  <si>
    <t>MELATONIN   1 MG TAB</t>
  </si>
  <si>
    <t>ROBAXIN  750 MG TAB (METHOCARBAMOL)</t>
  </si>
  <si>
    <t>XARELTO   20 MG TAB (RIVAROXABAN)</t>
  </si>
  <si>
    <t>MINOCIN   100 MG CAP (MINOCYCLINE)</t>
  </si>
  <si>
    <t>ACTIGALL   300 MG CAP (URSODIOL)</t>
  </si>
  <si>
    <t>HEPARIN SOD INJ 5,000UN/mL 1ML VL</t>
  </si>
  <si>
    <t>BREVITAL INJ500 MG VL(METHOHEXITAL)</t>
  </si>
  <si>
    <t>ILOTYCIN OPH 0.5 % OINT(ERYTHROCIN)</t>
  </si>
  <si>
    <t>BREVITAL 10MG/1ml (METHOHEXITAL)</t>
  </si>
  <si>
    <t>DEPO PROVERA INJ 150 MG/mL</t>
  </si>
  <si>
    <t>LIPITOR   40 MG TAB (ATORVASTATIN)</t>
  </si>
  <si>
    <t>CATHFLO ACTIVASE INJ 2MG(ALTEPLASE)</t>
  </si>
  <si>
    <t>OXACILLIN IV INJ   2 GM VIAL</t>
  </si>
  <si>
    <t>ADACEL VACCINE INJ</t>
  </si>
  <si>
    <t>VITAMIN D   400 UNITS TAB</t>
  </si>
  <si>
    <t>NAMENDA   5 MG TAB (MEMANTINE)</t>
  </si>
  <si>
    <t>ROBINUL  2 MG TAB (GLYCOPYRROLATE)</t>
  </si>
  <si>
    <t>SUSTIVA  600 MG TAB (EFAVIRENZ )</t>
  </si>
  <si>
    <t>XARELTO   15 MG  TAB (RIVAROXABAN)</t>
  </si>
  <si>
    <t>PROGRAF   1 MG CAP (TACROLIMUS )</t>
  </si>
  <si>
    <t>CELLCEPT 250 MG CAP (MYCOPHENOLATE)</t>
  </si>
  <si>
    <t>LICE COMB RED</t>
  </si>
  <si>
    <t>CLINDAMYCIN PHOSPHATE TOPICAL SOLN 1%</t>
  </si>
  <si>
    <t>SODIUM SULFACETAMIDE SULFUR CLEANSER</t>
  </si>
  <si>
    <t>INVEGA SUSTENNA INJ   234 MG</t>
  </si>
  <si>
    <t>INVEGA SUSTENNA INJ   156 MG</t>
  </si>
  <si>
    <t>ABILIFY MAINTENA   400 MG  INJ SYR</t>
  </si>
  <si>
    <t>DEXTROSE 5% NS 0.45% 1000 ML IV SOLN</t>
  </si>
  <si>
    <t>LACTATED RINGERS IV SOLN 1000 ML</t>
  </si>
  <si>
    <t>SODIUM CHLORIDE 0.9% FLUSH 10 ML VL</t>
  </si>
  <si>
    <t>RISPERDAL 0.5 MG TAB (RISPERIDONE)</t>
  </si>
  <si>
    <t>SODIUM CHLORIDE 0.9%  250 ML IV SOLN</t>
  </si>
  <si>
    <t>ROCEPHIN IV INJ  1 GM (CEFTRIAXONE)</t>
  </si>
  <si>
    <t>PROPOFOL  INJ   10 MG/ML  20ML VIAL</t>
  </si>
  <si>
    <t>CHECK PATCH PLACEMENT</t>
  </si>
  <si>
    <t>ATROPINE  1%  EYE DROP 5 ML</t>
  </si>
  <si>
    <t>PREMARIN  0.625 MG TAB (CONJ. ESTROGEN)</t>
  </si>
  <si>
    <t>ESTRACE VAG CREAM 0.1MG/1GM</t>
  </si>
  <si>
    <t>EAR PLUGS</t>
  </si>
  <si>
    <t>TRIMO-SAN VAG JELLY 0.025%</t>
  </si>
  <si>
    <t>ACCUCHECK-FINGER STICK</t>
  </si>
  <si>
    <t>QUELICIN 20 MG/ML (SUCCL CHOLINE)10 ML</t>
  </si>
  <si>
    <t>NF-Wound-Care Ointment</t>
  </si>
  <si>
    <t>NF-SENNA CONCENTRATE ORAL TABLET 8.6MG</t>
  </si>
  <si>
    <t>ATROPINE SUL INJ 1MG/ML VL</t>
  </si>
  <si>
    <t>NF-DAKIN'S SOLUTION HALF STRENGTH SOLUTI</t>
  </si>
  <si>
    <t>EPHEDRINE SUL INJ 50MG/1ML</t>
  </si>
  <si>
    <t>ACULAR EYE DROP 0.5 % 10 ML (KETOROLAC)</t>
  </si>
  <si>
    <t>NF-DROSPIRENONE-ETHINYL ESTRADIOL 3-0.03</t>
  </si>
  <si>
    <t>DIAMOX 250 MG TAB (ACETAZOLAMIDE)</t>
  </si>
  <si>
    <t>NF-BUPROPION HCL TABLET 75MG</t>
  </si>
  <si>
    <t>NF-Phytonadione Injection Emulsion 1MG/.</t>
  </si>
  <si>
    <t>NF-MICROGESTIN 1/20 ORAL TABLET</t>
  </si>
  <si>
    <t>NF-Lo Loestrin Fe Oral Tab</t>
  </si>
  <si>
    <t>NF-BLACK COHOSH CAPSULE 540MG</t>
  </si>
  <si>
    <t>XYLOCAINE INJ 1% 2 ML VL</t>
  </si>
  <si>
    <t>APTIOM  600 MG TAB (ESLICARBAZEPINE)</t>
  </si>
  <si>
    <t>NF-Diclofenac Sodium DR Tablet 75MG</t>
  </si>
  <si>
    <t>TRILAFON   4 MG TAB (PERPHENAZINE)</t>
  </si>
  <si>
    <t>NF-Mexiletine HCl Capsule 200MG</t>
  </si>
  <si>
    <t>MACRODANTIN 100 MG CAP (NITROFURANTOIN)</t>
  </si>
  <si>
    <t>NAVANE  10 MG CAP (THIOTHIXENE)</t>
  </si>
  <si>
    <t>NF-Anusol-HC Rectal Suppository 25MG</t>
  </si>
  <si>
    <t>NF-Cabergoline Oral Tablet 0.5MG</t>
  </si>
  <si>
    <t>NF-Banzel Oral Tablet 400MG</t>
  </si>
  <si>
    <t>NF-FYCOMPA ORAL TABLET 2MG</t>
  </si>
  <si>
    <t>SYMMETREL SYP 50 MG/5ML (AMANTADINE)</t>
  </si>
  <si>
    <t>NF-Zenpep Oral Delayed Release Capsule</t>
  </si>
  <si>
    <t>METRONIDAZOLE TOP 0.75% CREAM</t>
  </si>
  <si>
    <t>BIOTENE DRY MOUTH SPRAY</t>
  </si>
  <si>
    <t>DEMEROL INJ 100 MG/ML 1 ML (MEPERIDINE)</t>
  </si>
  <si>
    <t>NF-Triumeq Oral Tablet 600MG-50MG-300MG</t>
  </si>
  <si>
    <t>NF-Pradaxa Oral Capsule 150MG</t>
  </si>
  <si>
    <t>VITAMIN B 12  TAB    100 MCG</t>
  </si>
  <si>
    <t>REYATAZ   300 MG CAP (ATAZANAVIR)</t>
  </si>
  <si>
    <t>LABETALOL (TRANDATE)200MG TAB</t>
  </si>
  <si>
    <t>ACETAMINOPHEN (TYLENOL) 500MG TAB</t>
  </si>
  <si>
    <t>AIRWAY GUEDEL 80 MM</t>
  </si>
  <si>
    <t>BACTERIAL FILTER</t>
  </si>
  <si>
    <t>CATHETER EXTERNAL MALE EXO LTX LG 35MM</t>
  </si>
  <si>
    <t>CURITY GZ SPNG 4X4 12PL 10S ST</t>
  </si>
  <si>
    <t>NEEDLE ONLY 18G X 1 #5195</t>
  </si>
  <si>
    <t>PRETAC SOLUTION</t>
  </si>
  <si>
    <t>ELECTRODES 2360 RESPIRATORY</t>
  </si>
  <si>
    <t>RED DOT ELECTRODE #2560</t>
  </si>
  <si>
    <t>SALINE WIPES  STERILE</t>
  </si>
  <si>
    <t>BEIGE SLIPPER SOCKS</t>
  </si>
  <si>
    <t>SUCTION TUBING 1/4' X 10'</t>
  </si>
  <si>
    <t>THYMAPAD</t>
  </si>
  <si>
    <t>TOOTHBRUSH-ORANGE</t>
  </si>
  <si>
    <t>TSK STERIJECT NEEDLE 32G X 1/2</t>
  </si>
  <si>
    <t>YANKAUER SUCTION</t>
  </si>
  <si>
    <t>HIBICLENS SKIN CLEANSER</t>
  </si>
  <si>
    <t>XR ABDOMEN 2V</t>
  </si>
  <si>
    <t>XR ABD/KUB 1 VIEW</t>
  </si>
  <si>
    <t>XR ABDOMEN 3 VIEWS</t>
  </si>
  <si>
    <t>XR ANKLE LTD RT</t>
  </si>
  <si>
    <t>XR ANKLE COMP RT</t>
  </si>
  <si>
    <t>XR CERVICAL SP 2V</t>
  </si>
  <si>
    <t>XR CERVICAL SP COMP</t>
  </si>
  <si>
    <t>XR CHEST 1 VIEW</t>
  </si>
  <si>
    <t>XR CHEST 2V</t>
  </si>
  <si>
    <t>XR ELBOW COMP RT</t>
  </si>
  <si>
    <t>XR FACIAL BONES LTD</t>
  </si>
  <si>
    <t>XR FOOT COMP RT</t>
  </si>
  <si>
    <t>XR RADIUS/ULNA LEFT</t>
  </si>
  <si>
    <t>XR HAND/FINGER LTD</t>
  </si>
  <si>
    <t>XR HAND RT</t>
  </si>
  <si>
    <t>XR RADIUS/ULNA RIGHT</t>
  </si>
  <si>
    <t>XR HIP 1V RT</t>
  </si>
  <si>
    <t>XR KNEE 2V LIM RT</t>
  </si>
  <si>
    <t>XR KNEE 4V COMP RT</t>
  </si>
  <si>
    <t>XR LUMBAR SP LTD</t>
  </si>
  <si>
    <t>XR LUMBAR SP COMP</t>
  </si>
  <si>
    <t>XR RIBS BIL</t>
  </si>
  <si>
    <t>XR SACRUM &amp; COCCYX</t>
  </si>
  <si>
    <t>XR SHOULDER COMP RIGHT</t>
  </si>
  <si>
    <t>XR SHOULDER COMP LEFT</t>
  </si>
  <si>
    <t>XR SKULL LTD</t>
  </si>
  <si>
    <t>XR SKULL COMP</t>
  </si>
  <si>
    <t>XR THORACIC SP COMP</t>
  </si>
  <si>
    <t>XR TIB/FIB 2V RIGHT</t>
  </si>
  <si>
    <t>XR IVP</t>
  </si>
  <si>
    <t>XR WRIST</t>
  </si>
  <si>
    <t>XR ABDOMEN FLAT AND UPRIGHT</t>
  </si>
  <si>
    <t>XR CHEST PA AND LATERAL</t>
  </si>
  <si>
    <t>XR ANKLE COMP LT</t>
  </si>
  <si>
    <t>XR FOOT LIMITED RT</t>
  </si>
  <si>
    <t>XR TOE RT</t>
  </si>
  <si>
    <t>XR FINGER LIMITED RT</t>
  </si>
  <si>
    <t>XR HAND LIMITED RT</t>
  </si>
  <si>
    <t>XR LUMBAR SPINE</t>
  </si>
  <si>
    <t>XR RIBS UNILATERAL RT</t>
  </si>
  <si>
    <t>XR WRIST COMPLETE RT</t>
  </si>
  <si>
    <t>XR ANKLE LTD LT</t>
  </si>
  <si>
    <t>XR CLAVICLE LT</t>
  </si>
  <si>
    <t>XR FINGER LT</t>
  </si>
  <si>
    <t>XR FOOT COMP LT</t>
  </si>
  <si>
    <t>XR FOOT LIMITED LT</t>
  </si>
  <si>
    <t>XR HAND LT</t>
  </si>
  <si>
    <t>XR HAND LIMITED LT</t>
  </si>
  <si>
    <t>XR HIP 2V COMP LT</t>
  </si>
  <si>
    <t>XR KNEE 4V COMP LT</t>
  </si>
  <si>
    <t>XR RIBS UNILATERAL LT</t>
  </si>
  <si>
    <t>XR WRIST COMPLETE LT</t>
  </si>
  <si>
    <t>US VENOUS DOPPLER UNI LOWER EXT LT</t>
  </si>
  <si>
    <t>BLOOD GAS ANALYSIS</t>
  </si>
  <si>
    <t>OXIMETRY 02 BY PO2</t>
  </si>
  <si>
    <t>PULSE OXIMETRY SPOT CHECK</t>
  </si>
  <si>
    <t>ARTERIAL BLOOD GAS ABG</t>
  </si>
  <si>
    <t>US ABDOMEN</t>
  </si>
  <si>
    <t>US AORTA</t>
  </si>
  <si>
    <t>US PELVIC</t>
  </si>
  <si>
    <t>US RENAL</t>
  </si>
  <si>
    <t>US BREAST</t>
  </si>
  <si>
    <t>US CAROTID DUPLEX IMAGING</t>
  </si>
  <si>
    <t>US VENOUS DOPPLER UNI LOWER EXT RT</t>
  </si>
  <si>
    <t>CT HEAD WITHOUT CONTRAST</t>
  </si>
  <si>
    <t>CT CHEST WITHOUT CONTRST</t>
  </si>
  <si>
    <t>CT ORBITS WITHOUT CONT</t>
  </si>
  <si>
    <t>MRI BRAIN WITHOUT</t>
  </si>
  <si>
    <t>MRI BRAIN WITH AND WITHOUT</t>
  </si>
  <si>
    <t>OP SURG OBS 1/4 HR</t>
  </si>
  <si>
    <t>SURGERY CANCEL SETUP</t>
  </si>
  <si>
    <t>O2 SETUP</t>
  </si>
  <si>
    <t>O2 PER HOUR</t>
  </si>
  <si>
    <t>UNIVERSAL PRECAUTIONS</t>
  </si>
  <si>
    <t>E C T PROCEDURES</t>
  </si>
  <si>
    <t>INDIV THX 38-52 MINS</t>
  </si>
  <si>
    <t>INDIV THX 53 MINS OR &gt;</t>
  </si>
  <si>
    <t>PHP ADULT GROUP THERAPY</t>
  </si>
  <si>
    <t>FAMILY THERAPY W/PT</t>
  </si>
  <si>
    <t>INDIV THX 16-37 MINS</t>
  </si>
  <si>
    <t>PHP INDIV THX 38-52 MINS</t>
  </si>
  <si>
    <t>PHP INDIV THX 16-37 MINS</t>
  </si>
  <si>
    <t>PHP INDIV THX 53 MINS OR&gt;</t>
  </si>
  <si>
    <t>PARTIAL HOSPITALIZATION</t>
  </si>
  <si>
    <t>MH INTENSIVE OUTPATIENT</t>
  </si>
  <si>
    <t>ICU/PSYCH</t>
  </si>
  <si>
    <t>PSYCH/3&amp;4 BED</t>
  </si>
  <si>
    <t>DETOX/SEMI-PVT</t>
  </si>
  <si>
    <t>MED/SURG/GY-2BED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</si>
</sst>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2"/>
      <name val="Tw Cen MT Condensed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w Cen MT Condensed"/>
      <family val="2"/>
    </font>
    <font>
      <sz val="9"/>
      <name val="Tw Cen MT Condensed"/>
      <family val="2"/>
    </font>
    <font>
      <sz val="15"/>
      <name val="Tw Cen MT Condensed"/>
      <family val="2"/>
    </font>
    <font>
      <b/>
      <sz val="9"/>
      <name val="Tw Cen MT Condensed"/>
      <family val="2"/>
    </font>
    <font>
      <b/>
      <sz val="11"/>
      <name val="Tw Cen MT Condensed"/>
      <family val="2"/>
    </font>
    <font>
      <b/>
      <sz val="10"/>
      <name val="Tw Cen MT Condensed"/>
      <family val="2"/>
    </font>
    <font>
      <b/>
      <sz val="12"/>
      <color indexed="12"/>
      <name val="Tw Cen MT Condensed"/>
      <family val="2"/>
    </font>
    <font>
      <b/>
      <sz val="12"/>
      <name val="Tw Cen MT Condensed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1" xfId="0" applyFont="1" applyBorder="1"/>
    <xf numFmtId="40" fontId="4" fillId="0" borderId="1" xfId="0" applyNumberFormat="1" applyFont="1" applyBorder="1"/>
    <xf numFmtId="14" fontId="4" fillId="0" borderId="1" xfId="0" applyNumberFormat="1" applyFont="1" applyBorder="1"/>
    <xf numFmtId="0" fontId="4" fillId="0" borderId="0" xfId="0" applyFont="1"/>
    <xf numFmtId="0" fontId="5" fillId="0" borderId="0" xfId="0" applyFont="1" applyBorder="1"/>
    <xf numFmtId="0" fontId="4" fillId="0" borderId="0" xfId="0" applyFont="1" applyBorder="1"/>
    <xf numFmtId="40" fontId="4" fillId="0" borderId="0" xfId="0" applyNumberFormat="1" applyFont="1" applyBorder="1"/>
    <xf numFmtId="0" fontId="4" fillId="0" borderId="2" xfId="0" applyFont="1" applyBorder="1"/>
    <xf numFmtId="40" fontId="4" fillId="0" borderId="2" xfId="0" applyNumberFormat="1" applyFont="1" applyBorder="1"/>
    <xf numFmtId="0" fontId="6" fillId="0" borderId="0" xfId="0" applyFont="1" applyAlignment="1">
      <alignment horizontal="center"/>
    </xf>
    <xf numFmtId="0" fontId="6" fillId="0" borderId="3" xfId="0" applyFont="1" applyBorder="1" applyAlignment="1">
      <alignment horizontal="center"/>
    </xf>
    <xf numFmtId="40" fontId="6" fillId="0" borderId="3" xfId="0" quotePrefix="1" applyNumberFormat="1" applyFont="1" applyBorder="1" applyAlignment="1">
      <alignment horizontal="center"/>
    </xf>
    <xf numFmtId="0" fontId="0" fillId="0" borderId="0" xfId="0" applyAlignment="1">
      <alignment horizontal="left"/>
    </xf>
    <xf numFmtId="40" fontId="0" fillId="0" borderId="0" xfId="0" applyNumberFormat="1"/>
    <xf numFmtId="0" fontId="7" fillId="0" borderId="1" xfId="0" applyFont="1" applyBorder="1"/>
    <xf numFmtId="0" fontId="6" fillId="0" borderId="2" xfId="0" applyFont="1" applyBorder="1"/>
    <xf numFmtId="43" fontId="0" fillId="0" borderId="0" xfId="0" applyNumberFormat="1"/>
    <xf numFmtId="0" fontId="8" fillId="0" borderId="0" xfId="0" applyNumberFormat="1" applyFont="1" applyAlignment="1">
      <alignment horizontal="center"/>
    </xf>
    <xf numFmtId="40" fontId="6" fillId="0" borderId="3" xfId="0" applyNumberFormat="1" applyFont="1" applyBorder="1" applyAlignment="1">
      <alignment horizontal="center"/>
    </xf>
    <xf numFmtId="14" fontId="4" fillId="0" borderId="0" xfId="0" applyNumberFormat="1" applyFont="1" applyBorder="1"/>
    <xf numFmtId="164" fontId="4" fillId="0" borderId="1" xfId="1" applyNumberFormat="1" applyFont="1" applyBorder="1"/>
    <xf numFmtId="164" fontId="4" fillId="0" borderId="0" xfId="1" applyNumberFormat="1" applyFont="1" applyBorder="1"/>
    <xf numFmtId="164" fontId="4" fillId="0" borderId="2" xfId="1" applyNumberFormat="1" applyFont="1" applyBorder="1"/>
    <xf numFmtId="164" fontId="6" fillId="0" borderId="3" xfId="1" applyNumberFormat="1" applyFont="1" applyBorder="1" applyAlignment="1">
      <alignment horizontal="center"/>
    </xf>
    <xf numFmtId="0" fontId="6" fillId="0" borderId="0" xfId="1" applyNumberFormat="1" applyFont="1" applyAlignment="1">
      <alignment horizontal="center"/>
    </xf>
    <xf numFmtId="0" fontId="6" fillId="0" borderId="0" xfId="0" applyFont="1" applyBorder="1"/>
    <xf numFmtId="164" fontId="6" fillId="0" borderId="0" xfId="1" applyNumberFormat="1" applyFont="1" applyBorder="1" applyAlignment="1">
      <alignment horizontal="center"/>
    </xf>
    <xf numFmtId="0" fontId="9" fillId="0" borderId="0" xfId="0" applyFont="1"/>
    <xf numFmtId="164" fontId="3" fillId="0" borderId="0" xfId="1" applyNumberFormat="1"/>
    <xf numFmtId="10" fontId="3" fillId="0" borderId="0" xfId="2" applyNumberFormat="1"/>
    <xf numFmtId="164" fontId="3" fillId="0" borderId="0" xfId="1" applyNumberFormat="1" applyBorder="1"/>
    <xf numFmtId="43" fontId="3" fillId="0" borderId="0" xfId="1" applyBorder="1"/>
    <xf numFmtId="40" fontId="0" fillId="0" borderId="0" xfId="0" applyNumberFormat="1" applyBorder="1"/>
    <xf numFmtId="43" fontId="0" fillId="0" borderId="0" xfId="0" applyNumberFormat="1" applyBorder="1"/>
    <xf numFmtId="10" fontId="3" fillId="0" borderId="0" xfId="2" applyNumberFormat="1" applyBorder="1"/>
    <xf numFmtId="0" fontId="1" fillId="0" borderId="0" xfId="5"/>
    <xf numFmtId="0" fontId="3" fillId="0" borderId="0" xfId="0" applyFont="1"/>
    <xf numFmtId="0" fontId="0" fillId="0" borderId="0" xfId="0" applyNumberFormat="1" applyAlignment="1">
      <alignment horizontal="left"/>
    </xf>
    <xf numFmtId="0" fontId="0" fillId="0" borderId="0" xfId="0" applyNumberFormat="1" applyBorder="1" applyAlignment="1">
      <alignment horizontal="left"/>
    </xf>
    <xf numFmtId="0" fontId="1" fillId="0" borderId="0" xfId="5" applyAlignment="1">
      <alignment horizontal="center"/>
    </xf>
    <xf numFmtId="0" fontId="1" fillId="0" borderId="0" xfId="5" applyNumberFormat="1" applyAlignment="1">
      <alignment horizontal="center"/>
    </xf>
    <xf numFmtId="40" fontId="10" fillId="0" borderId="0" xfId="0" applyNumberFormat="1" applyFont="1"/>
    <xf numFmtId="40" fontId="10" fillId="0" borderId="4" xfId="0" applyNumberFormat="1" applyFont="1" applyBorder="1"/>
    <xf numFmtId="164" fontId="10" fillId="0" borderId="0" xfId="1" applyNumberFormat="1" applyFont="1"/>
    <xf numFmtId="10" fontId="9" fillId="0" borderId="2" xfId="2" applyNumberFormat="1" applyFont="1" applyBorder="1"/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center"/>
    </xf>
  </cellXfs>
  <cellStyles count="7">
    <cellStyle name="Comma" xfId="1" builtinId="3"/>
    <cellStyle name="Comma 2" xfId="4"/>
    <cellStyle name="Comma 3" xfId="6"/>
    <cellStyle name="Normal" xfId="0" builtinId="0"/>
    <cellStyle name="Normal 2" xfId="3"/>
    <cellStyle name="Normal 3" xfId="5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24"/>
  <sheetViews>
    <sheetView tabSelected="1" zoomScale="90" zoomScaleNormal="90" zoomScaleSheetLayoutView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RowHeight="15.75" x14ac:dyDescent="0.25"/>
  <cols>
    <col min="1" max="1" width="14.1640625" style="13" customWidth="1"/>
    <col min="2" max="2" width="30.5" customWidth="1"/>
    <col min="3" max="3" width="10.1640625" style="29" bestFit="1" customWidth="1"/>
    <col min="4" max="4" width="14.83203125" style="14" bestFit="1" customWidth="1"/>
    <col min="5" max="5" width="16.5" style="14" customWidth="1"/>
    <col min="6" max="6" width="10.83203125" style="29" customWidth="1"/>
    <col min="7" max="7" width="16.83203125" style="29" customWidth="1"/>
    <col min="8" max="8" width="14" customWidth="1"/>
    <col min="9" max="9" width="12.6640625" customWidth="1"/>
  </cols>
  <sheetData>
    <row r="1" spans="1:9" x14ac:dyDescent="0.25">
      <c r="A1" s="15" t="s">
        <v>21</v>
      </c>
      <c r="B1" s="1"/>
      <c r="C1" s="21"/>
      <c r="D1" s="2"/>
      <c r="E1" s="2"/>
      <c r="F1" s="3"/>
      <c r="G1" s="20"/>
      <c r="H1" s="4"/>
    </row>
    <row r="2" spans="1:9" ht="19.5" x14ac:dyDescent="0.3">
      <c r="A2" s="5" t="s">
        <v>80</v>
      </c>
      <c r="B2" s="5"/>
      <c r="C2" s="22"/>
      <c r="D2" s="7"/>
      <c r="E2" s="7"/>
      <c r="F2" s="6"/>
      <c r="G2" s="6"/>
      <c r="H2" s="4"/>
    </row>
    <row r="3" spans="1:9" ht="16.5" thickBot="1" x14ac:dyDescent="0.3">
      <c r="A3" s="16" t="s">
        <v>71</v>
      </c>
      <c r="B3" s="8"/>
      <c r="C3" s="23"/>
      <c r="D3" s="9"/>
      <c r="E3" s="9"/>
      <c r="F3" s="8"/>
      <c r="G3" s="8"/>
      <c r="H3" s="8"/>
      <c r="I3" s="8"/>
    </row>
    <row r="4" spans="1:9" ht="16.5" thickTop="1" x14ac:dyDescent="0.25">
      <c r="A4" s="26"/>
      <c r="B4" s="6"/>
      <c r="C4" s="27" t="s">
        <v>33</v>
      </c>
      <c r="D4" s="27" t="s">
        <v>34</v>
      </c>
      <c r="E4" s="27" t="s">
        <v>35</v>
      </c>
      <c r="F4" s="27" t="s">
        <v>36</v>
      </c>
      <c r="G4" s="27" t="s">
        <v>37</v>
      </c>
      <c r="H4" s="27" t="s">
        <v>38</v>
      </c>
      <c r="I4" s="27" t="s">
        <v>72</v>
      </c>
    </row>
    <row r="5" spans="1:9" x14ac:dyDescent="0.25">
      <c r="A5" s="10"/>
      <c r="B5" s="10"/>
      <c r="C5" s="25">
        <v>2017</v>
      </c>
      <c r="D5" s="25">
        <v>2017</v>
      </c>
      <c r="E5" s="18"/>
      <c r="F5" s="18">
        <v>2018</v>
      </c>
      <c r="G5" s="18"/>
      <c r="H5" s="19" t="s">
        <v>60</v>
      </c>
      <c r="I5" s="19" t="s">
        <v>59</v>
      </c>
    </row>
    <row r="6" spans="1:9" x14ac:dyDescent="0.25">
      <c r="A6" s="11" t="s">
        <v>22</v>
      </c>
      <c r="B6" s="11" t="s">
        <v>23</v>
      </c>
      <c r="C6" s="24" t="s">
        <v>32</v>
      </c>
      <c r="D6" s="12" t="s">
        <v>24</v>
      </c>
      <c r="E6" s="19" t="s">
        <v>39</v>
      </c>
      <c r="F6" s="12" t="s">
        <v>24</v>
      </c>
      <c r="G6" s="19" t="s">
        <v>78</v>
      </c>
      <c r="H6" s="19" t="s">
        <v>79</v>
      </c>
      <c r="I6" s="19" t="s">
        <v>40</v>
      </c>
    </row>
    <row r="7" spans="1:9" x14ac:dyDescent="0.25">
      <c r="A7" s="47">
        <v>27</v>
      </c>
      <c r="B7" s="47" t="s">
        <v>901</v>
      </c>
      <c r="C7" s="29">
        <f>9393+7552+6580+5305</f>
        <v>28830</v>
      </c>
      <c r="D7" s="32">
        <v>2100</v>
      </c>
      <c r="E7" s="14">
        <f>D7*C7</f>
        <v>60543000</v>
      </c>
      <c r="F7" s="32">
        <v>1950</v>
      </c>
      <c r="G7" s="32">
        <f t="shared" ref="G7" si="0">C7*F7</f>
        <v>56218500</v>
      </c>
      <c r="H7" s="17">
        <f t="shared" ref="H7" si="1">G7-E7</f>
        <v>-4324500</v>
      </c>
      <c r="I7" s="30">
        <f t="shared" ref="I7" si="2">IF(E7=0,0,H7/E7)</f>
        <v>-7.1428571428571425E-2</v>
      </c>
    </row>
    <row r="8" spans="1:9" x14ac:dyDescent="0.25">
      <c r="A8" s="47">
        <v>26</v>
      </c>
      <c r="B8" s="47" t="s">
        <v>902</v>
      </c>
      <c r="C8" s="29">
        <f>6069+1811</f>
        <v>7880</v>
      </c>
      <c r="D8" s="32">
        <v>1400</v>
      </c>
      <c r="E8" s="14">
        <f t="shared" ref="E8:E10" si="3">D8*C8</f>
        <v>11032000</v>
      </c>
      <c r="F8" s="32">
        <v>1950</v>
      </c>
      <c r="G8" s="32">
        <f t="shared" ref="G8:G10" si="4">C8*F8</f>
        <v>15366000</v>
      </c>
      <c r="H8" s="17">
        <f t="shared" ref="H8:H10" si="5">G8-E8</f>
        <v>4334000</v>
      </c>
      <c r="I8" s="30">
        <f t="shared" ref="I8:I10" si="6">IF(E8=0,0,H8/E8)</f>
        <v>0.39285714285714285</v>
      </c>
    </row>
    <row r="9" spans="1:9" x14ac:dyDescent="0.25">
      <c r="A9" s="47">
        <v>25</v>
      </c>
      <c r="B9" s="47" t="s">
        <v>903</v>
      </c>
      <c r="C9" s="29">
        <v>3758</v>
      </c>
      <c r="D9" s="32">
        <v>1900</v>
      </c>
      <c r="E9" s="14">
        <f t="shared" si="3"/>
        <v>7140200</v>
      </c>
      <c r="F9" s="32">
        <v>1950</v>
      </c>
      <c r="G9" s="32">
        <f t="shared" si="4"/>
        <v>7328100</v>
      </c>
      <c r="H9" s="17">
        <f t="shared" si="5"/>
        <v>187900</v>
      </c>
      <c r="I9" s="30">
        <f t="shared" si="6"/>
        <v>2.6315789473684209E-2</v>
      </c>
    </row>
    <row r="10" spans="1:9" x14ac:dyDescent="0.25">
      <c r="A10" s="47">
        <v>9</v>
      </c>
      <c r="B10" s="47" t="s">
        <v>904</v>
      </c>
      <c r="C10" s="29">
        <v>496</v>
      </c>
      <c r="D10" s="32">
        <v>1400</v>
      </c>
      <c r="E10" s="14">
        <f t="shared" si="3"/>
        <v>694400</v>
      </c>
      <c r="F10" s="32">
        <v>1950</v>
      </c>
      <c r="G10" s="32">
        <f t="shared" si="4"/>
        <v>967200</v>
      </c>
      <c r="H10" s="17">
        <f t="shared" si="5"/>
        <v>272800</v>
      </c>
      <c r="I10" s="30">
        <f t="shared" si="6"/>
        <v>0.39285714285714285</v>
      </c>
    </row>
    <row r="11" spans="1:9" x14ac:dyDescent="0.25">
      <c r="A11" s="46">
        <v>3600003</v>
      </c>
      <c r="B11" s="37" t="s">
        <v>95</v>
      </c>
      <c r="C11" s="29">
        <v>15</v>
      </c>
      <c r="D11" s="32">
        <v>375</v>
      </c>
      <c r="E11" s="14">
        <f>D11*C11</f>
        <v>5625</v>
      </c>
      <c r="F11" s="32">
        <v>375</v>
      </c>
      <c r="G11" s="32">
        <f t="shared" ref="G11:G21" si="7">C11*F11</f>
        <v>5625</v>
      </c>
      <c r="H11" s="17">
        <f t="shared" ref="H11:H21" si="8">G11-E11</f>
        <v>0</v>
      </c>
      <c r="I11" s="30">
        <f t="shared" ref="I11:I21" si="9">IF(E11=0,0,H11/E11)</f>
        <v>0</v>
      </c>
    </row>
    <row r="12" spans="1:9" x14ac:dyDescent="0.25">
      <c r="A12" s="13">
        <v>3600008</v>
      </c>
      <c r="B12" t="s">
        <v>96</v>
      </c>
      <c r="C12" s="29">
        <v>3</v>
      </c>
      <c r="D12" s="32">
        <v>1000</v>
      </c>
      <c r="E12" s="14">
        <f>D12*C12</f>
        <v>3000</v>
      </c>
      <c r="F12" s="32">
        <v>1000</v>
      </c>
      <c r="G12" s="32">
        <f t="shared" si="7"/>
        <v>3000</v>
      </c>
      <c r="H12" s="17">
        <f t="shared" si="8"/>
        <v>0</v>
      </c>
      <c r="I12" s="30">
        <f t="shared" si="9"/>
        <v>0</v>
      </c>
    </row>
    <row r="13" spans="1:9" x14ac:dyDescent="0.25">
      <c r="A13" s="13">
        <v>3600009</v>
      </c>
      <c r="B13" t="s">
        <v>97</v>
      </c>
      <c r="C13" s="29">
        <v>10</v>
      </c>
      <c r="D13" s="32">
        <v>1125</v>
      </c>
      <c r="E13" s="14">
        <f>D13*C13</f>
        <v>11250</v>
      </c>
      <c r="F13" s="32">
        <v>1125</v>
      </c>
      <c r="G13" s="32">
        <f t="shared" si="7"/>
        <v>11250</v>
      </c>
      <c r="H13" s="17">
        <f t="shared" si="8"/>
        <v>0</v>
      </c>
      <c r="I13" s="30">
        <f t="shared" si="9"/>
        <v>0</v>
      </c>
    </row>
    <row r="14" spans="1:9" x14ac:dyDescent="0.25">
      <c r="A14" s="13">
        <v>3600012</v>
      </c>
      <c r="B14" t="s">
        <v>98</v>
      </c>
      <c r="C14" s="29">
        <v>9</v>
      </c>
      <c r="D14" s="32">
        <v>125</v>
      </c>
      <c r="E14" s="14">
        <f>D14*C14</f>
        <v>1125</v>
      </c>
      <c r="F14" s="32">
        <v>125</v>
      </c>
      <c r="G14" s="32">
        <f t="shared" si="7"/>
        <v>1125</v>
      </c>
      <c r="H14" s="17">
        <f t="shared" si="8"/>
        <v>0</v>
      </c>
      <c r="I14" s="30">
        <f t="shared" si="9"/>
        <v>0</v>
      </c>
    </row>
    <row r="15" spans="1:9" x14ac:dyDescent="0.25">
      <c r="A15" s="13">
        <v>3600024</v>
      </c>
      <c r="B15" t="s">
        <v>99</v>
      </c>
      <c r="C15" s="29">
        <v>14</v>
      </c>
      <c r="D15" s="32">
        <v>3000</v>
      </c>
      <c r="E15" s="14">
        <f>D15*C15</f>
        <v>42000</v>
      </c>
      <c r="F15" s="32">
        <v>3000</v>
      </c>
      <c r="G15" s="32">
        <f t="shared" si="7"/>
        <v>42000</v>
      </c>
      <c r="H15" s="17">
        <f t="shared" si="8"/>
        <v>0</v>
      </c>
      <c r="I15" s="30">
        <f t="shared" si="9"/>
        <v>0</v>
      </c>
    </row>
    <row r="16" spans="1:9" x14ac:dyDescent="0.25">
      <c r="A16" s="13">
        <v>3600025</v>
      </c>
      <c r="B16" t="s">
        <v>100</v>
      </c>
      <c r="C16" s="29">
        <v>426</v>
      </c>
      <c r="D16" s="32">
        <v>125</v>
      </c>
      <c r="E16" s="14">
        <f>D16*C16</f>
        <v>53250</v>
      </c>
      <c r="F16" s="32">
        <v>125</v>
      </c>
      <c r="G16" s="32">
        <f t="shared" si="7"/>
        <v>53250</v>
      </c>
      <c r="H16" s="17">
        <f t="shared" si="8"/>
        <v>0</v>
      </c>
      <c r="I16" s="30">
        <f t="shared" si="9"/>
        <v>0</v>
      </c>
    </row>
    <row r="17" spans="1:9" x14ac:dyDescent="0.25">
      <c r="A17" s="13">
        <v>3600050</v>
      </c>
      <c r="B17" t="s">
        <v>101</v>
      </c>
      <c r="C17" s="29">
        <v>3922</v>
      </c>
      <c r="D17" s="32">
        <v>125</v>
      </c>
      <c r="E17" s="14">
        <f>D17*C17</f>
        <v>490250</v>
      </c>
      <c r="F17" s="32">
        <v>125</v>
      </c>
      <c r="G17" s="32">
        <f t="shared" si="7"/>
        <v>490250</v>
      </c>
      <c r="H17" s="17">
        <f t="shared" si="8"/>
        <v>0</v>
      </c>
      <c r="I17" s="30">
        <f t="shared" si="9"/>
        <v>0</v>
      </c>
    </row>
    <row r="18" spans="1:9" x14ac:dyDescent="0.25">
      <c r="A18" s="13">
        <v>3600051</v>
      </c>
      <c r="B18" t="s">
        <v>102</v>
      </c>
      <c r="C18" s="29">
        <v>273</v>
      </c>
      <c r="D18" s="32">
        <v>3000</v>
      </c>
      <c r="E18" s="14">
        <f>D18*C18</f>
        <v>819000</v>
      </c>
      <c r="F18" s="32">
        <v>3000</v>
      </c>
      <c r="G18" s="32">
        <f t="shared" si="7"/>
        <v>819000</v>
      </c>
      <c r="H18" s="17">
        <f t="shared" si="8"/>
        <v>0</v>
      </c>
      <c r="I18" s="30">
        <f t="shared" si="9"/>
        <v>0</v>
      </c>
    </row>
    <row r="19" spans="1:9" x14ac:dyDescent="0.25">
      <c r="A19" s="13">
        <v>3600052</v>
      </c>
      <c r="B19" t="s">
        <v>103</v>
      </c>
      <c r="C19" s="29">
        <v>49</v>
      </c>
      <c r="D19" s="32">
        <v>1500</v>
      </c>
      <c r="E19" s="14">
        <f>D19*C19</f>
        <v>73500</v>
      </c>
      <c r="F19" s="32">
        <v>1500</v>
      </c>
      <c r="G19" s="32">
        <f t="shared" si="7"/>
        <v>73500</v>
      </c>
      <c r="H19" s="17">
        <f t="shared" si="8"/>
        <v>0</v>
      </c>
      <c r="I19" s="30">
        <f t="shared" si="9"/>
        <v>0</v>
      </c>
    </row>
    <row r="20" spans="1:9" x14ac:dyDescent="0.25">
      <c r="A20" s="13">
        <v>3600053</v>
      </c>
      <c r="B20" t="s">
        <v>104</v>
      </c>
      <c r="C20" s="29">
        <v>92</v>
      </c>
      <c r="D20" s="32">
        <v>1125</v>
      </c>
      <c r="E20" s="14">
        <f>D20*C20</f>
        <v>103500</v>
      </c>
      <c r="F20" s="32">
        <v>1125</v>
      </c>
      <c r="G20" s="32">
        <f t="shared" si="7"/>
        <v>103500</v>
      </c>
      <c r="H20" s="17">
        <f t="shared" si="8"/>
        <v>0</v>
      </c>
      <c r="I20" s="30">
        <f t="shared" si="9"/>
        <v>0</v>
      </c>
    </row>
    <row r="21" spans="1:9" x14ac:dyDescent="0.25">
      <c r="A21" s="13">
        <v>3600054</v>
      </c>
      <c r="B21" t="s">
        <v>105</v>
      </c>
      <c r="C21" s="29">
        <v>34</v>
      </c>
      <c r="D21" s="32">
        <v>1000</v>
      </c>
      <c r="E21" s="14">
        <f>D21*C21</f>
        <v>34000</v>
      </c>
      <c r="F21" s="32">
        <v>1000</v>
      </c>
      <c r="G21" s="32">
        <f t="shared" si="7"/>
        <v>34000</v>
      </c>
      <c r="H21" s="17">
        <f t="shared" si="8"/>
        <v>0</v>
      </c>
      <c r="I21" s="30">
        <f t="shared" si="9"/>
        <v>0</v>
      </c>
    </row>
    <row r="22" spans="1:9" x14ac:dyDescent="0.25">
      <c r="A22" s="13">
        <v>3600055</v>
      </c>
      <c r="B22" t="s">
        <v>106</v>
      </c>
      <c r="C22" s="29">
        <v>58</v>
      </c>
      <c r="D22" s="32">
        <v>375</v>
      </c>
      <c r="E22" s="14">
        <f>D22*C22</f>
        <v>21750</v>
      </c>
      <c r="F22" s="32">
        <v>375</v>
      </c>
      <c r="G22" s="32">
        <f t="shared" ref="G22:G85" si="10">C22*F22</f>
        <v>21750</v>
      </c>
      <c r="H22" s="17">
        <f t="shared" ref="H22:H85" si="11">G22-E22</f>
        <v>0</v>
      </c>
      <c r="I22" s="30">
        <f t="shared" ref="I22:I85" si="12">IF(E22=0,0,H22/E22)</f>
        <v>0</v>
      </c>
    </row>
    <row r="23" spans="1:9" x14ac:dyDescent="0.25">
      <c r="A23" s="13">
        <v>4006401</v>
      </c>
      <c r="B23" t="s">
        <v>107</v>
      </c>
      <c r="C23" s="29">
        <v>287</v>
      </c>
      <c r="D23" s="32">
        <v>69.5</v>
      </c>
      <c r="E23" s="14">
        <f>D23*C23</f>
        <v>19946.5</v>
      </c>
      <c r="F23" s="32">
        <v>69.5</v>
      </c>
      <c r="G23" s="32">
        <f t="shared" si="10"/>
        <v>19946.5</v>
      </c>
      <c r="H23" s="17">
        <f t="shared" si="11"/>
        <v>0</v>
      </c>
      <c r="I23" s="30">
        <f t="shared" si="12"/>
        <v>0</v>
      </c>
    </row>
    <row r="24" spans="1:9" x14ac:dyDescent="0.25">
      <c r="A24" s="38">
        <v>4006402</v>
      </c>
      <c r="B24" t="s">
        <v>108</v>
      </c>
      <c r="C24" s="29">
        <v>167</v>
      </c>
      <c r="D24" s="32">
        <v>69.5</v>
      </c>
      <c r="E24" s="14">
        <f>D24*C24</f>
        <v>11606.5</v>
      </c>
      <c r="F24" s="32">
        <v>69.5</v>
      </c>
      <c r="G24" s="32">
        <f t="shared" si="10"/>
        <v>11606.5</v>
      </c>
      <c r="H24" s="17">
        <f t="shared" si="11"/>
        <v>0</v>
      </c>
      <c r="I24" s="30">
        <f t="shared" si="12"/>
        <v>0</v>
      </c>
    </row>
    <row r="25" spans="1:9" x14ac:dyDescent="0.25">
      <c r="A25" s="38">
        <v>4006410</v>
      </c>
      <c r="B25" t="s">
        <v>70</v>
      </c>
      <c r="C25" s="29">
        <v>58</v>
      </c>
      <c r="D25" s="32">
        <v>163.5</v>
      </c>
      <c r="E25" s="14">
        <f>D25*C25</f>
        <v>9483</v>
      </c>
      <c r="F25" s="32">
        <v>163.5</v>
      </c>
      <c r="G25" s="32">
        <f t="shared" si="10"/>
        <v>9483</v>
      </c>
      <c r="H25" s="17">
        <f t="shared" si="11"/>
        <v>0</v>
      </c>
      <c r="I25" s="30">
        <f t="shared" si="12"/>
        <v>0</v>
      </c>
    </row>
    <row r="26" spans="1:9" x14ac:dyDescent="0.25">
      <c r="A26" s="38">
        <v>4006414</v>
      </c>
      <c r="B26" t="s">
        <v>109</v>
      </c>
      <c r="C26" s="29">
        <v>45</v>
      </c>
      <c r="D26" s="32">
        <v>22</v>
      </c>
      <c r="E26" s="14">
        <f>D26*C26</f>
        <v>990</v>
      </c>
      <c r="F26" s="32">
        <v>22</v>
      </c>
      <c r="G26" s="32">
        <f t="shared" si="10"/>
        <v>990</v>
      </c>
      <c r="H26" s="17">
        <f t="shared" si="11"/>
        <v>0</v>
      </c>
      <c r="I26" s="30">
        <f t="shared" si="12"/>
        <v>0</v>
      </c>
    </row>
    <row r="27" spans="1:9" x14ac:dyDescent="0.25">
      <c r="A27" s="38">
        <v>4006419</v>
      </c>
      <c r="B27" t="s">
        <v>110</v>
      </c>
      <c r="C27" s="29">
        <v>2</v>
      </c>
      <c r="D27" s="32">
        <v>102.5</v>
      </c>
      <c r="E27" s="14">
        <f>D27*C27</f>
        <v>205</v>
      </c>
      <c r="F27" s="32">
        <v>102.5</v>
      </c>
      <c r="G27" s="32">
        <f t="shared" si="10"/>
        <v>205</v>
      </c>
      <c r="H27" s="17">
        <f t="shared" si="11"/>
        <v>0</v>
      </c>
      <c r="I27" s="30">
        <f t="shared" si="12"/>
        <v>0</v>
      </c>
    </row>
    <row r="28" spans="1:9" x14ac:dyDescent="0.25">
      <c r="A28" s="38">
        <v>4006429</v>
      </c>
      <c r="B28" t="s">
        <v>74</v>
      </c>
      <c r="C28" s="29">
        <v>164</v>
      </c>
      <c r="D28" s="32">
        <v>64.700000000000074</v>
      </c>
      <c r="E28" s="14">
        <f>D28*C28</f>
        <v>10610.800000000012</v>
      </c>
      <c r="F28" s="32">
        <v>64.700000000000074</v>
      </c>
      <c r="G28" s="32">
        <f t="shared" si="10"/>
        <v>10610.800000000012</v>
      </c>
      <c r="H28" s="17">
        <f t="shared" si="11"/>
        <v>0</v>
      </c>
      <c r="I28" s="30">
        <f t="shared" si="12"/>
        <v>0</v>
      </c>
    </row>
    <row r="29" spans="1:9" x14ac:dyDescent="0.25">
      <c r="A29" s="38">
        <v>4006453</v>
      </c>
      <c r="B29" t="s">
        <v>73</v>
      </c>
      <c r="C29" s="29">
        <v>2</v>
      </c>
      <c r="D29" s="32">
        <v>92.7</v>
      </c>
      <c r="E29" s="14">
        <f>D29*C29</f>
        <v>185.4</v>
      </c>
      <c r="F29" s="32">
        <v>92.7</v>
      </c>
      <c r="G29" s="32">
        <f t="shared" si="10"/>
        <v>185.4</v>
      </c>
      <c r="H29" s="17">
        <f t="shared" si="11"/>
        <v>0</v>
      </c>
      <c r="I29" s="30">
        <f t="shared" si="12"/>
        <v>0</v>
      </c>
    </row>
    <row r="30" spans="1:9" x14ac:dyDescent="0.25">
      <c r="A30" s="38">
        <v>4007877</v>
      </c>
      <c r="B30" t="s">
        <v>111</v>
      </c>
      <c r="C30" s="29">
        <v>2</v>
      </c>
      <c r="D30" s="32">
        <v>47.6</v>
      </c>
      <c r="E30" s="14">
        <f>D30*C30</f>
        <v>95.2</v>
      </c>
      <c r="F30" s="32">
        <v>47.6</v>
      </c>
      <c r="G30" s="32">
        <f t="shared" si="10"/>
        <v>95.2</v>
      </c>
      <c r="H30" s="17">
        <f t="shared" si="11"/>
        <v>0</v>
      </c>
      <c r="I30" s="30">
        <f t="shared" si="12"/>
        <v>0</v>
      </c>
    </row>
    <row r="31" spans="1:9" x14ac:dyDescent="0.25">
      <c r="A31" s="38">
        <v>4007900</v>
      </c>
      <c r="B31" t="s">
        <v>45</v>
      </c>
      <c r="C31" s="29">
        <v>5</v>
      </c>
      <c r="D31" s="32">
        <v>6.12</v>
      </c>
      <c r="E31" s="14">
        <f>D31*C31</f>
        <v>30.6</v>
      </c>
      <c r="F31" s="32">
        <v>6.12</v>
      </c>
      <c r="G31" s="32">
        <f t="shared" si="10"/>
        <v>30.6</v>
      </c>
      <c r="H31" s="17">
        <f t="shared" si="11"/>
        <v>0</v>
      </c>
      <c r="I31" s="30">
        <f t="shared" si="12"/>
        <v>0</v>
      </c>
    </row>
    <row r="32" spans="1:9" x14ac:dyDescent="0.25">
      <c r="A32" s="38">
        <v>4065100</v>
      </c>
      <c r="B32" t="s">
        <v>114</v>
      </c>
      <c r="C32" s="29">
        <v>2</v>
      </c>
      <c r="D32" s="32">
        <v>35</v>
      </c>
      <c r="E32" s="14">
        <f>D32*C32</f>
        <v>70</v>
      </c>
      <c r="F32" s="32">
        <v>35</v>
      </c>
      <c r="G32" s="32">
        <f t="shared" si="10"/>
        <v>70</v>
      </c>
      <c r="H32" s="17">
        <f t="shared" si="11"/>
        <v>0</v>
      </c>
      <c r="I32" s="30">
        <f t="shared" si="12"/>
        <v>0</v>
      </c>
    </row>
    <row r="33" spans="1:9" x14ac:dyDescent="0.25">
      <c r="A33" s="38">
        <v>4106200</v>
      </c>
      <c r="B33" t="s">
        <v>4</v>
      </c>
      <c r="C33" s="29">
        <v>177</v>
      </c>
      <c r="D33" s="32">
        <v>103.69999999999996</v>
      </c>
      <c r="E33" s="14">
        <f>D33*C33</f>
        <v>18354.899999999994</v>
      </c>
      <c r="F33" s="32">
        <v>103.69999999999996</v>
      </c>
      <c r="G33" s="32">
        <f t="shared" si="10"/>
        <v>18354.899999999994</v>
      </c>
      <c r="H33" s="17">
        <f t="shared" si="11"/>
        <v>0</v>
      </c>
      <c r="I33" s="30">
        <f t="shared" si="12"/>
        <v>0</v>
      </c>
    </row>
    <row r="34" spans="1:9" x14ac:dyDescent="0.25">
      <c r="A34" s="38">
        <v>4106202</v>
      </c>
      <c r="B34" t="s">
        <v>115</v>
      </c>
      <c r="C34" s="29">
        <v>6</v>
      </c>
      <c r="D34" s="32">
        <v>92.7</v>
      </c>
      <c r="E34" s="14">
        <f>D34*C34</f>
        <v>556.20000000000005</v>
      </c>
      <c r="F34" s="32">
        <v>92.7</v>
      </c>
      <c r="G34" s="32">
        <f t="shared" si="10"/>
        <v>556.20000000000005</v>
      </c>
      <c r="H34" s="17">
        <f t="shared" si="11"/>
        <v>0</v>
      </c>
      <c r="I34" s="30">
        <f t="shared" si="12"/>
        <v>0</v>
      </c>
    </row>
    <row r="35" spans="1:9" x14ac:dyDescent="0.25">
      <c r="A35" s="38">
        <v>4106214</v>
      </c>
      <c r="B35" t="s">
        <v>116</v>
      </c>
      <c r="C35" s="29">
        <v>1</v>
      </c>
      <c r="D35" s="32">
        <v>84.2</v>
      </c>
      <c r="E35" s="14">
        <f>D35*C35</f>
        <v>84.2</v>
      </c>
      <c r="F35" s="32">
        <v>84.2</v>
      </c>
      <c r="G35" s="32">
        <f t="shared" si="10"/>
        <v>84.2</v>
      </c>
      <c r="H35" s="17">
        <f t="shared" si="11"/>
        <v>0</v>
      </c>
      <c r="I35" s="30">
        <f t="shared" si="12"/>
        <v>0</v>
      </c>
    </row>
    <row r="36" spans="1:9" x14ac:dyDescent="0.25">
      <c r="A36" s="38">
        <v>4150002</v>
      </c>
      <c r="B36" t="s">
        <v>118</v>
      </c>
      <c r="C36" s="29">
        <v>380</v>
      </c>
      <c r="D36" s="32">
        <v>103.69999999999992</v>
      </c>
      <c r="E36" s="14">
        <f>D36*C36</f>
        <v>39405.999999999971</v>
      </c>
      <c r="F36" s="32">
        <v>103.69999999999992</v>
      </c>
      <c r="G36" s="32">
        <f t="shared" si="10"/>
        <v>39405.999999999971</v>
      </c>
      <c r="H36" s="17">
        <f t="shared" si="11"/>
        <v>0</v>
      </c>
      <c r="I36" s="30">
        <f t="shared" si="12"/>
        <v>0</v>
      </c>
    </row>
    <row r="37" spans="1:9" x14ac:dyDescent="0.25">
      <c r="A37" s="38">
        <v>4150003</v>
      </c>
      <c r="B37" t="s">
        <v>119</v>
      </c>
      <c r="C37" s="29">
        <v>232</v>
      </c>
      <c r="D37" s="32">
        <v>51.200000000000131</v>
      </c>
      <c r="E37" s="14">
        <f>D37*C37</f>
        <v>11878.400000000031</v>
      </c>
      <c r="F37" s="32">
        <v>51.200000000000131</v>
      </c>
      <c r="G37" s="32">
        <f t="shared" si="10"/>
        <v>11878.400000000031</v>
      </c>
      <c r="H37" s="17">
        <f t="shared" si="11"/>
        <v>0</v>
      </c>
      <c r="I37" s="30">
        <f t="shared" si="12"/>
        <v>0</v>
      </c>
    </row>
    <row r="38" spans="1:9" x14ac:dyDescent="0.25">
      <c r="A38" s="38">
        <v>4150004</v>
      </c>
      <c r="B38" t="s">
        <v>120</v>
      </c>
      <c r="C38" s="29">
        <v>553</v>
      </c>
      <c r="D38" s="32">
        <v>84.199999999999491</v>
      </c>
      <c r="E38" s="14">
        <f>D38*C38</f>
        <v>46562.599999999722</v>
      </c>
      <c r="F38" s="32">
        <v>84.199999999999491</v>
      </c>
      <c r="G38" s="32">
        <f t="shared" si="10"/>
        <v>46562.599999999722</v>
      </c>
      <c r="H38" s="17">
        <f t="shared" si="11"/>
        <v>0</v>
      </c>
      <c r="I38" s="30">
        <f t="shared" si="12"/>
        <v>0</v>
      </c>
    </row>
    <row r="39" spans="1:9" x14ac:dyDescent="0.25">
      <c r="A39" s="38">
        <v>4150005</v>
      </c>
      <c r="B39" t="s">
        <v>121</v>
      </c>
      <c r="C39" s="29">
        <v>348</v>
      </c>
      <c r="D39" s="32">
        <v>39</v>
      </c>
      <c r="E39" s="14">
        <f>D39*C39</f>
        <v>13572</v>
      </c>
      <c r="F39" s="32">
        <v>39</v>
      </c>
      <c r="G39" s="32">
        <f t="shared" si="10"/>
        <v>13572</v>
      </c>
      <c r="H39" s="17">
        <f t="shared" si="11"/>
        <v>0</v>
      </c>
      <c r="I39" s="30">
        <f t="shared" si="12"/>
        <v>0</v>
      </c>
    </row>
    <row r="40" spans="1:9" x14ac:dyDescent="0.25">
      <c r="A40" s="38">
        <v>4501001</v>
      </c>
      <c r="B40" t="s">
        <v>123</v>
      </c>
      <c r="C40" s="29">
        <v>1</v>
      </c>
      <c r="D40" s="32">
        <v>166.3</v>
      </c>
      <c r="E40" s="14">
        <f>D40*C40</f>
        <v>166.3</v>
      </c>
      <c r="F40" s="32">
        <v>166.3</v>
      </c>
      <c r="G40" s="32">
        <f t="shared" si="10"/>
        <v>166.3</v>
      </c>
      <c r="H40" s="17">
        <f t="shared" si="11"/>
        <v>0</v>
      </c>
      <c r="I40" s="30">
        <f t="shared" si="12"/>
        <v>0</v>
      </c>
    </row>
    <row r="41" spans="1:9" x14ac:dyDescent="0.25">
      <c r="A41" s="38">
        <v>4501002</v>
      </c>
      <c r="B41" t="s">
        <v>77</v>
      </c>
      <c r="C41" s="29">
        <v>2</v>
      </c>
      <c r="D41" s="32">
        <v>30.2</v>
      </c>
      <c r="E41" s="14">
        <f>D41*C41</f>
        <v>60.4</v>
      </c>
      <c r="F41" s="32">
        <v>30.2</v>
      </c>
      <c r="G41" s="32">
        <f t="shared" si="10"/>
        <v>60.4</v>
      </c>
      <c r="H41" s="17">
        <f t="shared" si="11"/>
        <v>0</v>
      </c>
      <c r="I41" s="30">
        <f t="shared" si="12"/>
        <v>0</v>
      </c>
    </row>
    <row r="42" spans="1:9" x14ac:dyDescent="0.25">
      <c r="A42" s="38">
        <v>4501004</v>
      </c>
      <c r="B42" t="s">
        <v>124</v>
      </c>
      <c r="C42" s="29">
        <v>1</v>
      </c>
      <c r="D42" s="32">
        <v>75.599999999999994</v>
      </c>
      <c r="E42" s="14">
        <f>D42*C42</f>
        <v>75.599999999999994</v>
      </c>
      <c r="F42" s="32">
        <v>75.599999999999994</v>
      </c>
      <c r="G42" s="32">
        <f t="shared" si="10"/>
        <v>75.599999999999994</v>
      </c>
      <c r="H42" s="17">
        <f t="shared" si="11"/>
        <v>0</v>
      </c>
      <c r="I42" s="30">
        <f t="shared" si="12"/>
        <v>0</v>
      </c>
    </row>
    <row r="43" spans="1:9" x14ac:dyDescent="0.25">
      <c r="A43" s="38">
        <v>4501005</v>
      </c>
      <c r="B43" t="s">
        <v>125</v>
      </c>
      <c r="C43" s="29">
        <v>6</v>
      </c>
      <c r="D43" s="32">
        <v>124.8</v>
      </c>
      <c r="E43" s="14">
        <f>D43*C43</f>
        <v>748.8</v>
      </c>
      <c r="F43" s="32">
        <v>124.8</v>
      </c>
      <c r="G43" s="32">
        <f t="shared" si="10"/>
        <v>748.8</v>
      </c>
      <c r="H43" s="17">
        <f t="shared" si="11"/>
        <v>0</v>
      </c>
      <c r="I43" s="30">
        <f t="shared" si="12"/>
        <v>0</v>
      </c>
    </row>
    <row r="44" spans="1:9" x14ac:dyDescent="0.25">
      <c r="A44" s="38">
        <v>4501008</v>
      </c>
      <c r="B44" t="s">
        <v>76</v>
      </c>
      <c r="C44" s="29">
        <v>2</v>
      </c>
      <c r="D44" s="32">
        <v>30.2</v>
      </c>
      <c r="E44" s="14">
        <f>D44*C44</f>
        <v>60.4</v>
      </c>
      <c r="F44" s="32">
        <v>30.2</v>
      </c>
      <c r="G44" s="32">
        <f t="shared" si="10"/>
        <v>60.4</v>
      </c>
      <c r="H44" s="17">
        <f t="shared" si="11"/>
        <v>0</v>
      </c>
      <c r="I44" s="30">
        <f t="shared" si="12"/>
        <v>0</v>
      </c>
    </row>
    <row r="45" spans="1:9" x14ac:dyDescent="0.25">
      <c r="A45" s="38">
        <v>4501013</v>
      </c>
      <c r="B45" t="s">
        <v>126</v>
      </c>
      <c r="C45" s="29">
        <v>8</v>
      </c>
      <c r="D45" s="32">
        <v>15.680000000000003</v>
      </c>
      <c r="E45" s="14">
        <f>D45*C45</f>
        <v>125.44000000000003</v>
      </c>
      <c r="F45" s="32">
        <v>15.680000000000003</v>
      </c>
      <c r="G45" s="32">
        <f t="shared" si="10"/>
        <v>125.44000000000003</v>
      </c>
      <c r="H45" s="17">
        <f t="shared" si="11"/>
        <v>0</v>
      </c>
      <c r="I45" s="30">
        <f t="shared" si="12"/>
        <v>0</v>
      </c>
    </row>
    <row r="46" spans="1:9" x14ac:dyDescent="0.25">
      <c r="A46" s="38">
        <v>4501016</v>
      </c>
      <c r="B46" t="s">
        <v>127</v>
      </c>
      <c r="C46" s="29">
        <v>16</v>
      </c>
      <c r="D46" s="32">
        <v>56</v>
      </c>
      <c r="E46" s="14">
        <f>D46*C46</f>
        <v>896</v>
      </c>
      <c r="F46" s="32">
        <v>56</v>
      </c>
      <c r="G46" s="32">
        <f t="shared" si="10"/>
        <v>896</v>
      </c>
      <c r="H46" s="17">
        <f t="shared" si="11"/>
        <v>0</v>
      </c>
      <c r="I46" s="30">
        <f t="shared" si="12"/>
        <v>0</v>
      </c>
    </row>
    <row r="47" spans="1:9" x14ac:dyDescent="0.25">
      <c r="A47" s="38">
        <v>4501018</v>
      </c>
      <c r="B47" t="s">
        <v>128</v>
      </c>
      <c r="C47" s="29">
        <v>15</v>
      </c>
      <c r="D47" s="32">
        <v>19.800000000000004</v>
      </c>
      <c r="E47" s="14">
        <f>D47*C47</f>
        <v>297.00000000000006</v>
      </c>
      <c r="F47" s="32">
        <v>19.800000000000004</v>
      </c>
      <c r="G47" s="32">
        <f t="shared" si="10"/>
        <v>297.00000000000006</v>
      </c>
      <c r="H47" s="17">
        <f t="shared" si="11"/>
        <v>0</v>
      </c>
      <c r="I47" s="30">
        <f t="shared" si="12"/>
        <v>0</v>
      </c>
    </row>
    <row r="48" spans="1:9" x14ac:dyDescent="0.25">
      <c r="A48" s="38">
        <v>4501019</v>
      </c>
      <c r="B48" t="s">
        <v>30</v>
      </c>
      <c r="C48" s="29">
        <v>6</v>
      </c>
      <c r="D48" s="32">
        <v>49.199999999999996</v>
      </c>
      <c r="E48" s="14">
        <f>D48*C48</f>
        <v>295.2</v>
      </c>
      <c r="F48" s="32">
        <v>49.199999999999996</v>
      </c>
      <c r="G48" s="32">
        <f t="shared" si="10"/>
        <v>295.2</v>
      </c>
      <c r="H48" s="17">
        <f t="shared" si="11"/>
        <v>0</v>
      </c>
      <c r="I48" s="30">
        <f t="shared" si="12"/>
        <v>0</v>
      </c>
    </row>
    <row r="49" spans="1:9" x14ac:dyDescent="0.25">
      <c r="A49" s="38">
        <v>4501024</v>
      </c>
      <c r="B49" t="s">
        <v>31</v>
      </c>
      <c r="C49" s="29">
        <v>21</v>
      </c>
      <c r="D49" s="32">
        <v>54.200000000000024</v>
      </c>
      <c r="E49" s="14">
        <f>D49*C49</f>
        <v>1138.2000000000005</v>
      </c>
      <c r="F49" s="32">
        <v>54.200000000000024</v>
      </c>
      <c r="G49" s="32">
        <f t="shared" si="10"/>
        <v>1138.2000000000005</v>
      </c>
      <c r="H49" s="17">
        <f t="shared" si="11"/>
        <v>0</v>
      </c>
      <c r="I49" s="30">
        <f t="shared" si="12"/>
        <v>0</v>
      </c>
    </row>
    <row r="50" spans="1:9" x14ac:dyDescent="0.25">
      <c r="A50" s="38">
        <v>4501033</v>
      </c>
      <c r="B50" t="s">
        <v>130</v>
      </c>
      <c r="C50" s="29">
        <v>21</v>
      </c>
      <c r="D50" s="32">
        <v>61.799999999999976</v>
      </c>
      <c r="E50" s="14">
        <f>D50*C50</f>
        <v>1297.7999999999995</v>
      </c>
      <c r="F50" s="32">
        <v>61.799999999999976</v>
      </c>
      <c r="G50" s="32">
        <f t="shared" si="10"/>
        <v>1297.7999999999995</v>
      </c>
      <c r="H50" s="17">
        <f t="shared" si="11"/>
        <v>0</v>
      </c>
      <c r="I50" s="30">
        <f t="shared" si="12"/>
        <v>0</v>
      </c>
    </row>
    <row r="51" spans="1:9" x14ac:dyDescent="0.25">
      <c r="A51" s="38">
        <v>4501036</v>
      </c>
      <c r="B51" t="s">
        <v>131</v>
      </c>
      <c r="C51" s="29">
        <v>1</v>
      </c>
      <c r="D51" s="32">
        <v>13.46</v>
      </c>
      <c r="E51" s="14">
        <f>D51*C51</f>
        <v>13.46</v>
      </c>
      <c r="F51" s="32">
        <v>13.46</v>
      </c>
      <c r="G51" s="32">
        <f t="shared" si="10"/>
        <v>13.46</v>
      </c>
      <c r="H51" s="17">
        <f t="shared" si="11"/>
        <v>0</v>
      </c>
      <c r="I51" s="30">
        <f t="shared" si="12"/>
        <v>0</v>
      </c>
    </row>
    <row r="52" spans="1:9" x14ac:dyDescent="0.25">
      <c r="A52" s="38">
        <v>4501051</v>
      </c>
      <c r="B52" t="s">
        <v>75</v>
      </c>
      <c r="C52" s="29">
        <v>48</v>
      </c>
      <c r="D52" s="32">
        <v>56.800000000000018</v>
      </c>
      <c r="E52" s="14">
        <f>D52*C52</f>
        <v>2726.400000000001</v>
      </c>
      <c r="F52" s="32">
        <v>56.800000000000018</v>
      </c>
      <c r="G52" s="32">
        <f t="shared" si="10"/>
        <v>2726.400000000001</v>
      </c>
      <c r="H52" s="17">
        <f t="shared" si="11"/>
        <v>0</v>
      </c>
      <c r="I52" s="30">
        <f t="shared" si="12"/>
        <v>0</v>
      </c>
    </row>
    <row r="53" spans="1:9" x14ac:dyDescent="0.25">
      <c r="A53" s="38">
        <v>4501052</v>
      </c>
      <c r="B53" t="s">
        <v>11</v>
      </c>
      <c r="C53" s="29">
        <v>28</v>
      </c>
      <c r="D53" s="32">
        <v>56.799999999999969</v>
      </c>
      <c r="E53" s="14">
        <f>D53*C53</f>
        <v>1590.3999999999992</v>
      </c>
      <c r="F53" s="32">
        <v>56.799999999999969</v>
      </c>
      <c r="G53" s="32">
        <f t="shared" si="10"/>
        <v>1590.3999999999992</v>
      </c>
      <c r="H53" s="17">
        <f t="shared" si="11"/>
        <v>0</v>
      </c>
      <c r="I53" s="30">
        <f t="shared" si="12"/>
        <v>0</v>
      </c>
    </row>
    <row r="54" spans="1:9" x14ac:dyDescent="0.25">
      <c r="A54" s="38">
        <v>4501054</v>
      </c>
      <c r="B54" t="s">
        <v>12</v>
      </c>
      <c r="C54" s="29">
        <v>2</v>
      </c>
      <c r="D54" s="32">
        <v>49.2</v>
      </c>
      <c r="E54" s="14">
        <f>D54*C54</f>
        <v>98.4</v>
      </c>
      <c r="F54" s="32">
        <v>49.2</v>
      </c>
      <c r="G54" s="32">
        <f t="shared" si="10"/>
        <v>98.4</v>
      </c>
      <c r="H54" s="17">
        <f t="shared" si="11"/>
        <v>0</v>
      </c>
      <c r="I54" s="30">
        <f t="shared" si="12"/>
        <v>0</v>
      </c>
    </row>
    <row r="55" spans="1:9" x14ac:dyDescent="0.25">
      <c r="A55" s="38">
        <v>4501055</v>
      </c>
      <c r="B55" t="s">
        <v>133</v>
      </c>
      <c r="C55" s="29">
        <v>1</v>
      </c>
      <c r="D55" s="32">
        <v>11.5</v>
      </c>
      <c r="E55" s="14">
        <f>D55*C55</f>
        <v>11.5</v>
      </c>
      <c r="F55" s="32">
        <v>11.5</v>
      </c>
      <c r="G55" s="32">
        <f t="shared" si="10"/>
        <v>11.5</v>
      </c>
      <c r="H55" s="17">
        <f t="shared" si="11"/>
        <v>0</v>
      </c>
      <c r="I55" s="30">
        <f t="shared" si="12"/>
        <v>0</v>
      </c>
    </row>
    <row r="56" spans="1:9" x14ac:dyDescent="0.25">
      <c r="A56" s="38">
        <v>4501056</v>
      </c>
      <c r="B56" t="s">
        <v>134</v>
      </c>
      <c r="C56" s="29">
        <v>1</v>
      </c>
      <c r="D56" s="32">
        <v>13.65</v>
      </c>
      <c r="E56" s="14">
        <f>D56*C56</f>
        <v>13.65</v>
      </c>
      <c r="F56" s="32">
        <v>13.65</v>
      </c>
      <c r="G56" s="32">
        <f t="shared" si="10"/>
        <v>13.65</v>
      </c>
      <c r="H56" s="17">
        <f t="shared" si="11"/>
        <v>0</v>
      </c>
      <c r="I56" s="30">
        <f t="shared" si="12"/>
        <v>0</v>
      </c>
    </row>
    <row r="57" spans="1:9" x14ac:dyDescent="0.25">
      <c r="A57" s="38">
        <v>4501058</v>
      </c>
      <c r="B57" t="s">
        <v>135</v>
      </c>
      <c r="C57" s="29">
        <v>1</v>
      </c>
      <c r="D57" s="32">
        <v>17.920000000000002</v>
      </c>
      <c r="E57" s="14">
        <f>D57*C57</f>
        <v>17.920000000000002</v>
      </c>
      <c r="F57" s="32">
        <v>17.920000000000002</v>
      </c>
      <c r="G57" s="32">
        <f t="shared" si="10"/>
        <v>17.920000000000002</v>
      </c>
      <c r="H57" s="17">
        <f t="shared" si="11"/>
        <v>0</v>
      </c>
      <c r="I57" s="30">
        <f t="shared" si="12"/>
        <v>0</v>
      </c>
    </row>
    <row r="58" spans="1:9" x14ac:dyDescent="0.25">
      <c r="A58" s="38">
        <v>4501059</v>
      </c>
      <c r="B58" t="s">
        <v>13</v>
      </c>
      <c r="C58" s="29">
        <v>37</v>
      </c>
      <c r="D58" s="32">
        <v>49.200000000000024</v>
      </c>
      <c r="E58" s="14">
        <f>D58*C58</f>
        <v>1820.400000000001</v>
      </c>
      <c r="F58" s="32">
        <v>49.200000000000024</v>
      </c>
      <c r="G58" s="32">
        <f t="shared" si="10"/>
        <v>1820.400000000001</v>
      </c>
      <c r="H58" s="17">
        <f t="shared" si="11"/>
        <v>0</v>
      </c>
      <c r="I58" s="30">
        <f t="shared" si="12"/>
        <v>0</v>
      </c>
    </row>
    <row r="59" spans="1:9" x14ac:dyDescent="0.25">
      <c r="A59" s="38">
        <v>4501062</v>
      </c>
      <c r="B59" t="s">
        <v>136</v>
      </c>
      <c r="C59" s="29">
        <v>54</v>
      </c>
      <c r="D59" s="32">
        <v>68</v>
      </c>
      <c r="E59" s="14">
        <f>D59*C59</f>
        <v>3672</v>
      </c>
      <c r="F59" s="32">
        <v>68</v>
      </c>
      <c r="G59" s="32">
        <f t="shared" si="10"/>
        <v>3672</v>
      </c>
      <c r="H59" s="17">
        <f t="shared" si="11"/>
        <v>0</v>
      </c>
      <c r="I59" s="30">
        <f t="shared" si="12"/>
        <v>0</v>
      </c>
    </row>
    <row r="60" spans="1:9" x14ac:dyDescent="0.25">
      <c r="A60" s="38">
        <v>4501072</v>
      </c>
      <c r="B60" t="s">
        <v>138</v>
      </c>
      <c r="C60" s="29">
        <v>3</v>
      </c>
      <c r="D60" s="32">
        <v>56.79999999999999</v>
      </c>
      <c r="E60" s="14">
        <f>D60*C60</f>
        <v>170.39999999999998</v>
      </c>
      <c r="F60" s="32">
        <v>56.79999999999999</v>
      </c>
      <c r="G60" s="32">
        <f t="shared" si="10"/>
        <v>170.39999999999998</v>
      </c>
      <c r="H60" s="17">
        <f t="shared" si="11"/>
        <v>0</v>
      </c>
      <c r="I60" s="30">
        <f t="shared" si="12"/>
        <v>0</v>
      </c>
    </row>
    <row r="61" spans="1:9" x14ac:dyDescent="0.25">
      <c r="A61" s="38">
        <v>4501073</v>
      </c>
      <c r="B61" t="s">
        <v>139</v>
      </c>
      <c r="C61" s="29">
        <v>57</v>
      </c>
      <c r="D61" s="32">
        <v>24.740000000000006</v>
      </c>
      <c r="E61" s="14">
        <f>D61*C61</f>
        <v>1410.1800000000003</v>
      </c>
      <c r="F61" s="32">
        <v>24.740000000000006</v>
      </c>
      <c r="G61" s="32">
        <f t="shared" si="10"/>
        <v>1410.1800000000003</v>
      </c>
      <c r="H61" s="17">
        <f t="shared" si="11"/>
        <v>0</v>
      </c>
      <c r="I61" s="30">
        <f t="shared" si="12"/>
        <v>0</v>
      </c>
    </row>
    <row r="62" spans="1:9" x14ac:dyDescent="0.25">
      <c r="A62" s="38">
        <v>4501083</v>
      </c>
      <c r="B62" t="s">
        <v>141</v>
      </c>
      <c r="C62" s="29">
        <v>42</v>
      </c>
      <c r="D62" s="32">
        <v>25.009999999999998</v>
      </c>
      <c r="E62" s="14">
        <f>D62*C62</f>
        <v>1050.4199999999998</v>
      </c>
      <c r="F62" s="32">
        <v>25.009999999999998</v>
      </c>
      <c r="G62" s="32">
        <f t="shared" si="10"/>
        <v>1050.4199999999998</v>
      </c>
      <c r="H62" s="17">
        <f t="shared" si="11"/>
        <v>0</v>
      </c>
      <c r="I62" s="30">
        <f t="shared" si="12"/>
        <v>0</v>
      </c>
    </row>
    <row r="63" spans="1:9" x14ac:dyDescent="0.25">
      <c r="A63" s="38">
        <v>4501084</v>
      </c>
      <c r="B63" t="s">
        <v>142</v>
      </c>
      <c r="C63" s="29">
        <v>1</v>
      </c>
      <c r="D63" s="32">
        <v>20</v>
      </c>
      <c r="E63" s="14">
        <f>D63*C63</f>
        <v>20</v>
      </c>
      <c r="F63" s="32">
        <v>20</v>
      </c>
      <c r="G63" s="32">
        <f t="shared" si="10"/>
        <v>20</v>
      </c>
      <c r="H63" s="17">
        <f t="shared" si="11"/>
        <v>0</v>
      </c>
      <c r="I63" s="30">
        <f t="shared" si="12"/>
        <v>0</v>
      </c>
    </row>
    <row r="64" spans="1:9" x14ac:dyDescent="0.25">
      <c r="A64" s="38">
        <v>4501085</v>
      </c>
      <c r="B64" t="s">
        <v>42</v>
      </c>
      <c r="C64" s="29">
        <v>184</v>
      </c>
      <c r="D64" s="32">
        <v>54.200000000000024</v>
      </c>
      <c r="E64" s="14">
        <f>D64*C64</f>
        <v>9972.8000000000047</v>
      </c>
      <c r="F64" s="32">
        <v>54.200000000000024</v>
      </c>
      <c r="G64" s="32">
        <f t="shared" si="10"/>
        <v>9972.8000000000047</v>
      </c>
      <c r="H64" s="17">
        <f t="shared" si="11"/>
        <v>0</v>
      </c>
      <c r="I64" s="30">
        <f t="shared" si="12"/>
        <v>0</v>
      </c>
    </row>
    <row r="65" spans="1:9" x14ac:dyDescent="0.25">
      <c r="A65" s="38">
        <v>4501087</v>
      </c>
      <c r="B65" t="s">
        <v>14</v>
      </c>
      <c r="C65" s="29">
        <v>4</v>
      </c>
      <c r="D65" s="32">
        <v>49.2</v>
      </c>
      <c r="E65" s="14">
        <f>D65*C65</f>
        <v>196.8</v>
      </c>
      <c r="F65" s="32">
        <v>49.2</v>
      </c>
      <c r="G65" s="32">
        <f t="shared" si="10"/>
        <v>196.8</v>
      </c>
      <c r="H65" s="17">
        <f t="shared" si="11"/>
        <v>0</v>
      </c>
      <c r="I65" s="30">
        <f t="shared" si="12"/>
        <v>0</v>
      </c>
    </row>
    <row r="66" spans="1:9" x14ac:dyDescent="0.25">
      <c r="A66" s="38">
        <v>4501088</v>
      </c>
      <c r="B66" t="s">
        <v>143</v>
      </c>
      <c r="C66" s="29">
        <v>10</v>
      </c>
      <c r="D66" s="32">
        <v>2.91</v>
      </c>
      <c r="E66" s="14">
        <f>D66*C66</f>
        <v>29.1</v>
      </c>
      <c r="F66" s="32">
        <v>2.91</v>
      </c>
      <c r="G66" s="32">
        <f t="shared" si="10"/>
        <v>29.1</v>
      </c>
      <c r="H66" s="17">
        <f t="shared" si="11"/>
        <v>0</v>
      </c>
      <c r="I66" s="30">
        <f t="shared" si="12"/>
        <v>0</v>
      </c>
    </row>
    <row r="67" spans="1:9" x14ac:dyDescent="0.25">
      <c r="A67" s="38">
        <v>4501089</v>
      </c>
      <c r="B67" t="s">
        <v>144</v>
      </c>
      <c r="C67" s="29">
        <v>1</v>
      </c>
      <c r="D67" s="32">
        <v>7.1</v>
      </c>
      <c r="E67" s="14">
        <f>D67*C67</f>
        <v>7.1</v>
      </c>
      <c r="F67" s="32">
        <v>7.1</v>
      </c>
      <c r="G67" s="32">
        <f t="shared" si="10"/>
        <v>7.1</v>
      </c>
      <c r="H67" s="17">
        <f t="shared" si="11"/>
        <v>0</v>
      </c>
      <c r="I67" s="30">
        <f t="shared" si="12"/>
        <v>0</v>
      </c>
    </row>
    <row r="68" spans="1:9" x14ac:dyDescent="0.25">
      <c r="A68" s="38">
        <v>4501091</v>
      </c>
      <c r="B68" t="s">
        <v>145</v>
      </c>
      <c r="C68" s="29">
        <v>1</v>
      </c>
      <c r="D68" s="32">
        <v>4.75</v>
      </c>
      <c r="E68" s="14">
        <f>D68*C68</f>
        <v>4.75</v>
      </c>
      <c r="F68" s="32">
        <v>4.75</v>
      </c>
      <c r="G68" s="32">
        <f t="shared" si="10"/>
        <v>4.75</v>
      </c>
      <c r="H68" s="17">
        <f t="shared" si="11"/>
        <v>0</v>
      </c>
      <c r="I68" s="30">
        <f t="shared" si="12"/>
        <v>0</v>
      </c>
    </row>
    <row r="69" spans="1:9" x14ac:dyDescent="0.25">
      <c r="A69" s="38">
        <v>4501093</v>
      </c>
      <c r="B69" t="s">
        <v>146</v>
      </c>
      <c r="C69" s="29">
        <v>1</v>
      </c>
      <c r="D69" s="32">
        <v>25.1</v>
      </c>
      <c r="E69" s="14">
        <f>D69*C69</f>
        <v>25.1</v>
      </c>
      <c r="F69" s="32">
        <v>25.1</v>
      </c>
      <c r="G69" s="32">
        <f t="shared" si="10"/>
        <v>25.1</v>
      </c>
      <c r="H69" s="17">
        <f t="shared" si="11"/>
        <v>0</v>
      </c>
      <c r="I69" s="30">
        <f t="shared" si="12"/>
        <v>0</v>
      </c>
    </row>
    <row r="70" spans="1:9" x14ac:dyDescent="0.25">
      <c r="A70" s="38">
        <v>4501094</v>
      </c>
      <c r="B70" t="s">
        <v>147</v>
      </c>
      <c r="C70" s="29">
        <v>4</v>
      </c>
      <c r="D70" s="32">
        <v>60</v>
      </c>
      <c r="E70" s="14">
        <f>D70*C70</f>
        <v>240</v>
      </c>
      <c r="F70" s="32">
        <v>60</v>
      </c>
      <c r="G70" s="32">
        <f t="shared" si="10"/>
        <v>240</v>
      </c>
      <c r="H70" s="17">
        <f t="shared" si="11"/>
        <v>0</v>
      </c>
      <c r="I70" s="30">
        <f t="shared" si="12"/>
        <v>0</v>
      </c>
    </row>
    <row r="71" spans="1:9" x14ac:dyDescent="0.25">
      <c r="A71" s="38">
        <v>4501103</v>
      </c>
      <c r="B71" t="s">
        <v>149</v>
      </c>
      <c r="C71" s="29">
        <v>1</v>
      </c>
      <c r="D71" s="32">
        <v>9.3000000000000007</v>
      </c>
      <c r="E71" s="14">
        <f>D71*C71</f>
        <v>9.3000000000000007</v>
      </c>
      <c r="F71" s="32">
        <v>9.3000000000000007</v>
      </c>
      <c r="G71" s="32">
        <f t="shared" si="10"/>
        <v>9.3000000000000007</v>
      </c>
      <c r="H71" s="17">
        <f t="shared" si="11"/>
        <v>0</v>
      </c>
      <c r="I71" s="30">
        <f t="shared" si="12"/>
        <v>0</v>
      </c>
    </row>
    <row r="72" spans="1:9" x14ac:dyDescent="0.25">
      <c r="A72" s="38">
        <v>4501114</v>
      </c>
      <c r="B72" t="s">
        <v>152</v>
      </c>
      <c r="C72" s="29">
        <v>3</v>
      </c>
      <c r="D72" s="32">
        <v>14.5</v>
      </c>
      <c r="E72" s="14">
        <f>D72*C72</f>
        <v>43.5</v>
      </c>
      <c r="F72" s="32">
        <v>14.5</v>
      </c>
      <c r="G72" s="32">
        <f t="shared" si="10"/>
        <v>43.5</v>
      </c>
      <c r="H72" s="17">
        <f t="shared" si="11"/>
        <v>0</v>
      </c>
      <c r="I72" s="30">
        <f t="shared" si="12"/>
        <v>0</v>
      </c>
    </row>
    <row r="73" spans="1:9" x14ac:dyDescent="0.25">
      <c r="A73" s="38">
        <v>4501118</v>
      </c>
      <c r="B73" t="s">
        <v>153</v>
      </c>
      <c r="C73" s="29">
        <v>2</v>
      </c>
      <c r="D73" s="32">
        <v>13</v>
      </c>
      <c r="E73" s="14">
        <f>D73*C73</f>
        <v>26</v>
      </c>
      <c r="F73" s="32">
        <v>13</v>
      </c>
      <c r="G73" s="32">
        <f t="shared" si="10"/>
        <v>26</v>
      </c>
      <c r="H73" s="17">
        <f t="shared" si="11"/>
        <v>0</v>
      </c>
      <c r="I73" s="30">
        <f t="shared" si="12"/>
        <v>0</v>
      </c>
    </row>
    <row r="74" spans="1:9" x14ac:dyDescent="0.25">
      <c r="A74" s="38">
        <v>4501120</v>
      </c>
      <c r="B74" t="s">
        <v>16</v>
      </c>
      <c r="C74" s="29">
        <v>245</v>
      </c>
      <c r="D74" s="32">
        <v>49.200000000000145</v>
      </c>
      <c r="E74" s="14">
        <f>D74*C74</f>
        <v>12054.000000000036</v>
      </c>
      <c r="F74" s="32">
        <v>49.200000000000145</v>
      </c>
      <c r="G74" s="32">
        <f t="shared" si="10"/>
        <v>12054.000000000036</v>
      </c>
      <c r="H74" s="17">
        <f t="shared" si="11"/>
        <v>0</v>
      </c>
      <c r="I74" s="30">
        <f t="shared" si="12"/>
        <v>0</v>
      </c>
    </row>
    <row r="75" spans="1:9" x14ac:dyDescent="0.25">
      <c r="A75" s="38">
        <v>4501126</v>
      </c>
      <c r="B75" t="s">
        <v>6</v>
      </c>
      <c r="C75" s="29">
        <v>622</v>
      </c>
      <c r="D75" s="32">
        <v>54</v>
      </c>
      <c r="E75" s="14">
        <f>D75*C75</f>
        <v>33588</v>
      </c>
      <c r="F75" s="32">
        <v>54</v>
      </c>
      <c r="G75" s="32">
        <f t="shared" si="10"/>
        <v>33588</v>
      </c>
      <c r="H75" s="17">
        <f t="shared" si="11"/>
        <v>0</v>
      </c>
      <c r="I75" s="30">
        <f t="shared" si="12"/>
        <v>0</v>
      </c>
    </row>
    <row r="76" spans="1:9" x14ac:dyDescent="0.25">
      <c r="A76" s="38">
        <v>4501130</v>
      </c>
      <c r="B76" t="s">
        <v>155</v>
      </c>
      <c r="C76" s="29">
        <v>2</v>
      </c>
      <c r="D76" s="32">
        <v>10.55</v>
      </c>
      <c r="E76" s="14">
        <f>D76*C76</f>
        <v>21.1</v>
      </c>
      <c r="F76" s="32">
        <v>10.55</v>
      </c>
      <c r="G76" s="32">
        <f t="shared" si="10"/>
        <v>21.1</v>
      </c>
      <c r="H76" s="17">
        <f t="shared" si="11"/>
        <v>0</v>
      </c>
      <c r="I76" s="30">
        <f t="shared" si="12"/>
        <v>0</v>
      </c>
    </row>
    <row r="77" spans="1:9" x14ac:dyDescent="0.25">
      <c r="A77" s="38">
        <v>4501131</v>
      </c>
      <c r="B77" t="s">
        <v>156</v>
      </c>
      <c r="C77" s="29">
        <v>1</v>
      </c>
      <c r="D77" s="32">
        <v>13.12</v>
      </c>
      <c r="E77" s="14">
        <f>D77*C77</f>
        <v>13.12</v>
      </c>
      <c r="F77" s="32">
        <v>13.12</v>
      </c>
      <c r="G77" s="32">
        <f t="shared" si="10"/>
        <v>13.12</v>
      </c>
      <c r="H77" s="17">
        <f t="shared" si="11"/>
        <v>0</v>
      </c>
      <c r="I77" s="30">
        <f t="shared" si="12"/>
        <v>0</v>
      </c>
    </row>
    <row r="78" spans="1:9" x14ac:dyDescent="0.25">
      <c r="A78" s="38">
        <v>4501132</v>
      </c>
      <c r="B78" t="s">
        <v>157</v>
      </c>
      <c r="C78" s="29">
        <v>2</v>
      </c>
      <c r="D78" s="32">
        <v>9.8000000000000007</v>
      </c>
      <c r="E78" s="14">
        <f>D78*C78</f>
        <v>19.600000000000001</v>
      </c>
      <c r="F78" s="32">
        <v>9.8000000000000007</v>
      </c>
      <c r="G78" s="32">
        <f t="shared" si="10"/>
        <v>19.600000000000001</v>
      </c>
      <c r="H78" s="17">
        <f t="shared" si="11"/>
        <v>0</v>
      </c>
      <c r="I78" s="30">
        <f t="shared" si="12"/>
        <v>0</v>
      </c>
    </row>
    <row r="79" spans="1:9" x14ac:dyDescent="0.25">
      <c r="A79" s="38">
        <v>4501133</v>
      </c>
      <c r="B79" t="s">
        <v>158</v>
      </c>
      <c r="C79" s="29">
        <v>1</v>
      </c>
      <c r="D79" s="32">
        <v>10.55</v>
      </c>
      <c r="E79" s="14">
        <f>D79*C79</f>
        <v>10.55</v>
      </c>
      <c r="F79" s="32">
        <v>10.55</v>
      </c>
      <c r="G79" s="32">
        <f t="shared" si="10"/>
        <v>10.55</v>
      </c>
      <c r="H79" s="17">
        <f t="shared" si="11"/>
        <v>0</v>
      </c>
      <c r="I79" s="30">
        <f t="shared" si="12"/>
        <v>0</v>
      </c>
    </row>
    <row r="80" spans="1:9" x14ac:dyDescent="0.25">
      <c r="A80" s="38">
        <v>4501135</v>
      </c>
      <c r="B80" t="s">
        <v>159</v>
      </c>
      <c r="C80" s="29">
        <v>10</v>
      </c>
      <c r="D80" s="32">
        <v>27.410000000000004</v>
      </c>
      <c r="E80" s="14">
        <f>D80*C80</f>
        <v>274.10000000000002</v>
      </c>
      <c r="F80" s="32">
        <v>27.410000000000004</v>
      </c>
      <c r="G80" s="32">
        <f t="shared" si="10"/>
        <v>274.10000000000002</v>
      </c>
      <c r="H80" s="17">
        <f t="shared" si="11"/>
        <v>0</v>
      </c>
      <c r="I80" s="30">
        <f t="shared" si="12"/>
        <v>0</v>
      </c>
    </row>
    <row r="81" spans="1:9" x14ac:dyDescent="0.25">
      <c r="A81" s="38">
        <v>4501137</v>
      </c>
      <c r="B81" t="s">
        <v>160</v>
      </c>
      <c r="C81" s="29">
        <v>1158</v>
      </c>
      <c r="D81" s="32">
        <v>56.800000000001198</v>
      </c>
      <c r="E81" s="14">
        <f>D81*C81</f>
        <v>65774.400000001391</v>
      </c>
      <c r="F81" s="32">
        <v>56.800000000001198</v>
      </c>
      <c r="G81" s="32">
        <f t="shared" si="10"/>
        <v>65774.400000001391</v>
      </c>
      <c r="H81" s="17">
        <f t="shared" si="11"/>
        <v>0</v>
      </c>
      <c r="I81" s="30">
        <f t="shared" si="12"/>
        <v>0</v>
      </c>
    </row>
    <row r="82" spans="1:9" x14ac:dyDescent="0.25">
      <c r="A82" s="38">
        <v>4501146</v>
      </c>
      <c r="B82" t="s">
        <v>162</v>
      </c>
      <c r="C82" s="29">
        <v>339</v>
      </c>
      <c r="D82" s="32">
        <v>56.799999999999635</v>
      </c>
      <c r="E82" s="14">
        <f>D82*C82</f>
        <v>19255.199999999877</v>
      </c>
      <c r="F82" s="32">
        <v>56.799999999999635</v>
      </c>
      <c r="G82" s="32">
        <f t="shared" si="10"/>
        <v>19255.199999999877</v>
      </c>
      <c r="H82" s="17">
        <f t="shared" si="11"/>
        <v>0</v>
      </c>
      <c r="I82" s="30">
        <f t="shared" si="12"/>
        <v>0</v>
      </c>
    </row>
    <row r="83" spans="1:9" x14ac:dyDescent="0.25">
      <c r="A83" s="38">
        <v>4501151</v>
      </c>
      <c r="B83" t="s">
        <v>163</v>
      </c>
      <c r="C83" s="29">
        <v>1</v>
      </c>
      <c r="D83" s="32">
        <v>16</v>
      </c>
      <c r="E83" s="14">
        <f>D83*C83</f>
        <v>16</v>
      </c>
      <c r="F83" s="32">
        <v>16</v>
      </c>
      <c r="G83" s="32">
        <f t="shared" si="10"/>
        <v>16</v>
      </c>
      <c r="H83" s="17">
        <f t="shared" si="11"/>
        <v>0</v>
      </c>
      <c r="I83" s="30">
        <f t="shared" si="12"/>
        <v>0</v>
      </c>
    </row>
    <row r="84" spans="1:9" x14ac:dyDescent="0.25">
      <c r="A84" s="38">
        <v>4501164</v>
      </c>
      <c r="B84" t="s">
        <v>164</v>
      </c>
      <c r="C84" s="29">
        <v>3</v>
      </c>
      <c r="D84" s="32">
        <v>2.64</v>
      </c>
      <c r="E84" s="14">
        <f>D84*C84</f>
        <v>7.92</v>
      </c>
      <c r="F84" s="32">
        <v>2.64</v>
      </c>
      <c r="G84" s="32">
        <f t="shared" si="10"/>
        <v>7.92</v>
      </c>
      <c r="H84" s="17">
        <f t="shared" si="11"/>
        <v>0</v>
      </c>
      <c r="I84" s="30">
        <f t="shared" si="12"/>
        <v>0</v>
      </c>
    </row>
    <row r="85" spans="1:9" x14ac:dyDescent="0.25">
      <c r="A85" s="38">
        <v>4501169</v>
      </c>
      <c r="B85" t="s">
        <v>165</v>
      </c>
      <c r="C85" s="29">
        <v>1</v>
      </c>
      <c r="D85" s="32">
        <v>50</v>
      </c>
      <c r="E85" s="14">
        <f>D85*C85</f>
        <v>50</v>
      </c>
      <c r="F85" s="32">
        <v>50</v>
      </c>
      <c r="G85" s="32">
        <f t="shared" si="10"/>
        <v>50</v>
      </c>
      <c r="H85" s="17">
        <f t="shared" si="11"/>
        <v>0</v>
      </c>
      <c r="I85" s="30">
        <f t="shared" si="12"/>
        <v>0</v>
      </c>
    </row>
    <row r="86" spans="1:9" x14ac:dyDescent="0.25">
      <c r="A86" s="38">
        <v>4501171</v>
      </c>
      <c r="B86" t="s">
        <v>166</v>
      </c>
      <c r="C86" s="29">
        <v>34</v>
      </c>
      <c r="D86" s="32">
        <v>40</v>
      </c>
      <c r="E86" s="14">
        <f>D86*C86</f>
        <v>1360</v>
      </c>
      <c r="F86" s="32">
        <v>40</v>
      </c>
      <c r="G86" s="32">
        <f t="shared" ref="G86:G149" si="13">C86*F86</f>
        <v>1360</v>
      </c>
      <c r="H86" s="17">
        <f t="shared" ref="H86:H149" si="14">G86-E86</f>
        <v>0</v>
      </c>
      <c r="I86" s="30">
        <f t="shared" ref="I86:I149" si="15">IF(E86=0,0,H86/E86)</f>
        <v>0</v>
      </c>
    </row>
    <row r="87" spans="1:9" x14ac:dyDescent="0.25">
      <c r="A87" s="38">
        <v>4501172</v>
      </c>
      <c r="B87" t="s">
        <v>17</v>
      </c>
      <c r="C87" s="29">
        <v>6944</v>
      </c>
      <c r="D87" s="32">
        <v>160.09999999998979</v>
      </c>
      <c r="E87" s="14">
        <f>D87*C87</f>
        <v>1111734.3999999291</v>
      </c>
      <c r="F87" s="32">
        <v>160.09999999998979</v>
      </c>
      <c r="G87" s="32">
        <f t="shared" si="13"/>
        <v>1111734.3999999291</v>
      </c>
      <c r="H87" s="17">
        <f t="shared" si="14"/>
        <v>0</v>
      </c>
      <c r="I87" s="30">
        <f t="shared" si="15"/>
        <v>0</v>
      </c>
    </row>
    <row r="88" spans="1:9" x14ac:dyDescent="0.25">
      <c r="A88" s="38">
        <v>4501178</v>
      </c>
      <c r="B88" t="s">
        <v>168</v>
      </c>
      <c r="C88" s="29">
        <v>3</v>
      </c>
      <c r="D88" s="32">
        <v>20</v>
      </c>
      <c r="E88" s="14">
        <f>D88*C88</f>
        <v>60</v>
      </c>
      <c r="F88" s="32">
        <v>20</v>
      </c>
      <c r="G88" s="32">
        <f t="shared" si="13"/>
        <v>60</v>
      </c>
      <c r="H88" s="17">
        <f t="shared" si="14"/>
        <v>0</v>
      </c>
      <c r="I88" s="30">
        <f t="shared" si="15"/>
        <v>0</v>
      </c>
    </row>
    <row r="89" spans="1:9" x14ac:dyDescent="0.25">
      <c r="A89" s="38">
        <v>4501180</v>
      </c>
      <c r="B89" t="s">
        <v>18</v>
      </c>
      <c r="C89" s="29">
        <v>1266</v>
      </c>
      <c r="D89" s="32">
        <v>44.199999999999093</v>
      </c>
      <c r="E89" s="14">
        <f>D89*C89</f>
        <v>55957.199999998855</v>
      </c>
      <c r="F89" s="32">
        <v>44.199999999999093</v>
      </c>
      <c r="G89" s="32">
        <f t="shared" si="13"/>
        <v>55957.199999998855</v>
      </c>
      <c r="H89" s="17">
        <f t="shared" si="14"/>
        <v>0</v>
      </c>
      <c r="I89" s="30">
        <f t="shared" si="15"/>
        <v>0</v>
      </c>
    </row>
    <row r="90" spans="1:9" x14ac:dyDescent="0.25">
      <c r="A90" s="38">
        <v>4501181</v>
      </c>
      <c r="B90" t="s">
        <v>65</v>
      </c>
      <c r="C90" s="29">
        <v>766</v>
      </c>
      <c r="D90" s="32">
        <v>193.60000000000278</v>
      </c>
      <c r="E90" s="14">
        <f>D90*C90</f>
        <v>148297.60000000213</v>
      </c>
      <c r="F90" s="32">
        <v>193.60000000000278</v>
      </c>
      <c r="G90" s="32">
        <f t="shared" si="13"/>
        <v>148297.60000000213</v>
      </c>
      <c r="H90" s="17">
        <f t="shared" si="14"/>
        <v>0</v>
      </c>
      <c r="I90" s="30">
        <f t="shared" si="15"/>
        <v>0</v>
      </c>
    </row>
    <row r="91" spans="1:9" x14ac:dyDescent="0.25">
      <c r="A91" s="38">
        <v>4501186</v>
      </c>
      <c r="B91" t="s">
        <v>170</v>
      </c>
      <c r="C91" s="29">
        <v>1</v>
      </c>
      <c r="D91" s="32">
        <v>6.1</v>
      </c>
      <c r="E91" s="14">
        <f>D91*C91</f>
        <v>6.1</v>
      </c>
      <c r="F91" s="32">
        <v>6.1</v>
      </c>
      <c r="G91" s="32">
        <f t="shared" si="13"/>
        <v>6.1</v>
      </c>
      <c r="H91" s="17">
        <f t="shared" si="14"/>
        <v>0</v>
      </c>
      <c r="I91" s="30">
        <f t="shared" si="15"/>
        <v>0</v>
      </c>
    </row>
    <row r="92" spans="1:9" x14ac:dyDescent="0.25">
      <c r="A92" s="38">
        <v>4501192</v>
      </c>
      <c r="B92" t="s">
        <v>171</v>
      </c>
      <c r="C92" s="29">
        <v>4</v>
      </c>
      <c r="D92" s="32">
        <v>6.1</v>
      </c>
      <c r="E92" s="14">
        <f>D92*C92</f>
        <v>24.4</v>
      </c>
      <c r="F92" s="32">
        <v>6.1</v>
      </c>
      <c r="G92" s="32">
        <f t="shared" si="13"/>
        <v>24.4</v>
      </c>
      <c r="H92" s="17">
        <f t="shared" si="14"/>
        <v>0</v>
      </c>
      <c r="I92" s="30">
        <f t="shared" si="15"/>
        <v>0</v>
      </c>
    </row>
    <row r="93" spans="1:9" x14ac:dyDescent="0.25">
      <c r="A93" s="38">
        <v>4501195</v>
      </c>
      <c r="B93" t="s">
        <v>172</v>
      </c>
      <c r="C93" s="29">
        <v>7</v>
      </c>
      <c r="D93" s="32">
        <v>42.5</v>
      </c>
      <c r="E93" s="14">
        <f>D93*C93</f>
        <v>297.5</v>
      </c>
      <c r="F93" s="32">
        <v>42.5</v>
      </c>
      <c r="G93" s="32">
        <f t="shared" si="13"/>
        <v>297.5</v>
      </c>
      <c r="H93" s="17">
        <f t="shared" si="14"/>
        <v>0</v>
      </c>
      <c r="I93" s="30">
        <f t="shared" si="15"/>
        <v>0</v>
      </c>
    </row>
    <row r="94" spans="1:9" x14ac:dyDescent="0.25">
      <c r="A94" s="38">
        <v>4501199</v>
      </c>
      <c r="B94" t="s">
        <v>173</v>
      </c>
      <c r="C94" s="29">
        <v>41</v>
      </c>
      <c r="D94" s="32">
        <v>4.3799999999999972</v>
      </c>
      <c r="E94" s="14">
        <f>D94*C94</f>
        <v>179.5799999999999</v>
      </c>
      <c r="F94" s="32">
        <v>4.3799999999999972</v>
      </c>
      <c r="G94" s="32">
        <f t="shared" si="13"/>
        <v>179.5799999999999</v>
      </c>
      <c r="H94" s="17">
        <f t="shared" si="14"/>
        <v>0</v>
      </c>
      <c r="I94" s="30">
        <f t="shared" si="15"/>
        <v>0</v>
      </c>
    </row>
    <row r="95" spans="1:9" x14ac:dyDescent="0.25">
      <c r="A95" s="38">
        <v>4501205</v>
      </c>
      <c r="B95" t="s">
        <v>19</v>
      </c>
      <c r="C95" s="29">
        <v>360</v>
      </c>
      <c r="D95" s="32">
        <v>82</v>
      </c>
      <c r="E95" s="14">
        <f>D95*C95</f>
        <v>29520</v>
      </c>
      <c r="F95" s="32">
        <v>82</v>
      </c>
      <c r="G95" s="32">
        <f t="shared" si="13"/>
        <v>29520</v>
      </c>
      <c r="H95" s="17">
        <f t="shared" si="14"/>
        <v>0</v>
      </c>
      <c r="I95" s="30">
        <f t="shared" si="15"/>
        <v>0</v>
      </c>
    </row>
    <row r="96" spans="1:9" x14ac:dyDescent="0.25">
      <c r="A96" s="38">
        <v>4501212</v>
      </c>
      <c r="B96" t="s">
        <v>20</v>
      </c>
      <c r="C96" s="29">
        <v>143</v>
      </c>
      <c r="D96" s="32">
        <v>40.300000000000104</v>
      </c>
      <c r="E96" s="14">
        <f>D96*C96</f>
        <v>5762.9000000000151</v>
      </c>
      <c r="F96" s="32">
        <v>40.300000000000104</v>
      </c>
      <c r="G96" s="32">
        <f t="shared" si="13"/>
        <v>5762.9000000000151</v>
      </c>
      <c r="H96" s="17">
        <f t="shared" si="14"/>
        <v>0</v>
      </c>
      <c r="I96" s="30">
        <f t="shared" si="15"/>
        <v>0</v>
      </c>
    </row>
    <row r="97" spans="1:9" x14ac:dyDescent="0.25">
      <c r="A97" s="38">
        <v>4501215</v>
      </c>
      <c r="B97" t="s">
        <v>174</v>
      </c>
      <c r="C97" s="29">
        <v>1</v>
      </c>
      <c r="D97" s="32">
        <v>19.28</v>
      </c>
      <c r="E97" s="14">
        <f>D97*C97</f>
        <v>19.28</v>
      </c>
      <c r="F97" s="32">
        <v>19.28</v>
      </c>
      <c r="G97" s="32">
        <f t="shared" si="13"/>
        <v>19.28</v>
      </c>
      <c r="H97" s="17">
        <f t="shared" si="14"/>
        <v>0</v>
      </c>
      <c r="I97" s="30">
        <f t="shared" si="15"/>
        <v>0</v>
      </c>
    </row>
    <row r="98" spans="1:9" x14ac:dyDescent="0.25">
      <c r="A98" s="38">
        <v>4501216</v>
      </c>
      <c r="B98" t="s">
        <v>175</v>
      </c>
      <c r="C98" s="29">
        <v>61</v>
      </c>
      <c r="D98" s="32">
        <v>20.289999999999981</v>
      </c>
      <c r="E98" s="14">
        <f>D98*C98</f>
        <v>1237.6899999999989</v>
      </c>
      <c r="F98" s="32">
        <v>20.289999999999981</v>
      </c>
      <c r="G98" s="32">
        <f t="shared" si="13"/>
        <v>1237.6899999999989</v>
      </c>
      <c r="H98" s="17">
        <f t="shared" si="14"/>
        <v>0</v>
      </c>
      <c r="I98" s="30">
        <f t="shared" si="15"/>
        <v>0</v>
      </c>
    </row>
    <row r="99" spans="1:9" x14ac:dyDescent="0.25">
      <c r="A99" s="38">
        <v>4501218</v>
      </c>
      <c r="B99" t="s">
        <v>176</v>
      </c>
      <c r="C99" s="29">
        <v>9</v>
      </c>
      <c r="D99" s="32">
        <v>11.83</v>
      </c>
      <c r="E99" s="14">
        <f>D99*C99</f>
        <v>106.47</v>
      </c>
      <c r="F99" s="32">
        <v>11.83</v>
      </c>
      <c r="G99" s="32">
        <f t="shared" si="13"/>
        <v>106.47</v>
      </c>
      <c r="H99" s="17">
        <f t="shared" si="14"/>
        <v>0</v>
      </c>
      <c r="I99" s="30">
        <f t="shared" si="15"/>
        <v>0</v>
      </c>
    </row>
    <row r="100" spans="1:9" x14ac:dyDescent="0.25">
      <c r="A100" s="38">
        <v>4501221</v>
      </c>
      <c r="B100" t="s">
        <v>177</v>
      </c>
      <c r="C100" s="29">
        <v>9</v>
      </c>
      <c r="D100" s="32">
        <v>4.55</v>
      </c>
      <c r="E100" s="14">
        <f>D100*C100</f>
        <v>40.949999999999996</v>
      </c>
      <c r="F100" s="32">
        <v>4.55</v>
      </c>
      <c r="G100" s="32">
        <f t="shared" si="13"/>
        <v>40.949999999999996</v>
      </c>
      <c r="H100" s="17">
        <f t="shared" si="14"/>
        <v>0</v>
      </c>
      <c r="I100" s="30">
        <f t="shared" si="15"/>
        <v>0</v>
      </c>
    </row>
    <row r="101" spans="1:9" x14ac:dyDescent="0.25">
      <c r="A101" s="38">
        <v>4501222</v>
      </c>
      <c r="B101" t="s">
        <v>178</v>
      </c>
      <c r="C101" s="29">
        <v>2</v>
      </c>
      <c r="D101" s="32">
        <v>49.2</v>
      </c>
      <c r="E101" s="14">
        <f>D101*C101</f>
        <v>98.4</v>
      </c>
      <c r="F101" s="32">
        <v>49.2</v>
      </c>
      <c r="G101" s="32">
        <f t="shared" si="13"/>
        <v>98.4</v>
      </c>
      <c r="H101" s="17">
        <f t="shared" si="14"/>
        <v>0</v>
      </c>
      <c r="I101" s="30">
        <f t="shared" si="15"/>
        <v>0</v>
      </c>
    </row>
    <row r="102" spans="1:9" x14ac:dyDescent="0.25">
      <c r="A102" s="38">
        <v>4501231</v>
      </c>
      <c r="B102" t="s">
        <v>46</v>
      </c>
      <c r="C102" s="29">
        <v>16</v>
      </c>
      <c r="D102" s="32">
        <v>61.799999999999983</v>
      </c>
      <c r="E102" s="14">
        <f>D102*C102</f>
        <v>988.79999999999973</v>
      </c>
      <c r="F102" s="32">
        <v>61.799999999999983</v>
      </c>
      <c r="G102" s="32">
        <f t="shared" si="13"/>
        <v>988.79999999999973</v>
      </c>
      <c r="H102" s="17">
        <f t="shared" si="14"/>
        <v>0</v>
      </c>
      <c r="I102" s="30">
        <f t="shared" si="15"/>
        <v>0</v>
      </c>
    </row>
    <row r="103" spans="1:9" x14ac:dyDescent="0.25">
      <c r="A103" s="38">
        <v>4501232</v>
      </c>
      <c r="B103" t="s">
        <v>179</v>
      </c>
      <c r="C103" s="29">
        <v>17</v>
      </c>
      <c r="D103" s="32">
        <v>4</v>
      </c>
      <c r="E103" s="14">
        <f>D103*C103</f>
        <v>68</v>
      </c>
      <c r="F103" s="32">
        <v>4</v>
      </c>
      <c r="G103" s="32">
        <f t="shared" si="13"/>
        <v>68</v>
      </c>
      <c r="H103" s="17">
        <f t="shared" si="14"/>
        <v>0</v>
      </c>
      <c r="I103" s="30">
        <f t="shared" si="15"/>
        <v>0</v>
      </c>
    </row>
    <row r="104" spans="1:9" x14ac:dyDescent="0.25">
      <c r="A104" s="38">
        <v>4501233</v>
      </c>
      <c r="B104" t="s">
        <v>47</v>
      </c>
      <c r="C104" s="29">
        <v>18</v>
      </c>
      <c r="D104" s="32">
        <v>61.799999999999983</v>
      </c>
      <c r="E104" s="14">
        <f>D104*C104</f>
        <v>1112.3999999999996</v>
      </c>
      <c r="F104" s="32">
        <v>61.799999999999983</v>
      </c>
      <c r="G104" s="32">
        <f t="shared" si="13"/>
        <v>1112.3999999999996</v>
      </c>
      <c r="H104" s="17">
        <f t="shared" si="14"/>
        <v>0</v>
      </c>
      <c r="I104" s="30">
        <f t="shared" si="15"/>
        <v>0</v>
      </c>
    </row>
    <row r="105" spans="1:9" x14ac:dyDescent="0.25">
      <c r="A105" s="38">
        <v>4501237</v>
      </c>
      <c r="B105" t="s">
        <v>180</v>
      </c>
      <c r="C105" s="29">
        <v>7</v>
      </c>
      <c r="D105" s="32">
        <v>2.64</v>
      </c>
      <c r="E105" s="14">
        <f>D105*C105</f>
        <v>18.48</v>
      </c>
      <c r="F105" s="32">
        <v>2.64</v>
      </c>
      <c r="G105" s="32">
        <f t="shared" si="13"/>
        <v>18.48</v>
      </c>
      <c r="H105" s="17">
        <f t="shared" si="14"/>
        <v>0</v>
      </c>
      <c r="I105" s="30">
        <f t="shared" si="15"/>
        <v>0</v>
      </c>
    </row>
    <row r="106" spans="1:9" x14ac:dyDescent="0.25">
      <c r="A106" s="38">
        <v>4501238</v>
      </c>
      <c r="B106" t="s">
        <v>48</v>
      </c>
      <c r="C106" s="29">
        <v>7</v>
      </c>
      <c r="D106" s="32">
        <v>40.300000000000004</v>
      </c>
      <c r="E106" s="14">
        <f>D106*C106</f>
        <v>282.10000000000002</v>
      </c>
      <c r="F106" s="32">
        <v>40.300000000000004</v>
      </c>
      <c r="G106" s="32">
        <f t="shared" si="13"/>
        <v>282.10000000000002</v>
      </c>
      <c r="H106" s="17">
        <f t="shared" si="14"/>
        <v>0</v>
      </c>
      <c r="I106" s="30">
        <f t="shared" si="15"/>
        <v>0</v>
      </c>
    </row>
    <row r="107" spans="1:9" x14ac:dyDescent="0.25">
      <c r="A107" s="38">
        <v>4501241</v>
      </c>
      <c r="B107" t="s">
        <v>181</v>
      </c>
      <c r="C107" s="29">
        <v>3</v>
      </c>
      <c r="D107" s="32">
        <v>28.5</v>
      </c>
      <c r="E107" s="14">
        <f>D107*C107</f>
        <v>85.5</v>
      </c>
      <c r="F107" s="32">
        <v>28.5</v>
      </c>
      <c r="G107" s="32">
        <f t="shared" si="13"/>
        <v>85.5</v>
      </c>
      <c r="H107" s="17">
        <f t="shared" si="14"/>
        <v>0</v>
      </c>
      <c r="I107" s="30">
        <f t="shared" si="15"/>
        <v>0</v>
      </c>
    </row>
    <row r="108" spans="1:9" x14ac:dyDescent="0.25">
      <c r="A108" s="38">
        <v>4501242</v>
      </c>
      <c r="B108" t="s">
        <v>182</v>
      </c>
      <c r="C108" s="29">
        <v>9</v>
      </c>
      <c r="D108" s="32">
        <v>37.5</v>
      </c>
      <c r="E108" s="14">
        <f>D108*C108</f>
        <v>337.5</v>
      </c>
      <c r="F108" s="32">
        <v>37.5</v>
      </c>
      <c r="G108" s="32">
        <f t="shared" si="13"/>
        <v>337.5</v>
      </c>
      <c r="H108" s="17">
        <f t="shared" si="14"/>
        <v>0</v>
      </c>
      <c r="I108" s="30">
        <f t="shared" si="15"/>
        <v>0</v>
      </c>
    </row>
    <row r="109" spans="1:9" x14ac:dyDescent="0.25">
      <c r="A109" s="38">
        <v>4501244</v>
      </c>
      <c r="B109" t="s">
        <v>183</v>
      </c>
      <c r="C109" s="29">
        <v>1</v>
      </c>
      <c r="D109" s="32">
        <v>10.82</v>
      </c>
      <c r="E109" s="14">
        <f>D109*C109</f>
        <v>10.82</v>
      </c>
      <c r="F109" s="32">
        <v>10.82</v>
      </c>
      <c r="G109" s="32">
        <f t="shared" si="13"/>
        <v>10.82</v>
      </c>
      <c r="H109" s="17">
        <f t="shared" si="14"/>
        <v>0</v>
      </c>
      <c r="I109" s="30">
        <f t="shared" si="15"/>
        <v>0</v>
      </c>
    </row>
    <row r="110" spans="1:9" x14ac:dyDescent="0.25">
      <c r="A110" s="38">
        <v>4501245</v>
      </c>
      <c r="B110" t="s">
        <v>184</v>
      </c>
      <c r="C110" s="29">
        <v>37</v>
      </c>
      <c r="D110" s="32">
        <v>50</v>
      </c>
      <c r="E110" s="14">
        <f>D110*C110</f>
        <v>1850</v>
      </c>
      <c r="F110" s="32">
        <v>50</v>
      </c>
      <c r="G110" s="32">
        <f t="shared" si="13"/>
        <v>1850</v>
      </c>
      <c r="H110" s="17">
        <f t="shared" si="14"/>
        <v>0</v>
      </c>
      <c r="I110" s="30">
        <f t="shared" si="15"/>
        <v>0</v>
      </c>
    </row>
    <row r="111" spans="1:9" x14ac:dyDescent="0.25">
      <c r="A111" s="38">
        <v>4501246</v>
      </c>
      <c r="B111" t="s">
        <v>185</v>
      </c>
      <c r="C111" s="29">
        <v>2</v>
      </c>
      <c r="D111" s="32">
        <v>15.73</v>
      </c>
      <c r="E111" s="14">
        <f>D111*C111</f>
        <v>31.46</v>
      </c>
      <c r="F111" s="32">
        <v>15.73</v>
      </c>
      <c r="G111" s="32">
        <f t="shared" si="13"/>
        <v>31.46</v>
      </c>
      <c r="H111" s="17">
        <f t="shared" si="14"/>
        <v>0</v>
      </c>
      <c r="I111" s="30">
        <f t="shared" si="15"/>
        <v>0</v>
      </c>
    </row>
    <row r="112" spans="1:9" x14ac:dyDescent="0.25">
      <c r="A112" s="38">
        <v>4501247</v>
      </c>
      <c r="B112" t="s">
        <v>49</v>
      </c>
      <c r="C112" s="29">
        <v>25</v>
      </c>
      <c r="D112" s="32">
        <v>65</v>
      </c>
      <c r="E112" s="14">
        <f>D112*C112</f>
        <v>1625</v>
      </c>
      <c r="F112" s="32">
        <v>65</v>
      </c>
      <c r="G112" s="32">
        <f t="shared" si="13"/>
        <v>1625</v>
      </c>
      <c r="H112" s="17">
        <f t="shared" si="14"/>
        <v>0</v>
      </c>
      <c r="I112" s="30">
        <f t="shared" si="15"/>
        <v>0</v>
      </c>
    </row>
    <row r="113" spans="1:9" x14ac:dyDescent="0.25">
      <c r="A113" s="38">
        <v>4501248</v>
      </c>
      <c r="B113" t="s">
        <v>50</v>
      </c>
      <c r="C113" s="29">
        <v>71</v>
      </c>
      <c r="D113" s="32">
        <v>65</v>
      </c>
      <c r="E113" s="14">
        <f>D113*C113</f>
        <v>4615</v>
      </c>
      <c r="F113" s="32">
        <v>65</v>
      </c>
      <c r="G113" s="32">
        <f t="shared" si="13"/>
        <v>4615</v>
      </c>
      <c r="H113" s="17">
        <f t="shared" si="14"/>
        <v>0</v>
      </c>
      <c r="I113" s="30">
        <f t="shared" si="15"/>
        <v>0</v>
      </c>
    </row>
    <row r="114" spans="1:9" x14ac:dyDescent="0.25">
      <c r="A114" s="38">
        <v>4501252</v>
      </c>
      <c r="B114" t="s">
        <v>186</v>
      </c>
      <c r="C114" s="29">
        <v>1</v>
      </c>
      <c r="D114" s="32">
        <v>19</v>
      </c>
      <c r="E114" s="14">
        <f>D114*C114</f>
        <v>19</v>
      </c>
      <c r="F114" s="32">
        <v>19</v>
      </c>
      <c r="G114" s="32">
        <f t="shared" si="13"/>
        <v>19</v>
      </c>
      <c r="H114" s="17">
        <f t="shared" si="14"/>
        <v>0</v>
      </c>
      <c r="I114" s="30">
        <f t="shared" si="15"/>
        <v>0</v>
      </c>
    </row>
    <row r="115" spans="1:9" x14ac:dyDescent="0.25">
      <c r="A115" s="38">
        <v>4501254</v>
      </c>
      <c r="B115" t="s">
        <v>187</v>
      </c>
      <c r="C115" s="29">
        <v>5</v>
      </c>
      <c r="D115" s="32">
        <v>12.1</v>
      </c>
      <c r="E115" s="14">
        <f>D115*C115</f>
        <v>60.5</v>
      </c>
      <c r="F115" s="32">
        <v>12.1</v>
      </c>
      <c r="G115" s="32">
        <f t="shared" si="13"/>
        <v>60.5</v>
      </c>
      <c r="H115" s="17">
        <f t="shared" si="14"/>
        <v>0</v>
      </c>
      <c r="I115" s="30">
        <f t="shared" si="15"/>
        <v>0</v>
      </c>
    </row>
    <row r="116" spans="1:9" x14ac:dyDescent="0.25">
      <c r="A116" s="38">
        <v>4501256</v>
      </c>
      <c r="B116" t="s">
        <v>188</v>
      </c>
      <c r="C116" s="29">
        <v>5</v>
      </c>
      <c r="D116" s="32">
        <v>56.8</v>
      </c>
      <c r="E116" s="14">
        <f>D116*C116</f>
        <v>284</v>
      </c>
      <c r="F116" s="32">
        <v>56.8</v>
      </c>
      <c r="G116" s="32">
        <f t="shared" si="13"/>
        <v>284</v>
      </c>
      <c r="H116" s="17">
        <f t="shared" si="14"/>
        <v>0</v>
      </c>
      <c r="I116" s="30">
        <f t="shared" si="15"/>
        <v>0</v>
      </c>
    </row>
    <row r="117" spans="1:9" x14ac:dyDescent="0.25">
      <c r="A117" s="38">
        <v>4501257</v>
      </c>
      <c r="B117" t="s">
        <v>51</v>
      </c>
      <c r="C117" s="29">
        <v>8177</v>
      </c>
      <c r="D117" s="32">
        <v>85.5</v>
      </c>
      <c r="E117" s="14">
        <f>D117*C117</f>
        <v>699133.5</v>
      </c>
      <c r="F117" s="32">
        <v>85.5</v>
      </c>
      <c r="G117" s="32">
        <f t="shared" si="13"/>
        <v>699133.5</v>
      </c>
      <c r="H117" s="17">
        <f t="shared" si="14"/>
        <v>0</v>
      </c>
      <c r="I117" s="30">
        <f t="shared" si="15"/>
        <v>0</v>
      </c>
    </row>
    <row r="118" spans="1:9" x14ac:dyDescent="0.25">
      <c r="A118" s="38">
        <v>4501259</v>
      </c>
      <c r="B118" t="s">
        <v>52</v>
      </c>
      <c r="C118" s="29">
        <v>147</v>
      </c>
      <c r="D118" s="32">
        <v>54.199999999999875</v>
      </c>
      <c r="E118" s="14">
        <f>D118*C118</f>
        <v>7967.3999999999814</v>
      </c>
      <c r="F118" s="32">
        <v>54.199999999999875</v>
      </c>
      <c r="G118" s="32">
        <f t="shared" si="13"/>
        <v>7967.3999999999814</v>
      </c>
      <c r="H118" s="17">
        <f t="shared" si="14"/>
        <v>0</v>
      </c>
      <c r="I118" s="30">
        <f t="shared" si="15"/>
        <v>0</v>
      </c>
    </row>
    <row r="119" spans="1:9" x14ac:dyDescent="0.25">
      <c r="A119" s="38">
        <v>4501263</v>
      </c>
      <c r="B119" t="s">
        <v>189</v>
      </c>
      <c r="C119" s="29">
        <v>1958</v>
      </c>
      <c r="D119" s="32">
        <v>75</v>
      </c>
      <c r="E119" s="14">
        <f>D119*C119</f>
        <v>146850</v>
      </c>
      <c r="F119" s="32">
        <v>75</v>
      </c>
      <c r="G119" s="32">
        <f t="shared" si="13"/>
        <v>146850</v>
      </c>
      <c r="H119" s="17">
        <f t="shared" si="14"/>
        <v>0</v>
      </c>
      <c r="I119" s="30">
        <f t="shared" si="15"/>
        <v>0</v>
      </c>
    </row>
    <row r="120" spans="1:9" x14ac:dyDescent="0.25">
      <c r="A120" s="38">
        <v>4501272</v>
      </c>
      <c r="B120" t="s">
        <v>7</v>
      </c>
      <c r="C120" s="29">
        <v>4</v>
      </c>
      <c r="D120" s="32">
        <v>113.4</v>
      </c>
      <c r="E120" s="14">
        <f>D120*C120</f>
        <v>453.6</v>
      </c>
      <c r="F120" s="32">
        <v>113.4</v>
      </c>
      <c r="G120" s="32">
        <f t="shared" si="13"/>
        <v>453.6</v>
      </c>
      <c r="H120" s="17">
        <f t="shared" si="14"/>
        <v>0</v>
      </c>
      <c r="I120" s="30">
        <f t="shared" si="15"/>
        <v>0</v>
      </c>
    </row>
    <row r="121" spans="1:9" x14ac:dyDescent="0.25">
      <c r="A121" s="38">
        <v>4501275</v>
      </c>
      <c r="B121" t="s">
        <v>66</v>
      </c>
      <c r="C121" s="29">
        <v>1507</v>
      </c>
      <c r="D121" s="32">
        <v>138.60000000000369</v>
      </c>
      <c r="E121" s="14">
        <f>D121*C121</f>
        <v>208870.20000000557</v>
      </c>
      <c r="F121" s="32">
        <v>138.60000000000369</v>
      </c>
      <c r="G121" s="32">
        <f t="shared" si="13"/>
        <v>208870.20000000557</v>
      </c>
      <c r="H121" s="17">
        <f t="shared" si="14"/>
        <v>0</v>
      </c>
      <c r="I121" s="30">
        <f t="shared" si="15"/>
        <v>0</v>
      </c>
    </row>
    <row r="122" spans="1:9" x14ac:dyDescent="0.25">
      <c r="A122" s="38">
        <v>4501279</v>
      </c>
      <c r="B122" t="s">
        <v>190</v>
      </c>
      <c r="C122" s="29">
        <v>11599</v>
      </c>
      <c r="D122" s="32">
        <v>66.011380291404436</v>
      </c>
      <c r="E122" s="14">
        <f>D122*C122</f>
        <v>765666</v>
      </c>
      <c r="F122" s="32">
        <v>66.011380291404436</v>
      </c>
      <c r="G122" s="32">
        <f t="shared" si="13"/>
        <v>765666</v>
      </c>
      <c r="H122" s="17">
        <f t="shared" si="14"/>
        <v>0</v>
      </c>
      <c r="I122" s="30">
        <f t="shared" si="15"/>
        <v>0</v>
      </c>
    </row>
    <row r="123" spans="1:9" x14ac:dyDescent="0.25">
      <c r="A123" s="38">
        <v>4501281</v>
      </c>
      <c r="B123" t="s">
        <v>191</v>
      </c>
      <c r="C123" s="29">
        <v>174</v>
      </c>
      <c r="D123" s="32">
        <v>27.699999999999907</v>
      </c>
      <c r="E123" s="14">
        <f>D123*C123</f>
        <v>4819.7999999999838</v>
      </c>
      <c r="F123" s="32">
        <v>27.699999999999907</v>
      </c>
      <c r="G123" s="32">
        <f t="shared" si="13"/>
        <v>4819.7999999999838</v>
      </c>
      <c r="H123" s="17">
        <f t="shared" si="14"/>
        <v>0</v>
      </c>
      <c r="I123" s="30">
        <f t="shared" si="15"/>
        <v>0</v>
      </c>
    </row>
    <row r="124" spans="1:9" x14ac:dyDescent="0.25">
      <c r="A124" s="38">
        <v>4501283</v>
      </c>
      <c r="B124" t="s">
        <v>192</v>
      </c>
      <c r="C124" s="29">
        <v>5</v>
      </c>
      <c r="D124" s="32">
        <v>21.5</v>
      </c>
      <c r="E124" s="14">
        <f>D124*C124</f>
        <v>107.5</v>
      </c>
      <c r="F124" s="32">
        <v>21.5</v>
      </c>
      <c r="G124" s="32">
        <f t="shared" si="13"/>
        <v>107.5</v>
      </c>
      <c r="H124" s="17">
        <f t="shared" si="14"/>
        <v>0</v>
      </c>
      <c r="I124" s="30">
        <f t="shared" si="15"/>
        <v>0</v>
      </c>
    </row>
    <row r="125" spans="1:9" x14ac:dyDescent="0.25">
      <c r="A125" s="38">
        <v>4501284</v>
      </c>
      <c r="B125" t="s">
        <v>193</v>
      </c>
      <c r="C125" s="29">
        <v>29</v>
      </c>
      <c r="D125" s="32">
        <v>21.5</v>
      </c>
      <c r="E125" s="14">
        <f>D125*C125</f>
        <v>623.5</v>
      </c>
      <c r="F125" s="32">
        <v>21.5</v>
      </c>
      <c r="G125" s="32">
        <f t="shared" si="13"/>
        <v>623.5</v>
      </c>
      <c r="H125" s="17">
        <f t="shared" si="14"/>
        <v>0</v>
      </c>
      <c r="I125" s="30">
        <f t="shared" si="15"/>
        <v>0</v>
      </c>
    </row>
    <row r="126" spans="1:9" x14ac:dyDescent="0.25">
      <c r="A126" s="38">
        <v>4501285</v>
      </c>
      <c r="B126" t="s">
        <v>61</v>
      </c>
      <c r="C126" s="29">
        <v>21</v>
      </c>
      <c r="D126" s="32">
        <v>36.600000000000009</v>
      </c>
      <c r="E126" s="14">
        <f>D126*C126</f>
        <v>768.60000000000014</v>
      </c>
      <c r="F126" s="32">
        <v>36.600000000000009</v>
      </c>
      <c r="G126" s="32">
        <f t="shared" si="13"/>
        <v>768.60000000000014</v>
      </c>
      <c r="H126" s="17">
        <f t="shared" si="14"/>
        <v>0</v>
      </c>
      <c r="I126" s="30">
        <f t="shared" si="15"/>
        <v>0</v>
      </c>
    </row>
    <row r="127" spans="1:9" x14ac:dyDescent="0.25">
      <c r="A127" s="38">
        <v>4501288</v>
      </c>
      <c r="B127" t="s">
        <v>8</v>
      </c>
      <c r="C127" s="29">
        <v>98</v>
      </c>
      <c r="D127" s="32">
        <v>30</v>
      </c>
      <c r="E127" s="14">
        <f>D127*C127</f>
        <v>2940</v>
      </c>
      <c r="F127" s="32">
        <v>30</v>
      </c>
      <c r="G127" s="32">
        <f t="shared" si="13"/>
        <v>2940</v>
      </c>
      <c r="H127" s="17">
        <f t="shared" si="14"/>
        <v>0</v>
      </c>
      <c r="I127" s="30">
        <f t="shared" si="15"/>
        <v>0</v>
      </c>
    </row>
    <row r="128" spans="1:9" x14ac:dyDescent="0.25">
      <c r="A128" s="38">
        <v>4501294</v>
      </c>
      <c r="B128" t="s">
        <v>194</v>
      </c>
      <c r="C128" s="29">
        <v>7</v>
      </c>
      <c r="D128" s="32">
        <v>20</v>
      </c>
      <c r="E128" s="14">
        <f>D128*C128</f>
        <v>140</v>
      </c>
      <c r="F128" s="32">
        <v>20</v>
      </c>
      <c r="G128" s="32">
        <f t="shared" si="13"/>
        <v>140</v>
      </c>
      <c r="H128" s="17">
        <f t="shared" si="14"/>
        <v>0</v>
      </c>
      <c r="I128" s="30">
        <f t="shared" si="15"/>
        <v>0</v>
      </c>
    </row>
    <row r="129" spans="1:9" x14ac:dyDescent="0.25">
      <c r="A129" s="38">
        <v>4501304</v>
      </c>
      <c r="B129" t="s">
        <v>62</v>
      </c>
      <c r="C129" s="29">
        <v>250</v>
      </c>
      <c r="D129" s="32">
        <v>44.200000000000095</v>
      </c>
      <c r="E129" s="14">
        <f>D129*C129</f>
        <v>11050.000000000024</v>
      </c>
      <c r="F129" s="32">
        <v>44.200000000000095</v>
      </c>
      <c r="G129" s="32">
        <f t="shared" si="13"/>
        <v>11050.000000000024</v>
      </c>
      <c r="H129" s="17">
        <f t="shared" si="14"/>
        <v>0</v>
      </c>
      <c r="I129" s="30">
        <f t="shared" si="15"/>
        <v>0</v>
      </c>
    </row>
    <row r="130" spans="1:9" x14ac:dyDescent="0.25">
      <c r="A130" s="38">
        <v>4501307</v>
      </c>
      <c r="B130" t="s">
        <v>195</v>
      </c>
      <c r="C130" s="29">
        <v>3</v>
      </c>
      <c r="D130" s="32">
        <v>18.2</v>
      </c>
      <c r="E130" s="14">
        <f>D130*C130</f>
        <v>54.599999999999994</v>
      </c>
      <c r="F130" s="32">
        <v>18.2</v>
      </c>
      <c r="G130" s="32">
        <f t="shared" si="13"/>
        <v>54.599999999999994</v>
      </c>
      <c r="H130" s="17">
        <f t="shared" si="14"/>
        <v>0</v>
      </c>
      <c r="I130" s="30">
        <f t="shared" si="15"/>
        <v>0</v>
      </c>
    </row>
    <row r="131" spans="1:9" x14ac:dyDescent="0.25">
      <c r="A131" s="38">
        <v>4501318</v>
      </c>
      <c r="B131" t="s">
        <v>198</v>
      </c>
      <c r="C131" s="29">
        <v>27</v>
      </c>
      <c r="D131" s="32">
        <v>4.8199999999999976</v>
      </c>
      <c r="E131" s="14">
        <f>D131*C131</f>
        <v>130.13999999999993</v>
      </c>
      <c r="F131" s="32">
        <v>4.8199999999999976</v>
      </c>
      <c r="G131" s="32">
        <f t="shared" si="13"/>
        <v>130.13999999999993</v>
      </c>
      <c r="H131" s="17">
        <f t="shared" si="14"/>
        <v>0</v>
      </c>
      <c r="I131" s="30">
        <f t="shared" si="15"/>
        <v>0</v>
      </c>
    </row>
    <row r="132" spans="1:9" x14ac:dyDescent="0.25">
      <c r="A132" s="38">
        <v>4501319</v>
      </c>
      <c r="B132" t="s">
        <v>63</v>
      </c>
      <c r="C132" s="29">
        <v>12</v>
      </c>
      <c r="D132" s="32">
        <v>88</v>
      </c>
      <c r="E132" s="14">
        <f>D132*C132</f>
        <v>1056</v>
      </c>
      <c r="F132" s="32">
        <v>88</v>
      </c>
      <c r="G132" s="32">
        <f t="shared" si="13"/>
        <v>1056</v>
      </c>
      <c r="H132" s="17">
        <f t="shared" si="14"/>
        <v>0</v>
      </c>
      <c r="I132" s="30">
        <f t="shared" si="15"/>
        <v>0</v>
      </c>
    </row>
    <row r="133" spans="1:9" x14ac:dyDescent="0.25">
      <c r="A133" s="38">
        <v>4501324</v>
      </c>
      <c r="B133" t="s">
        <v>199</v>
      </c>
      <c r="C133" s="29">
        <v>2</v>
      </c>
      <c r="D133" s="32">
        <v>10.6</v>
      </c>
      <c r="E133" s="14">
        <f>D133*C133</f>
        <v>21.2</v>
      </c>
      <c r="F133" s="32">
        <v>10.6</v>
      </c>
      <c r="G133" s="32">
        <f t="shared" si="13"/>
        <v>21.2</v>
      </c>
      <c r="H133" s="17">
        <f t="shared" si="14"/>
        <v>0</v>
      </c>
      <c r="I133" s="30">
        <f t="shared" si="15"/>
        <v>0</v>
      </c>
    </row>
    <row r="134" spans="1:9" x14ac:dyDescent="0.25">
      <c r="A134" s="38">
        <v>4501325</v>
      </c>
      <c r="B134" t="s">
        <v>200</v>
      </c>
      <c r="C134" s="29">
        <v>4</v>
      </c>
      <c r="D134" s="32">
        <v>60</v>
      </c>
      <c r="E134" s="14">
        <f>D134*C134</f>
        <v>240</v>
      </c>
      <c r="F134" s="32">
        <v>60</v>
      </c>
      <c r="G134" s="32">
        <f t="shared" si="13"/>
        <v>240</v>
      </c>
      <c r="H134" s="17">
        <f t="shared" si="14"/>
        <v>0</v>
      </c>
      <c r="I134" s="30">
        <f t="shared" si="15"/>
        <v>0</v>
      </c>
    </row>
    <row r="135" spans="1:9" x14ac:dyDescent="0.25">
      <c r="A135" s="38">
        <v>4501332</v>
      </c>
      <c r="B135" t="s">
        <v>202</v>
      </c>
      <c r="C135" s="29">
        <v>139</v>
      </c>
      <c r="D135" s="32">
        <v>26.800000000000065</v>
      </c>
      <c r="E135" s="14">
        <f>D135*C135</f>
        <v>3725.2000000000089</v>
      </c>
      <c r="F135" s="32">
        <v>26.800000000000065</v>
      </c>
      <c r="G135" s="32">
        <f t="shared" si="13"/>
        <v>3725.2000000000089</v>
      </c>
      <c r="H135" s="17">
        <f t="shared" si="14"/>
        <v>0</v>
      </c>
      <c r="I135" s="30">
        <f t="shared" si="15"/>
        <v>0</v>
      </c>
    </row>
    <row r="136" spans="1:9" x14ac:dyDescent="0.25">
      <c r="A136" s="38">
        <v>4501346</v>
      </c>
      <c r="B136" t="s">
        <v>204</v>
      </c>
      <c r="C136" s="29">
        <v>2</v>
      </c>
      <c r="D136" s="32">
        <v>6</v>
      </c>
      <c r="E136" s="14">
        <f>D136*C136</f>
        <v>12</v>
      </c>
      <c r="F136" s="32">
        <v>6</v>
      </c>
      <c r="G136" s="32">
        <f t="shared" si="13"/>
        <v>12</v>
      </c>
      <c r="H136" s="17">
        <f t="shared" si="14"/>
        <v>0</v>
      </c>
      <c r="I136" s="30">
        <f t="shared" si="15"/>
        <v>0</v>
      </c>
    </row>
    <row r="137" spans="1:9" x14ac:dyDescent="0.25">
      <c r="A137" s="38">
        <v>4501369</v>
      </c>
      <c r="B137" t="s">
        <v>205</v>
      </c>
      <c r="C137" s="29">
        <v>4</v>
      </c>
      <c r="D137" s="32">
        <v>34.92</v>
      </c>
      <c r="E137" s="14">
        <f>D137*C137</f>
        <v>139.68</v>
      </c>
      <c r="F137" s="32">
        <v>34.92</v>
      </c>
      <c r="G137" s="32">
        <f t="shared" si="13"/>
        <v>139.68</v>
      </c>
      <c r="H137" s="17">
        <f t="shared" si="14"/>
        <v>0</v>
      </c>
      <c r="I137" s="30">
        <f t="shared" si="15"/>
        <v>0</v>
      </c>
    </row>
    <row r="138" spans="1:9" x14ac:dyDescent="0.25">
      <c r="A138" s="38">
        <v>4501371</v>
      </c>
      <c r="B138" t="s">
        <v>206</v>
      </c>
      <c r="C138" s="29">
        <v>4</v>
      </c>
      <c r="D138" s="32">
        <v>76.900000000000006</v>
      </c>
      <c r="E138" s="14">
        <f>D138*C138</f>
        <v>307.60000000000002</v>
      </c>
      <c r="F138" s="32">
        <v>76.900000000000006</v>
      </c>
      <c r="G138" s="32">
        <f t="shared" si="13"/>
        <v>307.60000000000002</v>
      </c>
      <c r="H138" s="17">
        <f t="shared" si="14"/>
        <v>0</v>
      </c>
      <c r="I138" s="30">
        <f t="shared" si="15"/>
        <v>0</v>
      </c>
    </row>
    <row r="139" spans="1:9" x14ac:dyDescent="0.25">
      <c r="A139" s="38">
        <v>4501377</v>
      </c>
      <c r="B139" t="s">
        <v>208</v>
      </c>
      <c r="C139" s="29">
        <v>2</v>
      </c>
      <c r="D139" s="32">
        <v>40.630000000000003</v>
      </c>
      <c r="E139" s="14">
        <f>D139*C139</f>
        <v>81.260000000000005</v>
      </c>
      <c r="F139" s="32">
        <v>40.630000000000003</v>
      </c>
      <c r="G139" s="32">
        <f t="shared" si="13"/>
        <v>81.260000000000005</v>
      </c>
      <c r="H139" s="17">
        <f t="shared" si="14"/>
        <v>0</v>
      </c>
      <c r="I139" s="30">
        <f t="shared" si="15"/>
        <v>0</v>
      </c>
    </row>
    <row r="140" spans="1:9" x14ac:dyDescent="0.25">
      <c r="A140" s="38">
        <v>4501379</v>
      </c>
      <c r="B140" t="s">
        <v>209</v>
      </c>
      <c r="C140" s="29">
        <v>1</v>
      </c>
      <c r="D140" s="32">
        <v>10.7</v>
      </c>
      <c r="E140" s="14">
        <f>D140*C140</f>
        <v>10.7</v>
      </c>
      <c r="F140" s="32">
        <v>10.7</v>
      </c>
      <c r="G140" s="32">
        <f t="shared" si="13"/>
        <v>10.7</v>
      </c>
      <c r="H140" s="17">
        <f t="shared" si="14"/>
        <v>0</v>
      </c>
      <c r="I140" s="30">
        <f t="shared" si="15"/>
        <v>0</v>
      </c>
    </row>
    <row r="141" spans="1:9" x14ac:dyDescent="0.25">
      <c r="A141" s="38">
        <v>4501424</v>
      </c>
      <c r="B141" t="s">
        <v>212</v>
      </c>
      <c r="C141" s="29">
        <v>4</v>
      </c>
      <c r="D141" s="32">
        <v>49.2</v>
      </c>
      <c r="E141" s="14">
        <f>D141*C141</f>
        <v>196.8</v>
      </c>
      <c r="F141" s="32">
        <v>49.2</v>
      </c>
      <c r="G141" s="32">
        <f t="shared" si="13"/>
        <v>196.8</v>
      </c>
      <c r="H141" s="17">
        <f t="shared" si="14"/>
        <v>0</v>
      </c>
      <c r="I141" s="30">
        <f t="shared" si="15"/>
        <v>0</v>
      </c>
    </row>
    <row r="142" spans="1:9" x14ac:dyDescent="0.25">
      <c r="A142" s="38">
        <v>4501448</v>
      </c>
      <c r="B142" t="s">
        <v>213</v>
      </c>
      <c r="C142" s="29">
        <v>6</v>
      </c>
      <c r="D142" s="32">
        <v>8</v>
      </c>
      <c r="E142" s="14">
        <f>D142*C142</f>
        <v>48</v>
      </c>
      <c r="F142" s="32">
        <v>8</v>
      </c>
      <c r="G142" s="32">
        <f t="shared" si="13"/>
        <v>48</v>
      </c>
      <c r="H142" s="17">
        <f t="shared" si="14"/>
        <v>0</v>
      </c>
      <c r="I142" s="30">
        <f t="shared" si="15"/>
        <v>0</v>
      </c>
    </row>
    <row r="143" spans="1:9" x14ac:dyDescent="0.25">
      <c r="A143" s="38">
        <v>4501449</v>
      </c>
      <c r="B143" t="s">
        <v>55</v>
      </c>
      <c r="C143" s="29">
        <v>20</v>
      </c>
      <c r="D143" s="32">
        <v>17.600000000000001</v>
      </c>
      <c r="E143" s="14">
        <f>D143*C143</f>
        <v>352</v>
      </c>
      <c r="F143" s="32">
        <v>17.600000000000001</v>
      </c>
      <c r="G143" s="32">
        <f t="shared" si="13"/>
        <v>352</v>
      </c>
      <c r="H143" s="17">
        <f t="shared" si="14"/>
        <v>0</v>
      </c>
      <c r="I143" s="30">
        <f t="shared" si="15"/>
        <v>0</v>
      </c>
    </row>
    <row r="144" spans="1:9" x14ac:dyDescent="0.25">
      <c r="A144" s="38">
        <v>4501451</v>
      </c>
      <c r="B144" t="s">
        <v>56</v>
      </c>
      <c r="C144" s="29">
        <v>1760</v>
      </c>
      <c r="D144" s="32">
        <v>52.899999999998997</v>
      </c>
      <c r="E144" s="14">
        <f>D144*C144</f>
        <v>93103.999999998239</v>
      </c>
      <c r="F144" s="32">
        <v>52.899999999998997</v>
      </c>
      <c r="G144" s="32">
        <f t="shared" si="13"/>
        <v>93103.999999998239</v>
      </c>
      <c r="H144" s="17">
        <f t="shared" si="14"/>
        <v>0</v>
      </c>
      <c r="I144" s="30">
        <f t="shared" si="15"/>
        <v>0</v>
      </c>
    </row>
    <row r="145" spans="1:9" x14ac:dyDescent="0.25">
      <c r="A145" s="38">
        <v>4501457</v>
      </c>
      <c r="B145" t="s">
        <v>57</v>
      </c>
      <c r="C145" s="29">
        <v>2730</v>
      </c>
      <c r="D145" s="32">
        <v>24</v>
      </c>
      <c r="E145" s="14">
        <f>D145*C145</f>
        <v>65520</v>
      </c>
      <c r="F145" s="32">
        <v>24</v>
      </c>
      <c r="G145" s="32">
        <f t="shared" si="13"/>
        <v>65520</v>
      </c>
      <c r="H145" s="17">
        <f t="shared" si="14"/>
        <v>0</v>
      </c>
      <c r="I145" s="30">
        <f t="shared" si="15"/>
        <v>0</v>
      </c>
    </row>
    <row r="146" spans="1:9" x14ac:dyDescent="0.25">
      <c r="A146" s="38">
        <v>4501469</v>
      </c>
      <c r="B146" t="s">
        <v>9</v>
      </c>
      <c r="C146" s="29">
        <v>1599</v>
      </c>
      <c r="D146" s="32">
        <v>27</v>
      </c>
      <c r="E146" s="14">
        <f>D146*C146</f>
        <v>43173</v>
      </c>
      <c r="F146" s="32">
        <v>27</v>
      </c>
      <c r="G146" s="32">
        <f t="shared" si="13"/>
        <v>43173</v>
      </c>
      <c r="H146" s="17">
        <f t="shared" si="14"/>
        <v>0</v>
      </c>
      <c r="I146" s="30">
        <f t="shared" si="15"/>
        <v>0</v>
      </c>
    </row>
    <row r="147" spans="1:9" x14ac:dyDescent="0.25">
      <c r="A147" s="38">
        <v>4501470</v>
      </c>
      <c r="B147" t="s">
        <v>214</v>
      </c>
      <c r="C147" s="29">
        <v>239</v>
      </c>
      <c r="D147" s="32">
        <v>45.5</v>
      </c>
      <c r="E147" s="14">
        <f>D147*C147</f>
        <v>10874.5</v>
      </c>
      <c r="F147" s="32">
        <v>45.5</v>
      </c>
      <c r="G147" s="32">
        <f t="shared" si="13"/>
        <v>10874.5</v>
      </c>
      <c r="H147" s="17">
        <f t="shared" si="14"/>
        <v>0</v>
      </c>
      <c r="I147" s="30">
        <f t="shared" si="15"/>
        <v>0</v>
      </c>
    </row>
    <row r="148" spans="1:9" x14ac:dyDescent="0.25">
      <c r="A148" s="38">
        <v>4501490</v>
      </c>
      <c r="B148" t="s">
        <v>215</v>
      </c>
      <c r="C148" s="29">
        <v>3</v>
      </c>
      <c r="D148" s="32">
        <v>24.09</v>
      </c>
      <c r="E148" s="14">
        <f>D148*C148</f>
        <v>72.27</v>
      </c>
      <c r="F148" s="32">
        <v>24.09</v>
      </c>
      <c r="G148" s="32">
        <f t="shared" si="13"/>
        <v>72.27</v>
      </c>
      <c r="H148" s="17">
        <f t="shared" si="14"/>
        <v>0</v>
      </c>
      <c r="I148" s="30">
        <f t="shared" si="15"/>
        <v>0</v>
      </c>
    </row>
    <row r="149" spans="1:9" x14ac:dyDescent="0.25">
      <c r="A149" s="38">
        <v>4501495</v>
      </c>
      <c r="B149" t="s">
        <v>216</v>
      </c>
      <c r="C149" s="29">
        <v>5</v>
      </c>
      <c r="D149" s="32">
        <v>41</v>
      </c>
      <c r="E149" s="14">
        <f>D149*C149</f>
        <v>205</v>
      </c>
      <c r="F149" s="32">
        <v>41</v>
      </c>
      <c r="G149" s="32">
        <f t="shared" si="13"/>
        <v>205</v>
      </c>
      <c r="H149" s="17">
        <f t="shared" si="14"/>
        <v>0</v>
      </c>
      <c r="I149" s="30">
        <f t="shared" si="15"/>
        <v>0</v>
      </c>
    </row>
    <row r="150" spans="1:9" x14ac:dyDescent="0.25">
      <c r="A150" s="38">
        <v>4501502</v>
      </c>
      <c r="B150" t="s">
        <v>217</v>
      </c>
      <c r="C150" s="29">
        <v>3</v>
      </c>
      <c r="D150" s="32">
        <v>67</v>
      </c>
      <c r="E150" s="14">
        <f>D150*C150</f>
        <v>201</v>
      </c>
      <c r="F150" s="32">
        <v>67</v>
      </c>
      <c r="G150" s="32">
        <f t="shared" ref="G150:G213" si="16">C150*F150</f>
        <v>201</v>
      </c>
      <c r="H150" s="17">
        <f t="shared" ref="H150:H213" si="17">G150-E150</f>
        <v>0</v>
      </c>
      <c r="I150" s="30">
        <f t="shared" ref="I150:I213" si="18">IF(E150=0,0,H150/E150)</f>
        <v>0</v>
      </c>
    </row>
    <row r="151" spans="1:9" x14ac:dyDescent="0.25">
      <c r="A151" s="38">
        <v>4501504</v>
      </c>
      <c r="B151" t="s">
        <v>218</v>
      </c>
      <c r="C151" s="29">
        <v>8</v>
      </c>
      <c r="D151" s="32">
        <v>26.5</v>
      </c>
      <c r="E151" s="14">
        <f>D151*C151</f>
        <v>212</v>
      </c>
      <c r="F151" s="32">
        <v>26.5</v>
      </c>
      <c r="G151" s="32">
        <f t="shared" si="16"/>
        <v>212</v>
      </c>
      <c r="H151" s="17">
        <f t="shared" si="17"/>
        <v>0</v>
      </c>
      <c r="I151" s="30">
        <f t="shared" si="18"/>
        <v>0</v>
      </c>
    </row>
    <row r="152" spans="1:9" x14ac:dyDescent="0.25">
      <c r="A152" s="38">
        <v>4501550</v>
      </c>
      <c r="B152" t="s">
        <v>220</v>
      </c>
      <c r="C152" s="29">
        <v>6367</v>
      </c>
      <c r="D152" s="32">
        <v>60.5</v>
      </c>
      <c r="E152" s="14">
        <f>D152*C152</f>
        <v>385203.5</v>
      </c>
      <c r="F152" s="32">
        <v>60.5</v>
      </c>
      <c r="G152" s="32">
        <f t="shared" si="16"/>
        <v>385203.5</v>
      </c>
      <c r="H152" s="17">
        <f t="shared" si="17"/>
        <v>0</v>
      </c>
      <c r="I152" s="30">
        <f t="shared" si="18"/>
        <v>0</v>
      </c>
    </row>
    <row r="153" spans="1:9" x14ac:dyDescent="0.25">
      <c r="A153" s="38">
        <v>4501560</v>
      </c>
      <c r="B153" t="s">
        <v>221</v>
      </c>
      <c r="C153" s="29">
        <v>36</v>
      </c>
      <c r="D153" s="32">
        <v>37.799999999999976</v>
      </c>
      <c r="E153" s="14">
        <f>D153*C153</f>
        <v>1360.799999999999</v>
      </c>
      <c r="F153" s="32">
        <v>37.799999999999976</v>
      </c>
      <c r="G153" s="32">
        <f t="shared" si="16"/>
        <v>1360.799999999999</v>
      </c>
      <c r="H153" s="17">
        <f t="shared" si="17"/>
        <v>0</v>
      </c>
      <c r="I153" s="30">
        <f t="shared" si="18"/>
        <v>0</v>
      </c>
    </row>
    <row r="154" spans="1:9" x14ac:dyDescent="0.25">
      <c r="A154" s="38">
        <v>4501572</v>
      </c>
      <c r="B154" t="s">
        <v>222</v>
      </c>
      <c r="C154" s="29">
        <v>2</v>
      </c>
      <c r="D154" s="32">
        <v>25.01</v>
      </c>
      <c r="E154" s="14">
        <f>D154*C154</f>
        <v>50.02</v>
      </c>
      <c r="F154" s="32">
        <v>25.01</v>
      </c>
      <c r="G154" s="32">
        <f t="shared" si="16"/>
        <v>50.02</v>
      </c>
      <c r="H154" s="17">
        <f t="shared" si="17"/>
        <v>0</v>
      </c>
      <c r="I154" s="30">
        <f t="shared" si="18"/>
        <v>0</v>
      </c>
    </row>
    <row r="155" spans="1:9" x14ac:dyDescent="0.25">
      <c r="A155" s="38">
        <v>4501581</v>
      </c>
      <c r="B155" t="s">
        <v>224</v>
      </c>
      <c r="C155" s="29">
        <v>2</v>
      </c>
      <c r="D155" s="32">
        <v>30</v>
      </c>
      <c r="E155" s="14">
        <f>D155*C155</f>
        <v>60</v>
      </c>
      <c r="F155" s="32">
        <v>30</v>
      </c>
      <c r="G155" s="32">
        <f t="shared" si="16"/>
        <v>60</v>
      </c>
      <c r="H155" s="17">
        <f t="shared" si="17"/>
        <v>0</v>
      </c>
      <c r="I155" s="30">
        <f t="shared" si="18"/>
        <v>0</v>
      </c>
    </row>
    <row r="156" spans="1:9" x14ac:dyDescent="0.25">
      <c r="A156" s="38">
        <v>4501584</v>
      </c>
      <c r="B156" t="s">
        <v>225</v>
      </c>
      <c r="C156" s="29">
        <v>2</v>
      </c>
      <c r="D156" s="32">
        <v>30</v>
      </c>
      <c r="E156" s="14">
        <f>D156*C156</f>
        <v>60</v>
      </c>
      <c r="F156" s="32">
        <v>30</v>
      </c>
      <c r="G156" s="32">
        <f t="shared" si="16"/>
        <v>60</v>
      </c>
      <c r="H156" s="17">
        <f t="shared" si="17"/>
        <v>0</v>
      </c>
      <c r="I156" s="30">
        <f t="shared" si="18"/>
        <v>0</v>
      </c>
    </row>
    <row r="157" spans="1:9" x14ac:dyDescent="0.25">
      <c r="A157" s="38">
        <v>4501592</v>
      </c>
      <c r="B157" t="s">
        <v>226</v>
      </c>
      <c r="C157" s="29">
        <v>2</v>
      </c>
      <c r="D157" s="32">
        <v>46</v>
      </c>
      <c r="E157" s="14">
        <f>D157*C157</f>
        <v>92</v>
      </c>
      <c r="F157" s="32">
        <v>46</v>
      </c>
      <c r="G157" s="32">
        <f t="shared" si="16"/>
        <v>92</v>
      </c>
      <c r="H157" s="17">
        <f t="shared" si="17"/>
        <v>0</v>
      </c>
      <c r="I157" s="30">
        <f t="shared" si="18"/>
        <v>0</v>
      </c>
    </row>
    <row r="158" spans="1:9" x14ac:dyDescent="0.25">
      <c r="A158" s="38">
        <v>4501593</v>
      </c>
      <c r="B158" t="s">
        <v>227</v>
      </c>
      <c r="C158" s="29">
        <v>8</v>
      </c>
      <c r="D158" s="32">
        <v>15.730000000000002</v>
      </c>
      <c r="E158" s="14">
        <f>D158*C158</f>
        <v>125.84000000000002</v>
      </c>
      <c r="F158" s="32">
        <v>15.730000000000002</v>
      </c>
      <c r="G158" s="32">
        <f t="shared" si="16"/>
        <v>125.84000000000002</v>
      </c>
      <c r="H158" s="17">
        <f t="shared" si="17"/>
        <v>0</v>
      </c>
      <c r="I158" s="30">
        <f t="shared" si="18"/>
        <v>0</v>
      </c>
    </row>
    <row r="159" spans="1:9" x14ac:dyDescent="0.25">
      <c r="A159" s="38">
        <v>4501594</v>
      </c>
      <c r="B159" t="s">
        <v>228</v>
      </c>
      <c r="C159" s="29">
        <v>1</v>
      </c>
      <c r="D159" s="32">
        <v>3.25</v>
      </c>
      <c r="E159" s="14">
        <f>D159*C159</f>
        <v>3.25</v>
      </c>
      <c r="F159" s="32">
        <v>3.25</v>
      </c>
      <c r="G159" s="32">
        <f t="shared" si="16"/>
        <v>3.25</v>
      </c>
      <c r="H159" s="17">
        <f t="shared" si="17"/>
        <v>0</v>
      </c>
      <c r="I159" s="30">
        <f t="shared" si="18"/>
        <v>0</v>
      </c>
    </row>
    <row r="160" spans="1:9" x14ac:dyDescent="0.25">
      <c r="A160" s="38">
        <v>4501605</v>
      </c>
      <c r="B160" t="s">
        <v>229</v>
      </c>
      <c r="C160" s="29">
        <v>1</v>
      </c>
      <c r="D160" s="32">
        <v>4.3800000000000017</v>
      </c>
      <c r="E160" s="14">
        <f>D160*C160</f>
        <v>4.3800000000000017</v>
      </c>
      <c r="F160" s="32">
        <v>4.3800000000000017</v>
      </c>
      <c r="G160" s="32">
        <f t="shared" si="16"/>
        <v>4.3800000000000017</v>
      </c>
      <c r="H160" s="17">
        <f t="shared" si="17"/>
        <v>0</v>
      </c>
      <c r="I160" s="30">
        <f t="shared" si="18"/>
        <v>0</v>
      </c>
    </row>
    <row r="161" spans="1:9" x14ac:dyDescent="0.25">
      <c r="A161" s="38">
        <v>4504042</v>
      </c>
      <c r="B161" t="s">
        <v>230</v>
      </c>
      <c r="C161" s="29">
        <v>5</v>
      </c>
      <c r="D161" s="32">
        <v>10.4</v>
      </c>
      <c r="E161" s="14">
        <f>D161*C161</f>
        <v>52</v>
      </c>
      <c r="F161" s="32">
        <v>10.4</v>
      </c>
      <c r="G161" s="32">
        <f t="shared" si="16"/>
        <v>52</v>
      </c>
      <c r="H161" s="17">
        <f t="shared" si="17"/>
        <v>0</v>
      </c>
      <c r="I161" s="30">
        <f t="shared" si="18"/>
        <v>0</v>
      </c>
    </row>
    <row r="162" spans="1:9" x14ac:dyDescent="0.25">
      <c r="A162" s="38">
        <v>4504043</v>
      </c>
      <c r="B162" t="s">
        <v>231</v>
      </c>
      <c r="C162" s="29">
        <v>1</v>
      </c>
      <c r="D162" s="32">
        <v>5.01</v>
      </c>
      <c r="E162" s="14">
        <f>D162*C162</f>
        <v>5.01</v>
      </c>
      <c r="F162" s="32">
        <v>5.01</v>
      </c>
      <c r="G162" s="32">
        <f t="shared" si="16"/>
        <v>5.01</v>
      </c>
      <c r="H162" s="17">
        <f t="shared" si="17"/>
        <v>0</v>
      </c>
      <c r="I162" s="30">
        <f t="shared" si="18"/>
        <v>0</v>
      </c>
    </row>
    <row r="163" spans="1:9" x14ac:dyDescent="0.25">
      <c r="A163" s="38">
        <v>4504044</v>
      </c>
      <c r="B163" t="s">
        <v>232</v>
      </c>
      <c r="C163" s="29">
        <v>19</v>
      </c>
      <c r="D163" s="32">
        <v>3.2700000000000018</v>
      </c>
      <c r="E163" s="14">
        <f>D163*C163</f>
        <v>62.130000000000031</v>
      </c>
      <c r="F163" s="32">
        <v>3.2700000000000018</v>
      </c>
      <c r="G163" s="32">
        <f t="shared" si="16"/>
        <v>62.130000000000031</v>
      </c>
      <c r="H163" s="17">
        <f t="shared" si="17"/>
        <v>0</v>
      </c>
      <c r="I163" s="30">
        <f t="shared" si="18"/>
        <v>0</v>
      </c>
    </row>
    <row r="164" spans="1:9" x14ac:dyDescent="0.25">
      <c r="A164" s="38">
        <v>4504045</v>
      </c>
      <c r="B164" t="s">
        <v>233</v>
      </c>
      <c r="C164" s="29">
        <v>133</v>
      </c>
      <c r="D164" s="32">
        <v>19</v>
      </c>
      <c r="E164" s="14">
        <f>D164*C164</f>
        <v>2527</v>
      </c>
      <c r="F164" s="32">
        <v>19</v>
      </c>
      <c r="G164" s="32">
        <f t="shared" si="16"/>
        <v>2527</v>
      </c>
      <c r="H164" s="17">
        <f t="shared" si="17"/>
        <v>0</v>
      </c>
      <c r="I164" s="30">
        <f t="shared" si="18"/>
        <v>0</v>
      </c>
    </row>
    <row r="165" spans="1:9" x14ac:dyDescent="0.25">
      <c r="A165" s="38">
        <v>4504046</v>
      </c>
      <c r="B165" t="s">
        <v>234</v>
      </c>
      <c r="C165" s="29">
        <v>77</v>
      </c>
      <c r="D165" s="32">
        <v>11</v>
      </c>
      <c r="E165" s="14">
        <f>D165*C165</f>
        <v>847</v>
      </c>
      <c r="F165" s="32">
        <v>11</v>
      </c>
      <c r="G165" s="32">
        <f t="shared" si="16"/>
        <v>847</v>
      </c>
      <c r="H165" s="17">
        <f t="shared" si="17"/>
        <v>0</v>
      </c>
      <c r="I165" s="30">
        <f t="shared" si="18"/>
        <v>0</v>
      </c>
    </row>
    <row r="166" spans="1:9" x14ac:dyDescent="0.25">
      <c r="A166" s="38">
        <v>4504047</v>
      </c>
      <c r="B166" t="s">
        <v>235</v>
      </c>
      <c r="C166" s="29">
        <v>1</v>
      </c>
      <c r="D166" s="32">
        <v>25</v>
      </c>
      <c r="E166" s="14">
        <f>D166*C166</f>
        <v>25</v>
      </c>
      <c r="F166" s="32">
        <v>25</v>
      </c>
      <c r="G166" s="32">
        <f t="shared" si="16"/>
        <v>25</v>
      </c>
      <c r="H166" s="17">
        <f t="shared" si="17"/>
        <v>0</v>
      </c>
      <c r="I166" s="30">
        <f t="shared" si="18"/>
        <v>0</v>
      </c>
    </row>
    <row r="167" spans="1:9" x14ac:dyDescent="0.25">
      <c r="A167" s="38">
        <v>4504048</v>
      </c>
      <c r="B167" t="s">
        <v>236</v>
      </c>
      <c r="C167" s="29">
        <v>8</v>
      </c>
      <c r="D167" s="32">
        <v>5</v>
      </c>
      <c r="E167" s="14">
        <f>D167*C167</f>
        <v>40</v>
      </c>
      <c r="F167" s="32">
        <v>5</v>
      </c>
      <c r="G167" s="32">
        <f t="shared" si="16"/>
        <v>40</v>
      </c>
      <c r="H167" s="17">
        <f t="shared" si="17"/>
        <v>0</v>
      </c>
      <c r="I167" s="30">
        <f t="shared" si="18"/>
        <v>0</v>
      </c>
    </row>
    <row r="168" spans="1:9" x14ac:dyDescent="0.25">
      <c r="A168" s="38">
        <v>4504049</v>
      </c>
      <c r="B168" t="s">
        <v>237</v>
      </c>
      <c r="C168" s="29">
        <v>21</v>
      </c>
      <c r="D168" s="32">
        <v>5</v>
      </c>
      <c r="E168" s="14">
        <f>D168*C168</f>
        <v>105</v>
      </c>
      <c r="F168" s="32">
        <v>5</v>
      </c>
      <c r="G168" s="32">
        <f t="shared" si="16"/>
        <v>105</v>
      </c>
      <c r="H168" s="17">
        <f t="shared" si="17"/>
        <v>0</v>
      </c>
      <c r="I168" s="30">
        <f t="shared" si="18"/>
        <v>0</v>
      </c>
    </row>
    <row r="169" spans="1:9" x14ac:dyDescent="0.25">
      <c r="A169" s="38">
        <v>4504050</v>
      </c>
      <c r="B169" t="s">
        <v>238</v>
      </c>
      <c r="C169" s="29">
        <v>5</v>
      </c>
      <c r="D169" s="32">
        <v>12.19</v>
      </c>
      <c r="E169" s="14">
        <f>D169*C169</f>
        <v>60.949999999999996</v>
      </c>
      <c r="F169" s="32">
        <v>12.19</v>
      </c>
      <c r="G169" s="32">
        <f t="shared" si="16"/>
        <v>60.949999999999996</v>
      </c>
      <c r="H169" s="17">
        <f t="shared" si="17"/>
        <v>0</v>
      </c>
      <c r="I169" s="30">
        <f t="shared" si="18"/>
        <v>0</v>
      </c>
    </row>
    <row r="170" spans="1:9" x14ac:dyDescent="0.25">
      <c r="A170" s="38">
        <v>4504051</v>
      </c>
      <c r="B170" t="s">
        <v>239</v>
      </c>
      <c r="C170" s="29">
        <v>1</v>
      </c>
      <c r="D170" s="32">
        <v>2.819999999999999</v>
      </c>
      <c r="E170" s="14">
        <f>D170*C170</f>
        <v>2.819999999999999</v>
      </c>
      <c r="F170" s="32">
        <v>2.819999999999999</v>
      </c>
      <c r="G170" s="32">
        <f t="shared" si="16"/>
        <v>2.819999999999999</v>
      </c>
      <c r="H170" s="17">
        <f t="shared" si="17"/>
        <v>0</v>
      </c>
      <c r="I170" s="30">
        <f t="shared" si="18"/>
        <v>0</v>
      </c>
    </row>
    <row r="171" spans="1:9" x14ac:dyDescent="0.25">
      <c r="A171" s="38">
        <v>4504052</v>
      </c>
      <c r="B171" t="s">
        <v>240</v>
      </c>
      <c r="C171" s="29">
        <v>37</v>
      </c>
      <c r="D171" s="32">
        <v>14.63999999999999</v>
      </c>
      <c r="E171" s="14">
        <f>D171*C171</f>
        <v>541.67999999999961</v>
      </c>
      <c r="F171" s="32">
        <v>14.63999999999999</v>
      </c>
      <c r="G171" s="32">
        <f t="shared" si="16"/>
        <v>541.67999999999961</v>
      </c>
      <c r="H171" s="17">
        <f t="shared" si="17"/>
        <v>0</v>
      </c>
      <c r="I171" s="30">
        <f t="shared" si="18"/>
        <v>0</v>
      </c>
    </row>
    <row r="172" spans="1:9" x14ac:dyDescent="0.25">
      <c r="A172" s="38">
        <v>4504058</v>
      </c>
      <c r="B172" t="s">
        <v>241</v>
      </c>
      <c r="C172" s="29">
        <v>3</v>
      </c>
      <c r="D172" s="32">
        <v>16</v>
      </c>
      <c r="E172" s="14">
        <f>D172*C172</f>
        <v>48</v>
      </c>
      <c r="F172" s="32">
        <v>16</v>
      </c>
      <c r="G172" s="32">
        <f t="shared" si="16"/>
        <v>48</v>
      </c>
      <c r="H172" s="17">
        <f t="shared" si="17"/>
        <v>0</v>
      </c>
      <c r="I172" s="30">
        <f t="shared" si="18"/>
        <v>0</v>
      </c>
    </row>
    <row r="173" spans="1:9" x14ac:dyDescent="0.25">
      <c r="A173" s="38">
        <v>4504059</v>
      </c>
      <c r="B173" t="s">
        <v>242</v>
      </c>
      <c r="C173" s="29">
        <v>2</v>
      </c>
      <c r="D173" s="32">
        <v>25</v>
      </c>
      <c r="E173" s="14">
        <f>D173*C173</f>
        <v>50</v>
      </c>
      <c r="F173" s="32">
        <v>25</v>
      </c>
      <c r="G173" s="32">
        <f t="shared" si="16"/>
        <v>50</v>
      </c>
      <c r="H173" s="17">
        <f t="shared" si="17"/>
        <v>0</v>
      </c>
      <c r="I173" s="30">
        <f t="shared" si="18"/>
        <v>0</v>
      </c>
    </row>
    <row r="174" spans="1:9" x14ac:dyDescent="0.25">
      <c r="A174" s="38">
        <v>4504060</v>
      </c>
      <c r="B174" t="s">
        <v>243</v>
      </c>
      <c r="C174" s="29">
        <v>1</v>
      </c>
      <c r="D174" s="32">
        <v>7.3</v>
      </c>
      <c r="E174" s="14">
        <f>D174*C174</f>
        <v>7.3</v>
      </c>
      <c r="F174" s="32">
        <v>7.3</v>
      </c>
      <c r="G174" s="32">
        <f t="shared" si="16"/>
        <v>7.3</v>
      </c>
      <c r="H174" s="17">
        <f t="shared" si="17"/>
        <v>0</v>
      </c>
      <c r="I174" s="30">
        <f t="shared" si="18"/>
        <v>0</v>
      </c>
    </row>
    <row r="175" spans="1:9" x14ac:dyDescent="0.25">
      <c r="A175" s="38">
        <v>4504072</v>
      </c>
      <c r="B175" t="s">
        <v>246</v>
      </c>
      <c r="C175" s="29">
        <v>42</v>
      </c>
      <c r="D175" s="32">
        <v>18.20000000000001</v>
      </c>
      <c r="E175" s="14">
        <f>D175*C175</f>
        <v>764.40000000000043</v>
      </c>
      <c r="F175" s="32">
        <v>18.20000000000001</v>
      </c>
      <c r="G175" s="32">
        <f t="shared" si="16"/>
        <v>764.40000000000043</v>
      </c>
      <c r="H175" s="17">
        <f t="shared" si="17"/>
        <v>0</v>
      </c>
      <c r="I175" s="30">
        <f t="shared" si="18"/>
        <v>0</v>
      </c>
    </row>
    <row r="176" spans="1:9" x14ac:dyDescent="0.25">
      <c r="A176" s="38">
        <v>4504074</v>
      </c>
      <c r="B176" t="s">
        <v>248</v>
      </c>
      <c r="C176" s="29">
        <v>1</v>
      </c>
      <c r="D176" s="32">
        <v>5</v>
      </c>
      <c r="E176" s="14">
        <f>D176*C176</f>
        <v>5</v>
      </c>
      <c r="F176" s="32">
        <v>5</v>
      </c>
      <c r="G176" s="32">
        <f t="shared" si="16"/>
        <v>5</v>
      </c>
      <c r="H176" s="17">
        <f t="shared" si="17"/>
        <v>0</v>
      </c>
      <c r="I176" s="30">
        <f t="shared" si="18"/>
        <v>0</v>
      </c>
    </row>
    <row r="177" spans="1:9" x14ac:dyDescent="0.25">
      <c r="A177" s="38">
        <v>4504077</v>
      </c>
      <c r="B177" t="s">
        <v>250</v>
      </c>
      <c r="C177" s="29">
        <v>226</v>
      </c>
      <c r="D177" s="32">
        <v>25</v>
      </c>
      <c r="E177" s="14">
        <f>D177*C177</f>
        <v>5650</v>
      </c>
      <c r="F177" s="32">
        <v>25</v>
      </c>
      <c r="G177" s="32">
        <f t="shared" si="16"/>
        <v>5650</v>
      </c>
      <c r="H177" s="17">
        <f t="shared" si="17"/>
        <v>0</v>
      </c>
      <c r="I177" s="30">
        <f t="shared" si="18"/>
        <v>0</v>
      </c>
    </row>
    <row r="178" spans="1:9" x14ac:dyDescent="0.25">
      <c r="A178" s="38">
        <v>4504078</v>
      </c>
      <c r="B178" t="s">
        <v>43</v>
      </c>
      <c r="C178" s="29">
        <v>713</v>
      </c>
      <c r="D178" s="32">
        <v>44.599999999999426</v>
      </c>
      <c r="E178" s="14">
        <f>D178*C178</f>
        <v>31799.799999999592</v>
      </c>
      <c r="F178" s="32">
        <v>44.599999999999426</v>
      </c>
      <c r="G178" s="32">
        <f t="shared" si="16"/>
        <v>31799.799999999592</v>
      </c>
      <c r="H178" s="17">
        <f t="shared" si="17"/>
        <v>0</v>
      </c>
      <c r="I178" s="30">
        <f t="shared" si="18"/>
        <v>0</v>
      </c>
    </row>
    <row r="179" spans="1:9" x14ac:dyDescent="0.25">
      <c r="A179" s="38">
        <v>4504079</v>
      </c>
      <c r="B179" t="s">
        <v>44</v>
      </c>
      <c r="C179" s="29">
        <v>962</v>
      </c>
      <c r="D179" s="32">
        <v>45.599999999999184</v>
      </c>
      <c r="E179" s="14">
        <f>D179*C179</f>
        <v>43867.199999999219</v>
      </c>
      <c r="F179" s="32">
        <v>45.599999999999184</v>
      </c>
      <c r="G179" s="32">
        <f t="shared" si="16"/>
        <v>43867.199999999219</v>
      </c>
      <c r="H179" s="17">
        <f t="shared" si="17"/>
        <v>0</v>
      </c>
      <c r="I179" s="30">
        <f t="shared" si="18"/>
        <v>0</v>
      </c>
    </row>
    <row r="180" spans="1:9" x14ac:dyDescent="0.25">
      <c r="A180" s="38">
        <v>4504080</v>
      </c>
      <c r="B180" t="s">
        <v>53</v>
      </c>
      <c r="C180" s="29">
        <v>967</v>
      </c>
      <c r="D180" s="32">
        <v>46.099999999999177</v>
      </c>
      <c r="E180" s="14">
        <f>D180*C180</f>
        <v>44578.699999999204</v>
      </c>
      <c r="F180" s="32">
        <v>46.099999999999177</v>
      </c>
      <c r="G180" s="32">
        <f t="shared" si="16"/>
        <v>44578.699999999204</v>
      </c>
      <c r="H180" s="17">
        <f t="shared" si="17"/>
        <v>0</v>
      </c>
      <c r="I180" s="30">
        <f t="shared" si="18"/>
        <v>0</v>
      </c>
    </row>
    <row r="181" spans="1:9" x14ac:dyDescent="0.25">
      <c r="A181" s="38">
        <v>4504081</v>
      </c>
      <c r="B181" t="s">
        <v>15</v>
      </c>
      <c r="C181" s="29">
        <v>1797</v>
      </c>
      <c r="D181" s="32">
        <v>46.600000000000463</v>
      </c>
      <c r="E181" s="14">
        <f>D181*C181</f>
        <v>83740.200000000827</v>
      </c>
      <c r="F181" s="32">
        <v>46.600000000000463</v>
      </c>
      <c r="G181" s="32">
        <f t="shared" si="16"/>
        <v>83740.200000000827</v>
      </c>
      <c r="H181" s="17">
        <f t="shared" si="17"/>
        <v>0</v>
      </c>
      <c r="I181" s="30">
        <f t="shared" si="18"/>
        <v>0</v>
      </c>
    </row>
    <row r="182" spans="1:9" x14ac:dyDescent="0.25">
      <c r="A182" s="38">
        <v>4504082</v>
      </c>
      <c r="B182" t="s">
        <v>251</v>
      </c>
      <c r="C182" s="29">
        <v>3</v>
      </c>
      <c r="D182" s="32">
        <v>5.64</v>
      </c>
      <c r="E182" s="14">
        <f>D182*C182</f>
        <v>16.919999999999998</v>
      </c>
      <c r="F182" s="32">
        <v>5.64</v>
      </c>
      <c r="G182" s="32">
        <f t="shared" si="16"/>
        <v>16.919999999999998</v>
      </c>
      <c r="H182" s="17">
        <f t="shared" si="17"/>
        <v>0</v>
      </c>
      <c r="I182" s="30">
        <f t="shared" si="18"/>
        <v>0</v>
      </c>
    </row>
    <row r="183" spans="1:9" x14ac:dyDescent="0.25">
      <c r="A183" s="38">
        <v>4504083</v>
      </c>
      <c r="B183" t="s">
        <v>252</v>
      </c>
      <c r="C183" s="29">
        <v>13</v>
      </c>
      <c r="D183" s="32">
        <v>11.06</v>
      </c>
      <c r="E183" s="14">
        <f>D183*C183</f>
        <v>143.78</v>
      </c>
      <c r="F183" s="32">
        <v>11.06</v>
      </c>
      <c r="G183" s="32">
        <f t="shared" si="16"/>
        <v>143.78</v>
      </c>
      <c r="H183" s="17">
        <f t="shared" si="17"/>
        <v>0</v>
      </c>
      <c r="I183" s="30">
        <f t="shared" si="18"/>
        <v>0</v>
      </c>
    </row>
    <row r="184" spans="1:9" x14ac:dyDescent="0.25">
      <c r="A184" s="38">
        <v>4504084</v>
      </c>
      <c r="B184" t="s">
        <v>253</v>
      </c>
      <c r="C184" s="29">
        <v>4</v>
      </c>
      <c r="D184" s="32">
        <v>13.460000000000003</v>
      </c>
      <c r="E184" s="14">
        <f>D184*C184</f>
        <v>53.840000000000011</v>
      </c>
      <c r="F184" s="32">
        <v>13.460000000000003</v>
      </c>
      <c r="G184" s="32">
        <f t="shared" si="16"/>
        <v>53.840000000000011</v>
      </c>
      <c r="H184" s="17">
        <f t="shared" si="17"/>
        <v>0</v>
      </c>
      <c r="I184" s="30">
        <f t="shared" si="18"/>
        <v>0</v>
      </c>
    </row>
    <row r="185" spans="1:9" x14ac:dyDescent="0.25">
      <c r="A185" s="38">
        <v>4504085</v>
      </c>
      <c r="B185" t="s">
        <v>254</v>
      </c>
      <c r="C185" s="29">
        <v>1</v>
      </c>
      <c r="D185" s="32">
        <v>15.65</v>
      </c>
      <c r="E185" s="14">
        <f>D185*C185</f>
        <v>15.65</v>
      </c>
      <c r="F185" s="32">
        <v>15.65</v>
      </c>
      <c r="G185" s="32">
        <f t="shared" si="16"/>
        <v>15.65</v>
      </c>
      <c r="H185" s="17">
        <f t="shared" si="17"/>
        <v>0</v>
      </c>
      <c r="I185" s="30">
        <f t="shared" si="18"/>
        <v>0</v>
      </c>
    </row>
    <row r="186" spans="1:9" x14ac:dyDescent="0.25">
      <c r="A186" s="38">
        <v>4504086</v>
      </c>
      <c r="B186" t="s">
        <v>255</v>
      </c>
      <c r="C186" s="29">
        <v>20</v>
      </c>
      <c r="D186" s="32">
        <v>12.400000000000004</v>
      </c>
      <c r="E186" s="14">
        <f>D186*C186</f>
        <v>248.00000000000009</v>
      </c>
      <c r="F186" s="32">
        <v>12.400000000000004</v>
      </c>
      <c r="G186" s="32">
        <f t="shared" si="16"/>
        <v>248.00000000000009</v>
      </c>
      <c r="H186" s="17">
        <f t="shared" si="17"/>
        <v>0</v>
      </c>
      <c r="I186" s="30">
        <f t="shared" si="18"/>
        <v>0</v>
      </c>
    </row>
    <row r="187" spans="1:9" x14ac:dyDescent="0.25">
      <c r="A187" s="38">
        <v>4504089</v>
      </c>
      <c r="B187" t="s">
        <v>257</v>
      </c>
      <c r="C187" s="29">
        <v>5</v>
      </c>
      <c r="D187" s="32">
        <v>22</v>
      </c>
      <c r="E187" s="14">
        <f>D187*C187</f>
        <v>110</v>
      </c>
      <c r="F187" s="32">
        <v>22</v>
      </c>
      <c r="G187" s="32">
        <f t="shared" si="16"/>
        <v>110</v>
      </c>
      <c r="H187" s="17">
        <f t="shared" si="17"/>
        <v>0</v>
      </c>
      <c r="I187" s="30">
        <f t="shared" si="18"/>
        <v>0</v>
      </c>
    </row>
    <row r="188" spans="1:9" x14ac:dyDescent="0.25">
      <c r="A188" s="38">
        <v>4504090</v>
      </c>
      <c r="B188" t="s">
        <v>258</v>
      </c>
      <c r="C188" s="29">
        <v>17</v>
      </c>
      <c r="D188" s="32">
        <v>17.199999999999996</v>
      </c>
      <c r="E188" s="14">
        <f>D188*C188</f>
        <v>292.39999999999992</v>
      </c>
      <c r="F188" s="32">
        <v>17.199999999999996</v>
      </c>
      <c r="G188" s="32">
        <f t="shared" si="16"/>
        <v>292.39999999999992</v>
      </c>
      <c r="H188" s="17">
        <f t="shared" si="17"/>
        <v>0</v>
      </c>
      <c r="I188" s="30">
        <f t="shared" si="18"/>
        <v>0</v>
      </c>
    </row>
    <row r="189" spans="1:9" x14ac:dyDescent="0.25">
      <c r="A189" s="38">
        <v>4504092</v>
      </c>
      <c r="B189" t="s">
        <v>260</v>
      </c>
      <c r="C189" s="29">
        <v>9123</v>
      </c>
      <c r="D189" s="32">
        <v>156</v>
      </c>
      <c r="E189" s="14">
        <f>D189*C189</f>
        <v>1423188</v>
      </c>
      <c r="F189" s="32">
        <v>156</v>
      </c>
      <c r="G189" s="32">
        <f t="shared" si="16"/>
        <v>1423188</v>
      </c>
      <c r="H189" s="17">
        <f t="shared" si="17"/>
        <v>0</v>
      </c>
      <c r="I189" s="30">
        <f t="shared" si="18"/>
        <v>0</v>
      </c>
    </row>
    <row r="190" spans="1:9" x14ac:dyDescent="0.25">
      <c r="A190" s="38">
        <v>4504094</v>
      </c>
      <c r="B190" t="s">
        <v>261</v>
      </c>
      <c r="C190" s="29">
        <v>140</v>
      </c>
      <c r="D190" s="32">
        <v>2.8199999999999945</v>
      </c>
      <c r="E190" s="14">
        <f>D190*C190</f>
        <v>394.79999999999922</v>
      </c>
      <c r="F190" s="32">
        <v>2.8199999999999945</v>
      </c>
      <c r="G190" s="32">
        <f t="shared" si="16"/>
        <v>394.79999999999922</v>
      </c>
      <c r="H190" s="17">
        <f t="shared" si="17"/>
        <v>0</v>
      </c>
      <c r="I190" s="30">
        <f t="shared" si="18"/>
        <v>0</v>
      </c>
    </row>
    <row r="191" spans="1:9" x14ac:dyDescent="0.25">
      <c r="A191" s="38">
        <v>4504096</v>
      </c>
      <c r="B191" t="s">
        <v>263</v>
      </c>
      <c r="C191" s="29">
        <v>1</v>
      </c>
      <c r="D191" s="32">
        <v>13</v>
      </c>
      <c r="E191" s="14">
        <f>D191*C191</f>
        <v>13</v>
      </c>
      <c r="F191" s="32">
        <v>13</v>
      </c>
      <c r="G191" s="32">
        <f t="shared" si="16"/>
        <v>13</v>
      </c>
      <c r="H191" s="17">
        <f t="shared" si="17"/>
        <v>0</v>
      </c>
      <c r="I191" s="30">
        <f t="shared" si="18"/>
        <v>0</v>
      </c>
    </row>
    <row r="192" spans="1:9" x14ac:dyDescent="0.25">
      <c r="A192" s="38">
        <v>4505002</v>
      </c>
      <c r="B192" t="s">
        <v>264</v>
      </c>
      <c r="C192" s="29">
        <v>1</v>
      </c>
      <c r="D192" s="32">
        <v>35</v>
      </c>
      <c r="E192" s="14">
        <f>D192*C192</f>
        <v>35</v>
      </c>
      <c r="F192" s="32">
        <v>35</v>
      </c>
      <c r="G192" s="32">
        <f t="shared" si="16"/>
        <v>35</v>
      </c>
      <c r="H192" s="17">
        <f t="shared" si="17"/>
        <v>0</v>
      </c>
      <c r="I192" s="30">
        <f t="shared" si="18"/>
        <v>0</v>
      </c>
    </row>
    <row r="193" spans="1:9" x14ac:dyDescent="0.25">
      <c r="A193" s="38">
        <v>4505003</v>
      </c>
      <c r="B193" t="s">
        <v>265</v>
      </c>
      <c r="C193" s="29">
        <v>3</v>
      </c>
      <c r="D193" s="32">
        <v>3.4599999999999995</v>
      </c>
      <c r="E193" s="14">
        <f>D193*C193</f>
        <v>10.379999999999999</v>
      </c>
      <c r="F193" s="32">
        <v>3.4599999999999995</v>
      </c>
      <c r="G193" s="32">
        <f t="shared" si="16"/>
        <v>10.379999999999999</v>
      </c>
      <c r="H193" s="17">
        <f t="shared" si="17"/>
        <v>0</v>
      </c>
      <c r="I193" s="30">
        <f t="shared" si="18"/>
        <v>0</v>
      </c>
    </row>
    <row r="194" spans="1:9" x14ac:dyDescent="0.25">
      <c r="A194" s="38">
        <v>4505004</v>
      </c>
      <c r="B194" t="s">
        <v>266</v>
      </c>
      <c r="C194" s="29">
        <v>1349</v>
      </c>
      <c r="D194" s="32">
        <v>74.5</v>
      </c>
      <c r="E194" s="14">
        <f>D194*C194</f>
        <v>100500.5</v>
      </c>
      <c r="F194" s="32">
        <v>74.5</v>
      </c>
      <c r="G194" s="32">
        <f t="shared" si="16"/>
        <v>100500.5</v>
      </c>
      <c r="H194" s="17">
        <f t="shared" si="17"/>
        <v>0</v>
      </c>
      <c r="I194" s="30">
        <f t="shared" si="18"/>
        <v>0</v>
      </c>
    </row>
    <row r="195" spans="1:9" x14ac:dyDescent="0.25">
      <c r="A195" s="38">
        <v>4505005</v>
      </c>
      <c r="B195" t="s">
        <v>267</v>
      </c>
      <c r="C195" s="29">
        <v>151</v>
      </c>
      <c r="D195" s="32">
        <v>10.700000000000029</v>
      </c>
      <c r="E195" s="14">
        <f>D195*C195</f>
        <v>1615.7000000000044</v>
      </c>
      <c r="F195" s="32">
        <v>10.700000000000029</v>
      </c>
      <c r="G195" s="32">
        <f t="shared" si="16"/>
        <v>1615.7000000000044</v>
      </c>
      <c r="H195" s="17">
        <f t="shared" si="17"/>
        <v>0</v>
      </c>
      <c r="I195" s="30">
        <f t="shared" si="18"/>
        <v>0</v>
      </c>
    </row>
    <row r="196" spans="1:9" x14ac:dyDescent="0.25">
      <c r="A196" s="38">
        <v>4505007</v>
      </c>
      <c r="B196" t="s">
        <v>268</v>
      </c>
      <c r="C196" s="29">
        <v>2</v>
      </c>
      <c r="D196" s="32">
        <v>8.01</v>
      </c>
      <c r="E196" s="14">
        <f>D196*C196</f>
        <v>16.02</v>
      </c>
      <c r="F196" s="32">
        <v>8.01</v>
      </c>
      <c r="G196" s="32">
        <f t="shared" si="16"/>
        <v>16.02</v>
      </c>
      <c r="H196" s="17">
        <f t="shared" si="17"/>
        <v>0</v>
      </c>
      <c r="I196" s="30">
        <f t="shared" si="18"/>
        <v>0</v>
      </c>
    </row>
    <row r="197" spans="1:9" x14ac:dyDescent="0.25">
      <c r="A197" s="38">
        <v>4505008</v>
      </c>
      <c r="B197" t="s">
        <v>269</v>
      </c>
      <c r="C197" s="29">
        <v>1</v>
      </c>
      <c r="D197" s="32">
        <v>8.32</v>
      </c>
      <c r="E197" s="14">
        <f>D197*C197</f>
        <v>8.32</v>
      </c>
      <c r="F197" s="32">
        <v>8.32</v>
      </c>
      <c r="G197" s="32">
        <f t="shared" si="16"/>
        <v>8.32</v>
      </c>
      <c r="H197" s="17">
        <f t="shared" si="17"/>
        <v>0</v>
      </c>
      <c r="I197" s="30">
        <f t="shared" si="18"/>
        <v>0</v>
      </c>
    </row>
    <row r="198" spans="1:9" x14ac:dyDescent="0.25">
      <c r="A198" s="38">
        <v>4505009</v>
      </c>
      <c r="B198" t="s">
        <v>270</v>
      </c>
      <c r="C198" s="29">
        <v>5</v>
      </c>
      <c r="D198" s="32">
        <v>13</v>
      </c>
      <c r="E198" s="14">
        <f>D198*C198</f>
        <v>65</v>
      </c>
      <c r="F198" s="32">
        <v>13</v>
      </c>
      <c r="G198" s="32">
        <f t="shared" si="16"/>
        <v>65</v>
      </c>
      <c r="H198" s="17">
        <f t="shared" si="17"/>
        <v>0</v>
      </c>
      <c r="I198" s="30">
        <f t="shared" si="18"/>
        <v>0</v>
      </c>
    </row>
    <row r="199" spans="1:9" x14ac:dyDescent="0.25">
      <c r="A199" s="38">
        <v>4505010</v>
      </c>
      <c r="B199" t="s">
        <v>271</v>
      </c>
      <c r="C199" s="29">
        <v>3</v>
      </c>
      <c r="D199" s="32">
        <v>11.339999999999998</v>
      </c>
      <c r="E199" s="14">
        <f>D199*C199</f>
        <v>34.019999999999996</v>
      </c>
      <c r="F199" s="32">
        <v>11.339999999999998</v>
      </c>
      <c r="G199" s="32">
        <f t="shared" si="16"/>
        <v>34.019999999999996</v>
      </c>
      <c r="H199" s="17">
        <f t="shared" si="17"/>
        <v>0</v>
      </c>
      <c r="I199" s="30">
        <f t="shared" si="18"/>
        <v>0</v>
      </c>
    </row>
    <row r="200" spans="1:9" x14ac:dyDescent="0.25">
      <c r="A200" s="38">
        <v>4505011</v>
      </c>
      <c r="B200" t="s">
        <v>272</v>
      </c>
      <c r="C200" s="29">
        <v>2</v>
      </c>
      <c r="D200" s="32">
        <v>5.55</v>
      </c>
      <c r="E200" s="14">
        <f>D200*C200</f>
        <v>11.1</v>
      </c>
      <c r="F200" s="32">
        <v>5.55</v>
      </c>
      <c r="G200" s="32">
        <f t="shared" si="16"/>
        <v>11.1</v>
      </c>
      <c r="H200" s="17">
        <f t="shared" si="17"/>
        <v>0</v>
      </c>
      <c r="I200" s="30">
        <f t="shared" si="18"/>
        <v>0</v>
      </c>
    </row>
    <row r="201" spans="1:9" x14ac:dyDescent="0.25">
      <c r="A201" s="38">
        <v>4505016</v>
      </c>
      <c r="B201" t="s">
        <v>273</v>
      </c>
      <c r="C201" s="29">
        <v>5</v>
      </c>
      <c r="D201" s="32">
        <v>7.55</v>
      </c>
      <c r="E201" s="14">
        <f>D201*C201</f>
        <v>37.75</v>
      </c>
      <c r="F201" s="32">
        <v>7.55</v>
      </c>
      <c r="G201" s="32">
        <f t="shared" si="16"/>
        <v>37.75</v>
      </c>
      <c r="H201" s="17">
        <f t="shared" si="17"/>
        <v>0</v>
      </c>
      <c r="I201" s="30">
        <f t="shared" si="18"/>
        <v>0</v>
      </c>
    </row>
    <row r="202" spans="1:9" x14ac:dyDescent="0.25">
      <c r="A202" s="38">
        <v>4505017</v>
      </c>
      <c r="B202" t="s">
        <v>274</v>
      </c>
      <c r="C202" s="29">
        <v>3</v>
      </c>
      <c r="D202" s="32">
        <v>10.82</v>
      </c>
      <c r="E202" s="14">
        <f>D202*C202</f>
        <v>32.46</v>
      </c>
      <c r="F202" s="32">
        <v>10.82</v>
      </c>
      <c r="G202" s="32">
        <f t="shared" si="16"/>
        <v>32.46</v>
      </c>
      <c r="H202" s="17">
        <f t="shared" si="17"/>
        <v>0</v>
      </c>
      <c r="I202" s="30">
        <f t="shared" si="18"/>
        <v>0</v>
      </c>
    </row>
    <row r="203" spans="1:9" x14ac:dyDescent="0.25">
      <c r="A203" s="38">
        <v>4505018</v>
      </c>
      <c r="B203" t="s">
        <v>275</v>
      </c>
      <c r="C203" s="29">
        <v>3</v>
      </c>
      <c r="D203" s="32">
        <v>10.82</v>
      </c>
      <c r="E203" s="14">
        <f>D203*C203</f>
        <v>32.46</v>
      </c>
      <c r="F203" s="32">
        <v>10.82</v>
      </c>
      <c r="G203" s="32">
        <f t="shared" si="16"/>
        <v>32.46</v>
      </c>
      <c r="H203" s="17">
        <f t="shared" si="17"/>
        <v>0</v>
      </c>
      <c r="I203" s="30">
        <f t="shared" si="18"/>
        <v>0</v>
      </c>
    </row>
    <row r="204" spans="1:9" x14ac:dyDescent="0.25">
      <c r="A204" s="38">
        <v>4505022</v>
      </c>
      <c r="B204" t="s">
        <v>276</v>
      </c>
      <c r="C204" s="29">
        <v>22</v>
      </c>
      <c r="D204" s="32">
        <v>16.25</v>
      </c>
      <c r="E204" s="14">
        <f>D204*C204</f>
        <v>357.5</v>
      </c>
      <c r="F204" s="32">
        <v>16.25</v>
      </c>
      <c r="G204" s="32">
        <f t="shared" si="16"/>
        <v>357.5</v>
      </c>
      <c r="H204" s="17">
        <f t="shared" si="17"/>
        <v>0</v>
      </c>
      <c r="I204" s="30">
        <f t="shared" si="18"/>
        <v>0</v>
      </c>
    </row>
    <row r="205" spans="1:9" x14ac:dyDescent="0.25">
      <c r="A205" s="38">
        <v>4505023</v>
      </c>
      <c r="B205" t="s">
        <v>277</v>
      </c>
      <c r="C205" s="29">
        <v>34</v>
      </c>
      <c r="D205" s="32">
        <v>4</v>
      </c>
      <c r="E205" s="14">
        <f>D205*C205</f>
        <v>136</v>
      </c>
      <c r="F205" s="32">
        <v>4</v>
      </c>
      <c r="G205" s="32">
        <f t="shared" si="16"/>
        <v>136</v>
      </c>
      <c r="H205" s="17">
        <f t="shared" si="17"/>
        <v>0</v>
      </c>
      <c r="I205" s="30">
        <f t="shared" si="18"/>
        <v>0</v>
      </c>
    </row>
    <row r="206" spans="1:9" x14ac:dyDescent="0.25">
      <c r="A206" s="38">
        <v>4505025</v>
      </c>
      <c r="B206" t="s">
        <v>279</v>
      </c>
      <c r="C206" s="29">
        <v>1</v>
      </c>
      <c r="D206" s="32">
        <v>55</v>
      </c>
      <c r="E206" s="14">
        <f>D206*C206</f>
        <v>55</v>
      </c>
      <c r="F206" s="32">
        <v>55</v>
      </c>
      <c r="G206" s="32">
        <f t="shared" si="16"/>
        <v>55</v>
      </c>
      <c r="H206" s="17">
        <f t="shared" si="17"/>
        <v>0</v>
      </c>
      <c r="I206" s="30">
        <f t="shared" si="18"/>
        <v>0</v>
      </c>
    </row>
    <row r="207" spans="1:9" x14ac:dyDescent="0.25">
      <c r="A207" s="38">
        <v>4505026</v>
      </c>
      <c r="B207" t="s">
        <v>280</v>
      </c>
      <c r="C207" s="29">
        <v>142</v>
      </c>
      <c r="D207" s="32">
        <v>60.630000000000059</v>
      </c>
      <c r="E207" s="14">
        <f>D207*C207</f>
        <v>8609.4600000000082</v>
      </c>
      <c r="F207" s="32">
        <v>60.630000000000059</v>
      </c>
      <c r="G207" s="32">
        <f t="shared" si="16"/>
        <v>8609.4600000000082</v>
      </c>
      <c r="H207" s="17">
        <f t="shared" si="17"/>
        <v>0</v>
      </c>
      <c r="I207" s="30">
        <f t="shared" si="18"/>
        <v>0</v>
      </c>
    </row>
    <row r="208" spans="1:9" x14ac:dyDescent="0.25">
      <c r="A208" s="38">
        <v>4505027</v>
      </c>
      <c r="B208" t="s">
        <v>281</v>
      </c>
      <c r="C208" s="29">
        <v>12</v>
      </c>
      <c r="D208" s="32">
        <v>52</v>
      </c>
      <c r="E208" s="14">
        <f>D208*C208</f>
        <v>624</v>
      </c>
      <c r="F208" s="32">
        <v>52</v>
      </c>
      <c r="G208" s="32">
        <f t="shared" si="16"/>
        <v>624</v>
      </c>
      <c r="H208" s="17">
        <f t="shared" si="17"/>
        <v>0</v>
      </c>
      <c r="I208" s="30">
        <f t="shared" si="18"/>
        <v>0</v>
      </c>
    </row>
    <row r="209" spans="1:9" x14ac:dyDescent="0.25">
      <c r="A209" s="38">
        <v>4505032</v>
      </c>
      <c r="B209" t="s">
        <v>284</v>
      </c>
      <c r="C209" s="29">
        <v>23</v>
      </c>
      <c r="D209" s="32">
        <v>35</v>
      </c>
      <c r="E209" s="14">
        <f>D209*C209</f>
        <v>805</v>
      </c>
      <c r="F209" s="32">
        <v>35</v>
      </c>
      <c r="G209" s="32">
        <f t="shared" si="16"/>
        <v>805</v>
      </c>
      <c r="H209" s="17">
        <f t="shared" si="17"/>
        <v>0</v>
      </c>
      <c r="I209" s="30">
        <f t="shared" si="18"/>
        <v>0</v>
      </c>
    </row>
    <row r="210" spans="1:9" x14ac:dyDescent="0.25">
      <c r="A210" s="38">
        <v>4505033</v>
      </c>
      <c r="B210" t="s">
        <v>285</v>
      </c>
      <c r="C210" s="29">
        <v>67</v>
      </c>
      <c r="D210" s="32">
        <v>5.6399999999999917</v>
      </c>
      <c r="E210" s="14">
        <f>D210*C210</f>
        <v>377.87999999999943</v>
      </c>
      <c r="F210" s="32">
        <v>5.6399999999999917</v>
      </c>
      <c r="G210" s="32">
        <f t="shared" si="16"/>
        <v>377.87999999999943</v>
      </c>
      <c r="H210" s="17">
        <f t="shared" si="17"/>
        <v>0</v>
      </c>
      <c r="I210" s="30">
        <f t="shared" si="18"/>
        <v>0</v>
      </c>
    </row>
    <row r="211" spans="1:9" x14ac:dyDescent="0.25">
      <c r="A211" s="38">
        <v>4505034</v>
      </c>
      <c r="B211" t="s">
        <v>286</v>
      </c>
      <c r="C211" s="29">
        <v>101</v>
      </c>
      <c r="D211" s="32">
        <v>35</v>
      </c>
      <c r="E211" s="14">
        <f>D211*C211</f>
        <v>3535</v>
      </c>
      <c r="F211" s="32">
        <v>35</v>
      </c>
      <c r="G211" s="32">
        <f t="shared" si="16"/>
        <v>3535</v>
      </c>
      <c r="H211" s="17">
        <f t="shared" si="17"/>
        <v>0</v>
      </c>
      <c r="I211" s="30">
        <f t="shared" si="18"/>
        <v>0</v>
      </c>
    </row>
    <row r="212" spans="1:9" x14ac:dyDescent="0.25">
      <c r="A212" s="38">
        <v>4505038</v>
      </c>
      <c r="B212" t="s">
        <v>287</v>
      </c>
      <c r="C212" s="29">
        <v>2</v>
      </c>
      <c r="D212" s="32">
        <v>25</v>
      </c>
      <c r="E212" s="14">
        <f>D212*C212</f>
        <v>50</v>
      </c>
      <c r="F212" s="32">
        <v>25</v>
      </c>
      <c r="G212" s="32">
        <f t="shared" si="16"/>
        <v>50</v>
      </c>
      <c r="H212" s="17">
        <f t="shared" si="17"/>
        <v>0</v>
      </c>
      <c r="I212" s="30">
        <f t="shared" si="18"/>
        <v>0</v>
      </c>
    </row>
    <row r="213" spans="1:9" x14ac:dyDescent="0.25">
      <c r="A213" s="38">
        <v>4505043</v>
      </c>
      <c r="B213" t="s">
        <v>291</v>
      </c>
      <c r="C213" s="29">
        <v>11</v>
      </c>
      <c r="D213" s="32">
        <v>9.9500000000000011</v>
      </c>
      <c r="E213" s="14">
        <f>D213*C213</f>
        <v>109.45000000000002</v>
      </c>
      <c r="F213" s="32">
        <v>9.9500000000000011</v>
      </c>
      <c r="G213" s="32">
        <f t="shared" si="16"/>
        <v>109.45000000000002</v>
      </c>
      <c r="H213" s="17">
        <f t="shared" si="17"/>
        <v>0</v>
      </c>
      <c r="I213" s="30">
        <f t="shared" si="18"/>
        <v>0</v>
      </c>
    </row>
    <row r="214" spans="1:9" x14ac:dyDescent="0.25">
      <c r="A214" s="38">
        <v>4505046</v>
      </c>
      <c r="B214" t="s">
        <v>292</v>
      </c>
      <c r="C214" s="29">
        <v>13</v>
      </c>
      <c r="D214" s="32">
        <v>37.170000000000009</v>
      </c>
      <c r="E214" s="14">
        <f>D214*C214</f>
        <v>483.21000000000009</v>
      </c>
      <c r="F214" s="32">
        <v>37.170000000000009</v>
      </c>
      <c r="G214" s="32">
        <f t="shared" ref="G214:G277" si="19">C214*F214</f>
        <v>483.21000000000009</v>
      </c>
      <c r="H214" s="17">
        <f t="shared" ref="H214:H277" si="20">G214-E214</f>
        <v>0</v>
      </c>
      <c r="I214" s="30">
        <f t="shared" ref="I214:I277" si="21">IF(E214=0,0,H214/E214)</f>
        <v>0</v>
      </c>
    </row>
    <row r="215" spans="1:9" x14ac:dyDescent="0.25">
      <c r="A215" s="38">
        <v>4505047</v>
      </c>
      <c r="B215" t="s">
        <v>293</v>
      </c>
      <c r="C215" s="29">
        <v>2</v>
      </c>
      <c r="D215" s="32">
        <v>24.369999999999997</v>
      </c>
      <c r="E215" s="14">
        <f>D215*C215</f>
        <v>48.739999999999995</v>
      </c>
      <c r="F215" s="32">
        <v>24.369999999999997</v>
      </c>
      <c r="G215" s="32">
        <f t="shared" si="19"/>
        <v>48.739999999999995</v>
      </c>
      <c r="H215" s="17">
        <f t="shared" si="20"/>
        <v>0</v>
      </c>
      <c r="I215" s="30">
        <f t="shared" si="21"/>
        <v>0</v>
      </c>
    </row>
    <row r="216" spans="1:9" x14ac:dyDescent="0.25">
      <c r="A216" s="38">
        <v>4505048</v>
      </c>
      <c r="B216" t="s">
        <v>294</v>
      </c>
      <c r="C216" s="29">
        <v>17</v>
      </c>
      <c r="D216" s="32">
        <v>40</v>
      </c>
      <c r="E216" s="14">
        <f>D216*C216</f>
        <v>680</v>
      </c>
      <c r="F216" s="32">
        <v>40</v>
      </c>
      <c r="G216" s="32">
        <f t="shared" si="19"/>
        <v>680</v>
      </c>
      <c r="H216" s="17">
        <f t="shared" si="20"/>
        <v>0</v>
      </c>
      <c r="I216" s="30">
        <f t="shared" si="21"/>
        <v>0</v>
      </c>
    </row>
    <row r="217" spans="1:9" x14ac:dyDescent="0.25">
      <c r="A217" s="38">
        <v>4505050</v>
      </c>
      <c r="B217" t="s">
        <v>295</v>
      </c>
      <c r="C217" s="29">
        <v>92</v>
      </c>
      <c r="D217" s="32">
        <v>40</v>
      </c>
      <c r="E217" s="14">
        <f>D217*C217</f>
        <v>3680</v>
      </c>
      <c r="F217" s="32">
        <v>40</v>
      </c>
      <c r="G217" s="32">
        <f t="shared" si="19"/>
        <v>3680</v>
      </c>
      <c r="H217" s="17">
        <f t="shared" si="20"/>
        <v>0</v>
      </c>
      <c r="I217" s="30">
        <f t="shared" si="21"/>
        <v>0</v>
      </c>
    </row>
    <row r="218" spans="1:9" x14ac:dyDescent="0.25">
      <c r="A218" s="38">
        <v>4505052</v>
      </c>
      <c r="B218" t="s">
        <v>296</v>
      </c>
      <c r="C218" s="29">
        <v>1507</v>
      </c>
      <c r="D218" s="32">
        <v>6.1200000000000045</v>
      </c>
      <c r="E218" s="14">
        <f>D218*C218</f>
        <v>9222.8400000000074</v>
      </c>
      <c r="F218" s="32">
        <v>6.1200000000000045</v>
      </c>
      <c r="G218" s="32">
        <f t="shared" si="19"/>
        <v>9222.8400000000074</v>
      </c>
      <c r="H218" s="17">
        <f t="shared" si="20"/>
        <v>0</v>
      </c>
      <c r="I218" s="30">
        <f t="shared" si="21"/>
        <v>0</v>
      </c>
    </row>
    <row r="219" spans="1:9" x14ac:dyDescent="0.25">
      <c r="A219" s="38">
        <v>4550004</v>
      </c>
      <c r="B219" t="s">
        <v>58</v>
      </c>
      <c r="C219" s="29">
        <v>6766</v>
      </c>
      <c r="D219" s="32">
        <v>22.596659769438297</v>
      </c>
      <c r="E219" s="14">
        <f>D219*C219</f>
        <v>152889.00000001953</v>
      </c>
      <c r="F219" s="32">
        <v>22.596659769438297</v>
      </c>
      <c r="G219" s="32">
        <f t="shared" si="19"/>
        <v>152889.00000001953</v>
      </c>
      <c r="H219" s="17">
        <f t="shared" si="20"/>
        <v>0</v>
      </c>
      <c r="I219" s="30">
        <f t="shared" si="21"/>
        <v>0</v>
      </c>
    </row>
    <row r="220" spans="1:9" x14ac:dyDescent="0.25">
      <c r="A220" s="38">
        <v>5004024</v>
      </c>
      <c r="B220" t="s">
        <v>25</v>
      </c>
      <c r="C220" s="29">
        <v>1069</v>
      </c>
      <c r="D220" s="32">
        <v>34.483966323667204</v>
      </c>
      <c r="E220" s="14">
        <f>D220*C220</f>
        <v>36863.360000000241</v>
      </c>
      <c r="F220" s="32">
        <v>34.483966323667204</v>
      </c>
      <c r="G220" s="32">
        <f t="shared" si="19"/>
        <v>36863.360000000241</v>
      </c>
      <c r="H220" s="17">
        <f t="shared" si="20"/>
        <v>0</v>
      </c>
      <c r="I220" s="30">
        <f t="shared" si="21"/>
        <v>0</v>
      </c>
    </row>
    <row r="221" spans="1:9" x14ac:dyDescent="0.25">
      <c r="A221" s="38">
        <v>5004045</v>
      </c>
      <c r="B221" t="s">
        <v>26</v>
      </c>
      <c r="C221" s="29">
        <v>1069</v>
      </c>
      <c r="D221" s="32">
        <v>25.084939195509406</v>
      </c>
      <c r="E221" s="14">
        <f>D221*C221</f>
        <v>26815.799999999555</v>
      </c>
      <c r="F221" s="32">
        <v>25.084939195509406</v>
      </c>
      <c r="G221" s="32">
        <f t="shared" si="19"/>
        <v>26815.799999999555</v>
      </c>
      <c r="H221" s="17">
        <f t="shared" si="20"/>
        <v>0</v>
      </c>
      <c r="I221" s="30">
        <f t="shared" si="21"/>
        <v>0</v>
      </c>
    </row>
    <row r="222" spans="1:9" x14ac:dyDescent="0.25">
      <c r="A222" s="38">
        <v>5006000</v>
      </c>
      <c r="B222" t="s">
        <v>303</v>
      </c>
      <c r="C222" s="29">
        <v>3</v>
      </c>
      <c r="D222" s="32">
        <v>3.7999999999999994</v>
      </c>
      <c r="E222" s="14">
        <f>D222*C222</f>
        <v>11.399999999999999</v>
      </c>
      <c r="F222" s="32">
        <v>3.7999999999999994</v>
      </c>
      <c r="G222" s="32">
        <f t="shared" si="19"/>
        <v>11.399999999999999</v>
      </c>
      <c r="H222" s="17">
        <f t="shared" si="20"/>
        <v>0</v>
      </c>
      <c r="I222" s="30">
        <f t="shared" si="21"/>
        <v>0</v>
      </c>
    </row>
    <row r="223" spans="1:9" x14ac:dyDescent="0.25">
      <c r="A223" s="38">
        <v>5006001</v>
      </c>
      <c r="B223" t="s">
        <v>304</v>
      </c>
      <c r="C223" s="29">
        <v>480</v>
      </c>
      <c r="D223" s="32">
        <v>165.77124999999887</v>
      </c>
      <c r="E223" s="14">
        <f>D223*C223</f>
        <v>79570.199999999459</v>
      </c>
      <c r="F223" s="32">
        <v>165.77124999999887</v>
      </c>
      <c r="G223" s="32">
        <f t="shared" si="19"/>
        <v>79570.199999999459</v>
      </c>
      <c r="H223" s="17">
        <f t="shared" si="20"/>
        <v>0</v>
      </c>
      <c r="I223" s="30">
        <f t="shared" si="21"/>
        <v>0</v>
      </c>
    </row>
    <row r="224" spans="1:9" x14ac:dyDescent="0.25">
      <c r="A224" s="38">
        <v>5006003</v>
      </c>
      <c r="B224" t="s">
        <v>305</v>
      </c>
      <c r="C224" s="29">
        <v>262</v>
      </c>
      <c r="D224" s="32">
        <v>242.33175572519139</v>
      </c>
      <c r="E224" s="14">
        <f>D224*C224</f>
        <v>63490.920000000144</v>
      </c>
      <c r="F224" s="32">
        <v>242.33175572519139</v>
      </c>
      <c r="G224" s="32">
        <f t="shared" si="19"/>
        <v>63490.920000000144</v>
      </c>
      <c r="H224" s="17">
        <f t="shared" si="20"/>
        <v>0</v>
      </c>
      <c r="I224" s="30">
        <f t="shared" si="21"/>
        <v>0</v>
      </c>
    </row>
    <row r="225" spans="1:9" x14ac:dyDescent="0.25">
      <c r="A225" s="38">
        <v>5006004</v>
      </c>
      <c r="B225" t="s">
        <v>306</v>
      </c>
      <c r="C225" s="29">
        <v>226</v>
      </c>
      <c r="D225" s="32">
        <v>231.13566371681489</v>
      </c>
      <c r="E225" s="14">
        <f>D225*C225</f>
        <v>52236.660000000164</v>
      </c>
      <c r="F225" s="32">
        <v>231.13566371681489</v>
      </c>
      <c r="G225" s="32">
        <f t="shared" si="19"/>
        <v>52236.660000000164</v>
      </c>
      <c r="H225" s="17">
        <f t="shared" si="20"/>
        <v>0</v>
      </c>
      <c r="I225" s="30">
        <f t="shared" si="21"/>
        <v>0</v>
      </c>
    </row>
    <row r="226" spans="1:9" x14ac:dyDescent="0.25">
      <c r="A226" s="38">
        <v>5006005</v>
      </c>
      <c r="B226" t="s">
        <v>307</v>
      </c>
      <c r="C226" s="29">
        <v>183</v>
      </c>
      <c r="D226" s="32">
        <v>116.45999999999951</v>
      </c>
      <c r="E226" s="14">
        <f>D226*C226</f>
        <v>21312.179999999909</v>
      </c>
      <c r="F226" s="32">
        <v>116.45999999999951</v>
      </c>
      <c r="G226" s="32">
        <f t="shared" si="19"/>
        <v>21312.179999999909</v>
      </c>
      <c r="H226" s="17">
        <f t="shared" si="20"/>
        <v>0</v>
      </c>
      <c r="I226" s="30">
        <f t="shared" si="21"/>
        <v>0</v>
      </c>
    </row>
    <row r="227" spans="1:9" x14ac:dyDescent="0.25">
      <c r="A227" s="38">
        <v>5006006</v>
      </c>
      <c r="B227" t="s">
        <v>308</v>
      </c>
      <c r="C227" s="29">
        <v>344</v>
      </c>
      <c r="D227" s="32">
        <v>144.79912790697625</v>
      </c>
      <c r="E227" s="14">
        <f>D227*C227</f>
        <v>49810.899999999834</v>
      </c>
      <c r="F227" s="32">
        <v>144.79912790697625</v>
      </c>
      <c r="G227" s="32">
        <f t="shared" si="19"/>
        <v>49810.899999999834</v>
      </c>
      <c r="H227" s="17">
        <f t="shared" si="20"/>
        <v>0</v>
      </c>
      <c r="I227" s="30">
        <f t="shared" si="21"/>
        <v>0</v>
      </c>
    </row>
    <row r="228" spans="1:9" x14ac:dyDescent="0.25">
      <c r="A228" s="38">
        <v>5006007</v>
      </c>
      <c r="B228" t="s">
        <v>309</v>
      </c>
      <c r="C228" s="29">
        <v>12</v>
      </c>
      <c r="D228" s="32">
        <v>118.05</v>
      </c>
      <c r="E228" s="14">
        <f>D228*C228</f>
        <v>1416.6</v>
      </c>
      <c r="F228" s="32">
        <v>118.05</v>
      </c>
      <c r="G228" s="32">
        <f t="shared" si="19"/>
        <v>1416.6</v>
      </c>
      <c r="H228" s="17">
        <f t="shared" si="20"/>
        <v>0</v>
      </c>
      <c r="I228" s="30">
        <f t="shared" si="21"/>
        <v>0</v>
      </c>
    </row>
    <row r="229" spans="1:9" x14ac:dyDescent="0.25">
      <c r="A229" s="38">
        <v>5006011</v>
      </c>
      <c r="B229" t="s">
        <v>310</v>
      </c>
      <c r="C229" s="29">
        <v>18</v>
      </c>
      <c r="D229" s="32">
        <v>46.691111111111113</v>
      </c>
      <c r="E229" s="14">
        <f>D229*C229</f>
        <v>840.44</v>
      </c>
      <c r="F229" s="32">
        <v>46.691111111111113</v>
      </c>
      <c r="G229" s="32">
        <f t="shared" si="19"/>
        <v>840.44</v>
      </c>
      <c r="H229" s="17">
        <f t="shared" si="20"/>
        <v>0</v>
      </c>
      <c r="I229" s="30">
        <f t="shared" si="21"/>
        <v>0</v>
      </c>
    </row>
    <row r="230" spans="1:9" x14ac:dyDescent="0.25">
      <c r="A230" s="38">
        <v>5006016</v>
      </c>
      <c r="B230" t="s">
        <v>311</v>
      </c>
      <c r="C230" s="29">
        <v>200</v>
      </c>
      <c r="D230" s="32">
        <v>31.654999999999976</v>
      </c>
      <c r="E230" s="14">
        <f>D230*C230</f>
        <v>6330.9999999999955</v>
      </c>
      <c r="F230" s="32">
        <v>31.654999999999976</v>
      </c>
      <c r="G230" s="32">
        <f t="shared" si="19"/>
        <v>6330.9999999999955</v>
      </c>
      <c r="H230" s="17">
        <f t="shared" si="20"/>
        <v>0</v>
      </c>
      <c r="I230" s="30">
        <f t="shared" si="21"/>
        <v>0</v>
      </c>
    </row>
    <row r="231" spans="1:9" x14ac:dyDescent="0.25">
      <c r="A231" s="38">
        <v>5006017</v>
      </c>
      <c r="B231" t="s">
        <v>312</v>
      </c>
      <c r="C231" s="29">
        <v>462</v>
      </c>
      <c r="D231" s="32">
        <v>56.327619047619017</v>
      </c>
      <c r="E231" s="14">
        <f>D231*C231</f>
        <v>26023.359999999986</v>
      </c>
      <c r="F231" s="32">
        <v>56.327619047619017</v>
      </c>
      <c r="G231" s="32">
        <f t="shared" si="19"/>
        <v>26023.359999999986</v>
      </c>
      <c r="H231" s="17">
        <f t="shared" si="20"/>
        <v>0</v>
      </c>
      <c r="I231" s="30">
        <f t="shared" si="21"/>
        <v>0</v>
      </c>
    </row>
    <row r="232" spans="1:9" x14ac:dyDescent="0.25">
      <c r="A232" s="38">
        <v>5006020</v>
      </c>
      <c r="B232" t="s">
        <v>313</v>
      </c>
      <c r="C232" s="29">
        <v>63</v>
      </c>
      <c r="D232" s="32">
        <v>391.75999999999976</v>
      </c>
      <c r="E232" s="14">
        <f>D232*C232</f>
        <v>24680.879999999986</v>
      </c>
      <c r="F232" s="32">
        <v>391.75999999999976</v>
      </c>
      <c r="G232" s="32">
        <f t="shared" si="19"/>
        <v>24680.879999999986</v>
      </c>
      <c r="H232" s="17">
        <f t="shared" si="20"/>
        <v>0</v>
      </c>
      <c r="I232" s="30">
        <f t="shared" si="21"/>
        <v>0</v>
      </c>
    </row>
    <row r="233" spans="1:9" x14ac:dyDescent="0.25">
      <c r="A233" s="38">
        <v>5006021</v>
      </c>
      <c r="B233" t="s">
        <v>314</v>
      </c>
      <c r="C233" s="29">
        <v>480</v>
      </c>
      <c r="D233" s="32">
        <v>10.42874999999998</v>
      </c>
      <c r="E233" s="14">
        <f>D233*C233</f>
        <v>5005.7999999999902</v>
      </c>
      <c r="F233" s="32">
        <v>10.42874999999998</v>
      </c>
      <c r="G233" s="32">
        <f t="shared" si="19"/>
        <v>5005.7999999999902</v>
      </c>
      <c r="H233" s="17">
        <f t="shared" si="20"/>
        <v>0</v>
      </c>
      <c r="I233" s="30">
        <f t="shared" si="21"/>
        <v>0</v>
      </c>
    </row>
    <row r="234" spans="1:9" x14ac:dyDescent="0.25">
      <c r="A234" s="38">
        <v>5006023</v>
      </c>
      <c r="B234" t="s">
        <v>315</v>
      </c>
      <c r="C234" s="29">
        <v>126</v>
      </c>
      <c r="D234" s="32">
        <v>3.9939682539682573</v>
      </c>
      <c r="E234" s="14">
        <f>D234*C234</f>
        <v>503.24000000000041</v>
      </c>
      <c r="F234" s="32">
        <v>3.9939682539682573</v>
      </c>
      <c r="G234" s="32">
        <f t="shared" si="19"/>
        <v>503.24000000000041</v>
      </c>
      <c r="H234" s="17">
        <f t="shared" si="20"/>
        <v>0</v>
      </c>
      <c r="I234" s="30">
        <f t="shared" si="21"/>
        <v>0</v>
      </c>
    </row>
    <row r="235" spans="1:9" x14ac:dyDescent="0.25">
      <c r="A235" s="38">
        <v>5006028</v>
      </c>
      <c r="B235" t="s">
        <v>316</v>
      </c>
      <c r="C235" s="29">
        <v>28</v>
      </c>
      <c r="D235" s="32">
        <v>12.182142857142853</v>
      </c>
      <c r="E235" s="14">
        <f>D235*C235</f>
        <v>341.09999999999991</v>
      </c>
      <c r="F235" s="32">
        <v>12.182142857142853</v>
      </c>
      <c r="G235" s="32">
        <f t="shared" si="19"/>
        <v>341.09999999999991</v>
      </c>
      <c r="H235" s="17">
        <f t="shared" si="20"/>
        <v>0</v>
      </c>
      <c r="I235" s="30">
        <f t="shared" si="21"/>
        <v>0</v>
      </c>
    </row>
    <row r="236" spans="1:9" x14ac:dyDescent="0.25">
      <c r="A236" s="38">
        <v>5006029</v>
      </c>
      <c r="B236" t="s">
        <v>317</v>
      </c>
      <c r="C236" s="29">
        <v>791</v>
      </c>
      <c r="D236" s="32">
        <v>36.79423514538616</v>
      </c>
      <c r="E236" s="14">
        <f>D236*C236</f>
        <v>29104.240000000453</v>
      </c>
      <c r="F236" s="32">
        <v>36.79423514538616</v>
      </c>
      <c r="G236" s="32">
        <f t="shared" si="19"/>
        <v>29104.240000000453</v>
      </c>
      <c r="H236" s="17">
        <f t="shared" si="20"/>
        <v>0</v>
      </c>
      <c r="I236" s="30">
        <f t="shared" si="21"/>
        <v>0</v>
      </c>
    </row>
    <row r="237" spans="1:9" x14ac:dyDescent="0.25">
      <c r="A237" s="38">
        <v>5006031</v>
      </c>
      <c r="B237" t="s">
        <v>318</v>
      </c>
      <c r="C237" s="29">
        <v>352</v>
      </c>
      <c r="D237" s="32">
        <v>4.3900568181817885</v>
      </c>
      <c r="E237" s="14">
        <f>D237*C237</f>
        <v>1545.2999999999895</v>
      </c>
      <c r="F237" s="32">
        <v>4.3900568181817885</v>
      </c>
      <c r="G237" s="32">
        <f t="shared" si="19"/>
        <v>1545.2999999999895</v>
      </c>
      <c r="H237" s="17">
        <f t="shared" si="20"/>
        <v>0</v>
      </c>
      <c r="I237" s="30">
        <f t="shared" si="21"/>
        <v>0</v>
      </c>
    </row>
    <row r="238" spans="1:9" x14ac:dyDescent="0.25">
      <c r="A238" s="38">
        <v>5006034</v>
      </c>
      <c r="B238" t="s">
        <v>319</v>
      </c>
      <c r="C238" s="29">
        <v>5</v>
      </c>
      <c r="D238" s="32">
        <v>67.44</v>
      </c>
      <c r="E238" s="14">
        <f>D238*C238</f>
        <v>337.2</v>
      </c>
      <c r="F238" s="32">
        <v>67.44</v>
      </c>
      <c r="G238" s="32">
        <f t="shared" si="19"/>
        <v>337.2</v>
      </c>
      <c r="H238" s="17">
        <f t="shared" si="20"/>
        <v>0</v>
      </c>
      <c r="I238" s="30">
        <f t="shared" si="21"/>
        <v>0</v>
      </c>
    </row>
    <row r="239" spans="1:9" x14ac:dyDescent="0.25">
      <c r="A239" s="38">
        <v>5006036</v>
      </c>
      <c r="B239" t="s">
        <v>320</v>
      </c>
      <c r="C239" s="29">
        <v>60</v>
      </c>
      <c r="D239" s="32">
        <v>27.349333333333316</v>
      </c>
      <c r="E239" s="14">
        <f>D239*C239</f>
        <v>1640.9599999999989</v>
      </c>
      <c r="F239" s="32">
        <v>27.349333333333316</v>
      </c>
      <c r="G239" s="32">
        <f t="shared" si="19"/>
        <v>1640.9599999999989</v>
      </c>
      <c r="H239" s="17">
        <f t="shared" si="20"/>
        <v>0</v>
      </c>
      <c r="I239" s="30">
        <f t="shared" si="21"/>
        <v>0</v>
      </c>
    </row>
    <row r="240" spans="1:9" x14ac:dyDescent="0.25">
      <c r="A240" s="38">
        <v>5006037</v>
      </c>
      <c r="B240" t="s">
        <v>321</v>
      </c>
      <c r="C240" s="29">
        <v>81</v>
      </c>
      <c r="D240" s="32">
        <v>43.925925925925895</v>
      </c>
      <c r="E240" s="14">
        <f>D240*C240</f>
        <v>3557.9999999999977</v>
      </c>
      <c r="F240" s="32">
        <v>43.925925925925895</v>
      </c>
      <c r="G240" s="32">
        <f t="shared" si="19"/>
        <v>3557.9999999999977</v>
      </c>
      <c r="H240" s="17">
        <f t="shared" si="20"/>
        <v>0</v>
      </c>
      <c r="I240" s="30">
        <f t="shared" si="21"/>
        <v>0</v>
      </c>
    </row>
    <row r="241" spans="1:9" x14ac:dyDescent="0.25">
      <c r="A241" s="38">
        <v>5006038</v>
      </c>
      <c r="B241" t="s">
        <v>322</v>
      </c>
      <c r="C241" s="29">
        <v>9</v>
      </c>
      <c r="D241" s="32">
        <v>36.880000000000003</v>
      </c>
      <c r="E241" s="14">
        <f>D241*C241</f>
        <v>331.92</v>
      </c>
      <c r="F241" s="32">
        <v>36.880000000000003</v>
      </c>
      <c r="G241" s="32">
        <f t="shared" si="19"/>
        <v>331.92</v>
      </c>
      <c r="H241" s="17">
        <f t="shared" si="20"/>
        <v>0</v>
      </c>
      <c r="I241" s="30">
        <f t="shared" si="21"/>
        <v>0</v>
      </c>
    </row>
    <row r="242" spans="1:9" x14ac:dyDescent="0.25">
      <c r="A242" s="38">
        <v>5006040</v>
      </c>
      <c r="B242" t="s">
        <v>323</v>
      </c>
      <c r="C242" s="29">
        <v>101</v>
      </c>
      <c r="D242" s="32">
        <v>32.616237623762437</v>
      </c>
      <c r="E242" s="14">
        <f>D242*C242</f>
        <v>3294.2400000000061</v>
      </c>
      <c r="F242" s="32">
        <v>32.616237623762437</v>
      </c>
      <c r="G242" s="32">
        <f t="shared" si="19"/>
        <v>3294.2400000000061</v>
      </c>
      <c r="H242" s="17">
        <f t="shared" si="20"/>
        <v>0</v>
      </c>
      <c r="I242" s="30">
        <f t="shared" si="21"/>
        <v>0</v>
      </c>
    </row>
    <row r="243" spans="1:9" x14ac:dyDescent="0.25">
      <c r="A243" s="38">
        <v>5006042</v>
      </c>
      <c r="B243" t="s">
        <v>324</v>
      </c>
      <c r="C243" s="29">
        <v>48</v>
      </c>
      <c r="D243" s="32">
        <v>3.7999999999999989</v>
      </c>
      <c r="E243" s="14">
        <f>D243*C243</f>
        <v>182.39999999999995</v>
      </c>
      <c r="F243" s="32">
        <v>3.7999999999999989</v>
      </c>
      <c r="G243" s="32">
        <f t="shared" si="19"/>
        <v>182.39999999999995</v>
      </c>
      <c r="H243" s="17">
        <f t="shared" si="20"/>
        <v>0</v>
      </c>
      <c r="I243" s="30">
        <f t="shared" si="21"/>
        <v>0</v>
      </c>
    </row>
    <row r="244" spans="1:9" x14ac:dyDescent="0.25">
      <c r="A244" s="38">
        <v>5006044</v>
      </c>
      <c r="B244" t="s">
        <v>325</v>
      </c>
      <c r="C244" s="29">
        <v>5</v>
      </c>
      <c r="D244" s="32">
        <v>39.6</v>
      </c>
      <c r="E244" s="14">
        <f>D244*C244</f>
        <v>198</v>
      </c>
      <c r="F244" s="32">
        <v>39.6</v>
      </c>
      <c r="G244" s="32">
        <f t="shared" si="19"/>
        <v>198</v>
      </c>
      <c r="H244" s="17">
        <f t="shared" si="20"/>
        <v>0</v>
      </c>
      <c r="I244" s="30">
        <f t="shared" si="21"/>
        <v>0</v>
      </c>
    </row>
    <row r="245" spans="1:9" x14ac:dyDescent="0.25">
      <c r="A245" s="38">
        <v>5006046</v>
      </c>
      <c r="B245" t="s">
        <v>326</v>
      </c>
      <c r="C245" s="29">
        <v>97</v>
      </c>
      <c r="D245" s="32">
        <v>4.5899999999999919</v>
      </c>
      <c r="E245" s="14">
        <f>D245*C245</f>
        <v>445.22999999999922</v>
      </c>
      <c r="F245" s="32">
        <v>4.5899999999999919</v>
      </c>
      <c r="G245" s="32">
        <f t="shared" si="19"/>
        <v>445.22999999999922</v>
      </c>
      <c r="H245" s="17">
        <f t="shared" si="20"/>
        <v>0</v>
      </c>
      <c r="I245" s="30">
        <f t="shared" si="21"/>
        <v>0</v>
      </c>
    </row>
    <row r="246" spans="1:9" x14ac:dyDescent="0.25">
      <c r="A246" s="38">
        <v>5006047</v>
      </c>
      <c r="B246" t="s">
        <v>327</v>
      </c>
      <c r="C246" s="29">
        <v>28</v>
      </c>
      <c r="D246" s="32">
        <v>245.59499999999997</v>
      </c>
      <c r="E246" s="14">
        <f>D246*C246</f>
        <v>6876.6599999999989</v>
      </c>
      <c r="F246" s="32">
        <v>245.59499999999997</v>
      </c>
      <c r="G246" s="32">
        <f t="shared" si="19"/>
        <v>6876.6599999999989</v>
      </c>
      <c r="H246" s="17">
        <f t="shared" si="20"/>
        <v>0</v>
      </c>
      <c r="I246" s="30">
        <f t="shared" si="21"/>
        <v>0</v>
      </c>
    </row>
    <row r="247" spans="1:9" x14ac:dyDescent="0.25">
      <c r="A247" s="38">
        <v>5006048</v>
      </c>
      <c r="B247" t="s">
        <v>328</v>
      </c>
      <c r="C247" s="29">
        <v>14</v>
      </c>
      <c r="D247" s="32">
        <v>51.440000000000005</v>
      </c>
      <c r="E247" s="14">
        <f>D247*C247</f>
        <v>720.16000000000008</v>
      </c>
      <c r="F247" s="32">
        <v>51.440000000000005</v>
      </c>
      <c r="G247" s="32">
        <f t="shared" si="19"/>
        <v>720.16000000000008</v>
      </c>
      <c r="H247" s="17">
        <f t="shared" si="20"/>
        <v>0</v>
      </c>
      <c r="I247" s="30">
        <f t="shared" si="21"/>
        <v>0</v>
      </c>
    </row>
    <row r="248" spans="1:9" x14ac:dyDescent="0.25">
      <c r="A248" s="38">
        <v>5006051</v>
      </c>
      <c r="B248" t="s">
        <v>329</v>
      </c>
      <c r="C248" s="29">
        <v>73</v>
      </c>
      <c r="D248" s="32">
        <v>3.8000000000000052</v>
      </c>
      <c r="E248" s="14">
        <f>D248*C248</f>
        <v>277.40000000000038</v>
      </c>
      <c r="F248" s="32">
        <v>3.8000000000000052</v>
      </c>
      <c r="G248" s="32">
        <f t="shared" si="19"/>
        <v>277.40000000000038</v>
      </c>
      <c r="H248" s="17">
        <f t="shared" si="20"/>
        <v>0</v>
      </c>
      <c r="I248" s="30">
        <f t="shared" si="21"/>
        <v>0</v>
      </c>
    </row>
    <row r="249" spans="1:9" x14ac:dyDescent="0.25">
      <c r="A249" s="38">
        <v>5006052</v>
      </c>
      <c r="B249" t="s">
        <v>330</v>
      </c>
      <c r="C249" s="29">
        <v>139</v>
      </c>
      <c r="D249" s="32">
        <v>9.900000000000011</v>
      </c>
      <c r="E249" s="14">
        <f>D249*C249</f>
        <v>1376.1000000000015</v>
      </c>
      <c r="F249" s="32">
        <v>9.900000000000011</v>
      </c>
      <c r="G249" s="32">
        <f t="shared" si="19"/>
        <v>1376.1000000000015</v>
      </c>
      <c r="H249" s="17">
        <f t="shared" si="20"/>
        <v>0</v>
      </c>
      <c r="I249" s="30">
        <f t="shared" si="21"/>
        <v>0</v>
      </c>
    </row>
    <row r="250" spans="1:9" x14ac:dyDescent="0.25">
      <c r="A250" s="38">
        <v>5006053</v>
      </c>
      <c r="B250" t="s">
        <v>331</v>
      </c>
      <c r="C250" s="29">
        <v>34</v>
      </c>
      <c r="D250" s="32">
        <v>19.694117647058821</v>
      </c>
      <c r="E250" s="14">
        <f>D250*C250</f>
        <v>669.59999999999991</v>
      </c>
      <c r="F250" s="32">
        <v>19.694117647058821</v>
      </c>
      <c r="G250" s="32">
        <f t="shared" si="19"/>
        <v>669.59999999999991</v>
      </c>
      <c r="H250" s="17">
        <f t="shared" si="20"/>
        <v>0</v>
      </c>
      <c r="I250" s="30">
        <f t="shared" si="21"/>
        <v>0</v>
      </c>
    </row>
    <row r="251" spans="1:9" x14ac:dyDescent="0.25">
      <c r="A251" s="38">
        <v>5006055</v>
      </c>
      <c r="B251" t="s">
        <v>332</v>
      </c>
      <c r="C251" s="29">
        <v>115</v>
      </c>
      <c r="D251" s="32">
        <v>3.8000000000000074</v>
      </c>
      <c r="E251" s="14">
        <f>D251*C251</f>
        <v>437.00000000000085</v>
      </c>
      <c r="F251" s="32">
        <v>3.8000000000000074</v>
      </c>
      <c r="G251" s="32">
        <f t="shared" si="19"/>
        <v>437.00000000000085</v>
      </c>
      <c r="H251" s="17">
        <f t="shared" si="20"/>
        <v>0</v>
      </c>
      <c r="I251" s="30">
        <f t="shared" si="21"/>
        <v>0</v>
      </c>
    </row>
    <row r="252" spans="1:9" x14ac:dyDescent="0.25">
      <c r="A252" s="38">
        <v>5006057</v>
      </c>
      <c r="B252" t="s">
        <v>333</v>
      </c>
      <c r="C252" s="29">
        <v>48</v>
      </c>
      <c r="D252" s="32">
        <v>3.800000000000002</v>
      </c>
      <c r="E252" s="14">
        <f>D252*C252</f>
        <v>182.40000000000009</v>
      </c>
      <c r="F252" s="32">
        <v>3.800000000000002</v>
      </c>
      <c r="G252" s="32">
        <f t="shared" si="19"/>
        <v>182.40000000000009</v>
      </c>
      <c r="H252" s="17">
        <f t="shared" si="20"/>
        <v>0</v>
      </c>
      <c r="I252" s="30">
        <f t="shared" si="21"/>
        <v>0</v>
      </c>
    </row>
    <row r="253" spans="1:9" x14ac:dyDescent="0.25">
      <c r="A253" s="38">
        <v>5006058</v>
      </c>
      <c r="B253" t="s">
        <v>334</v>
      </c>
      <c r="C253" s="29">
        <v>560</v>
      </c>
      <c r="D253" s="32">
        <v>3.7999999999999763</v>
      </c>
      <c r="E253" s="14">
        <f>D253*C253</f>
        <v>2127.9999999999868</v>
      </c>
      <c r="F253" s="32">
        <v>3.7999999999999763</v>
      </c>
      <c r="G253" s="32">
        <f t="shared" si="19"/>
        <v>2127.9999999999868</v>
      </c>
      <c r="H253" s="17">
        <f t="shared" si="20"/>
        <v>0</v>
      </c>
      <c r="I253" s="30">
        <f t="shared" si="21"/>
        <v>0</v>
      </c>
    </row>
    <row r="254" spans="1:9" x14ac:dyDescent="0.25">
      <c r="A254" s="38">
        <v>5006060</v>
      </c>
      <c r="B254" t="s">
        <v>335</v>
      </c>
      <c r="C254" s="29">
        <v>22</v>
      </c>
      <c r="D254" s="32">
        <v>8.218636363636362</v>
      </c>
      <c r="E254" s="14">
        <f>D254*C254</f>
        <v>180.80999999999997</v>
      </c>
      <c r="F254" s="32">
        <v>8.218636363636362</v>
      </c>
      <c r="G254" s="32">
        <f t="shared" si="19"/>
        <v>180.80999999999997</v>
      </c>
      <c r="H254" s="17">
        <f t="shared" si="20"/>
        <v>0</v>
      </c>
      <c r="I254" s="30">
        <f t="shared" si="21"/>
        <v>0</v>
      </c>
    </row>
    <row r="255" spans="1:9" x14ac:dyDescent="0.25">
      <c r="A255" s="38">
        <v>5006061</v>
      </c>
      <c r="B255" t="s">
        <v>336</v>
      </c>
      <c r="C255" s="29">
        <v>432</v>
      </c>
      <c r="D255" s="32">
        <v>18.720000000000081</v>
      </c>
      <c r="E255" s="14">
        <f>D255*C255</f>
        <v>8087.0400000000345</v>
      </c>
      <c r="F255" s="32">
        <v>18.720000000000081</v>
      </c>
      <c r="G255" s="32">
        <f t="shared" si="19"/>
        <v>8087.0400000000345</v>
      </c>
      <c r="H255" s="17">
        <f t="shared" si="20"/>
        <v>0</v>
      </c>
      <c r="I255" s="30">
        <f t="shared" si="21"/>
        <v>0</v>
      </c>
    </row>
    <row r="256" spans="1:9" x14ac:dyDescent="0.25">
      <c r="A256" s="38">
        <v>5006062</v>
      </c>
      <c r="B256" t="s">
        <v>337</v>
      </c>
      <c r="C256" s="29">
        <v>1876</v>
      </c>
      <c r="D256" s="32">
        <v>6.2629637526652262</v>
      </c>
      <c r="E256" s="14">
        <f>D256*C256</f>
        <v>11749.319999999965</v>
      </c>
      <c r="F256" s="32">
        <v>6.2629637526652262</v>
      </c>
      <c r="G256" s="32">
        <f t="shared" si="19"/>
        <v>11749.319999999965</v>
      </c>
      <c r="H256" s="17">
        <f t="shared" si="20"/>
        <v>0</v>
      </c>
      <c r="I256" s="30">
        <f t="shared" si="21"/>
        <v>0</v>
      </c>
    </row>
    <row r="257" spans="1:9" x14ac:dyDescent="0.25">
      <c r="A257" s="38">
        <v>5006063</v>
      </c>
      <c r="B257" t="s">
        <v>338</v>
      </c>
      <c r="C257" s="29">
        <v>10317</v>
      </c>
      <c r="D257" s="32">
        <v>8.0095551032279797</v>
      </c>
      <c r="E257" s="14">
        <f>D257*C257</f>
        <v>82634.580000003072</v>
      </c>
      <c r="F257" s="32">
        <v>8.0095551032279797</v>
      </c>
      <c r="G257" s="32">
        <f t="shared" si="19"/>
        <v>82634.580000003072</v>
      </c>
      <c r="H257" s="17">
        <f t="shared" si="20"/>
        <v>0</v>
      </c>
      <c r="I257" s="30">
        <f t="shared" si="21"/>
        <v>0</v>
      </c>
    </row>
    <row r="258" spans="1:9" x14ac:dyDescent="0.25">
      <c r="A258" s="38">
        <v>5006064</v>
      </c>
      <c r="B258" t="s">
        <v>339</v>
      </c>
      <c r="C258" s="29">
        <v>16915</v>
      </c>
      <c r="D258" s="32">
        <v>10.350000000003257</v>
      </c>
      <c r="E258" s="14">
        <f>D258*C258</f>
        <v>175070.25000005509</v>
      </c>
      <c r="F258" s="32">
        <v>10.350000000003257</v>
      </c>
      <c r="G258" s="32">
        <f t="shared" si="19"/>
        <v>175070.25000005509</v>
      </c>
      <c r="H258" s="17">
        <f t="shared" si="20"/>
        <v>0</v>
      </c>
      <c r="I258" s="30">
        <f t="shared" si="21"/>
        <v>0</v>
      </c>
    </row>
    <row r="259" spans="1:9" x14ac:dyDescent="0.25">
      <c r="A259" s="38">
        <v>5006070</v>
      </c>
      <c r="B259" t="s">
        <v>340</v>
      </c>
      <c r="C259" s="29">
        <v>236</v>
      </c>
      <c r="D259" s="32">
        <v>40.399999999999821</v>
      </c>
      <c r="E259" s="14">
        <f>D259*C259</f>
        <v>9534.3999999999578</v>
      </c>
      <c r="F259" s="32">
        <v>40.399999999999821</v>
      </c>
      <c r="G259" s="32">
        <f t="shared" si="19"/>
        <v>9534.3999999999578</v>
      </c>
      <c r="H259" s="17">
        <f t="shared" si="20"/>
        <v>0</v>
      </c>
      <c r="I259" s="30">
        <f t="shared" si="21"/>
        <v>0</v>
      </c>
    </row>
    <row r="260" spans="1:9" x14ac:dyDescent="0.25">
      <c r="A260" s="38">
        <v>5006074</v>
      </c>
      <c r="B260" t="s">
        <v>341</v>
      </c>
      <c r="C260" s="29">
        <v>31</v>
      </c>
      <c r="D260" s="32">
        <v>14.875161290322584</v>
      </c>
      <c r="E260" s="14">
        <f>D260*C260</f>
        <v>461.13000000000011</v>
      </c>
      <c r="F260" s="32">
        <v>14.875161290322584</v>
      </c>
      <c r="G260" s="32">
        <f t="shared" si="19"/>
        <v>461.13000000000011</v>
      </c>
      <c r="H260" s="17">
        <f t="shared" si="20"/>
        <v>0</v>
      </c>
      <c r="I260" s="30">
        <f t="shared" si="21"/>
        <v>0</v>
      </c>
    </row>
    <row r="261" spans="1:9" x14ac:dyDescent="0.25">
      <c r="A261" s="38">
        <v>5006077</v>
      </c>
      <c r="B261" t="s">
        <v>342</v>
      </c>
      <c r="C261" s="29">
        <v>36</v>
      </c>
      <c r="D261" s="32">
        <v>308.54000000000002</v>
      </c>
      <c r="E261" s="14">
        <f>D261*C261</f>
        <v>11107.44</v>
      </c>
      <c r="F261" s="32">
        <v>308.54000000000002</v>
      </c>
      <c r="G261" s="32">
        <f t="shared" si="19"/>
        <v>11107.44</v>
      </c>
      <c r="H261" s="17">
        <f t="shared" si="20"/>
        <v>0</v>
      </c>
      <c r="I261" s="30">
        <f t="shared" si="21"/>
        <v>0</v>
      </c>
    </row>
    <row r="262" spans="1:9" x14ac:dyDescent="0.25">
      <c r="A262" s="38">
        <v>5006078</v>
      </c>
      <c r="B262" t="s">
        <v>343</v>
      </c>
      <c r="C262" s="29">
        <v>640</v>
      </c>
      <c r="D262" s="32">
        <v>3.7999999999999985</v>
      </c>
      <c r="E262" s="14">
        <f>D262*C262</f>
        <v>2431.9999999999991</v>
      </c>
      <c r="F262" s="32">
        <v>3.7999999999999985</v>
      </c>
      <c r="G262" s="32">
        <f t="shared" si="19"/>
        <v>2431.9999999999991</v>
      </c>
      <c r="H262" s="17">
        <f t="shared" si="20"/>
        <v>0</v>
      </c>
      <c r="I262" s="30">
        <f t="shared" si="21"/>
        <v>0</v>
      </c>
    </row>
    <row r="263" spans="1:9" x14ac:dyDescent="0.25">
      <c r="A263" s="38">
        <v>5006079</v>
      </c>
      <c r="B263" t="s">
        <v>344</v>
      </c>
      <c r="C263" s="29">
        <v>8331</v>
      </c>
      <c r="D263" s="32">
        <v>3.799999999999609</v>
      </c>
      <c r="E263" s="14">
        <f>D263*C263</f>
        <v>31657.799999996743</v>
      </c>
      <c r="F263" s="32">
        <v>3.799999999999609</v>
      </c>
      <c r="G263" s="32">
        <f t="shared" si="19"/>
        <v>31657.799999996743</v>
      </c>
      <c r="H263" s="17">
        <f t="shared" si="20"/>
        <v>0</v>
      </c>
      <c r="I263" s="30">
        <f t="shared" si="21"/>
        <v>0</v>
      </c>
    </row>
    <row r="264" spans="1:9" x14ac:dyDescent="0.25">
      <c r="A264" s="38">
        <v>5006080</v>
      </c>
      <c r="B264" t="s">
        <v>345</v>
      </c>
      <c r="C264" s="29">
        <v>733</v>
      </c>
      <c r="D264" s="32">
        <v>8.8199999999999914</v>
      </c>
      <c r="E264" s="14">
        <f>D264*C264</f>
        <v>6465.059999999994</v>
      </c>
      <c r="F264" s="32">
        <v>8.8199999999999914</v>
      </c>
      <c r="G264" s="32">
        <f t="shared" si="19"/>
        <v>6465.059999999994</v>
      </c>
      <c r="H264" s="17">
        <f t="shared" si="20"/>
        <v>0</v>
      </c>
      <c r="I264" s="30">
        <f t="shared" si="21"/>
        <v>0</v>
      </c>
    </row>
    <row r="265" spans="1:9" x14ac:dyDescent="0.25">
      <c r="A265" s="38">
        <v>5006081</v>
      </c>
      <c r="B265" t="s">
        <v>346</v>
      </c>
      <c r="C265" s="29">
        <v>304</v>
      </c>
      <c r="D265" s="32">
        <v>5.673881578947352</v>
      </c>
      <c r="E265" s="14">
        <f>D265*C265</f>
        <v>1724.8599999999951</v>
      </c>
      <c r="F265" s="32">
        <v>5.673881578947352</v>
      </c>
      <c r="G265" s="32">
        <f t="shared" si="19"/>
        <v>1724.8599999999951</v>
      </c>
      <c r="H265" s="17">
        <f t="shared" si="20"/>
        <v>0</v>
      </c>
      <c r="I265" s="30">
        <f t="shared" si="21"/>
        <v>0</v>
      </c>
    </row>
    <row r="266" spans="1:9" x14ac:dyDescent="0.25">
      <c r="A266" s="38">
        <v>5006082</v>
      </c>
      <c r="B266" t="s">
        <v>347</v>
      </c>
      <c r="C266" s="29">
        <v>97</v>
      </c>
      <c r="D266" s="32">
        <v>71.302268041237156</v>
      </c>
      <c r="E266" s="14">
        <f>D266*C266</f>
        <v>6916.3200000000043</v>
      </c>
      <c r="F266" s="32">
        <v>71.302268041237156</v>
      </c>
      <c r="G266" s="32">
        <f t="shared" si="19"/>
        <v>6916.3200000000043</v>
      </c>
      <c r="H266" s="17">
        <f t="shared" si="20"/>
        <v>0</v>
      </c>
      <c r="I266" s="30">
        <f t="shared" si="21"/>
        <v>0</v>
      </c>
    </row>
    <row r="267" spans="1:9" x14ac:dyDescent="0.25">
      <c r="A267" s="38">
        <v>5006086</v>
      </c>
      <c r="B267" t="s">
        <v>348</v>
      </c>
      <c r="C267" s="29">
        <v>27</v>
      </c>
      <c r="D267" s="32">
        <v>347.81481481481472</v>
      </c>
      <c r="E267" s="14">
        <f>D267*C267</f>
        <v>9390.9999999999982</v>
      </c>
      <c r="F267" s="32">
        <v>347.81481481481472</v>
      </c>
      <c r="G267" s="32">
        <f t="shared" si="19"/>
        <v>9390.9999999999982</v>
      </c>
      <c r="H267" s="17">
        <f t="shared" si="20"/>
        <v>0</v>
      </c>
      <c r="I267" s="30">
        <f t="shared" si="21"/>
        <v>0</v>
      </c>
    </row>
    <row r="268" spans="1:9" x14ac:dyDescent="0.25">
      <c r="A268" s="38">
        <v>5006091</v>
      </c>
      <c r="B268" t="s">
        <v>349</v>
      </c>
      <c r="C268" s="29">
        <v>512</v>
      </c>
      <c r="D268" s="32">
        <v>12.100957031250005</v>
      </c>
      <c r="E268" s="14">
        <f>D268*C268</f>
        <v>6195.6900000000023</v>
      </c>
      <c r="F268" s="32">
        <v>12.100957031250005</v>
      </c>
      <c r="G268" s="32">
        <f t="shared" si="19"/>
        <v>6195.6900000000023</v>
      </c>
      <c r="H268" s="17">
        <f t="shared" si="20"/>
        <v>0</v>
      </c>
      <c r="I268" s="30">
        <f t="shared" si="21"/>
        <v>0</v>
      </c>
    </row>
    <row r="269" spans="1:9" x14ac:dyDescent="0.25">
      <c r="A269" s="38">
        <v>5006092</v>
      </c>
      <c r="B269" t="s">
        <v>350</v>
      </c>
      <c r="C269" s="29">
        <v>588</v>
      </c>
      <c r="D269" s="32">
        <v>18.419693877551023</v>
      </c>
      <c r="E269" s="14">
        <f>D269*C269</f>
        <v>10830.78</v>
      </c>
      <c r="F269" s="32">
        <v>18.419693877551023</v>
      </c>
      <c r="G269" s="32">
        <f t="shared" si="19"/>
        <v>10830.78</v>
      </c>
      <c r="H269" s="17">
        <f t="shared" si="20"/>
        <v>0</v>
      </c>
      <c r="I269" s="30">
        <f t="shared" si="21"/>
        <v>0</v>
      </c>
    </row>
    <row r="270" spans="1:9" x14ac:dyDescent="0.25">
      <c r="A270" s="38">
        <v>5006093</v>
      </c>
      <c r="B270" t="s">
        <v>351</v>
      </c>
      <c r="C270" s="29">
        <v>56</v>
      </c>
      <c r="D270" s="32">
        <v>10.36125</v>
      </c>
      <c r="E270" s="14">
        <f>D270*C270</f>
        <v>580.23</v>
      </c>
      <c r="F270" s="32">
        <v>10.36125</v>
      </c>
      <c r="G270" s="32">
        <f t="shared" si="19"/>
        <v>580.23</v>
      </c>
      <c r="H270" s="17">
        <f t="shared" si="20"/>
        <v>0</v>
      </c>
      <c r="I270" s="30">
        <f t="shared" si="21"/>
        <v>0</v>
      </c>
    </row>
    <row r="271" spans="1:9" x14ac:dyDescent="0.25">
      <c r="A271" s="38">
        <v>5006097</v>
      </c>
      <c r="B271" t="s">
        <v>352</v>
      </c>
      <c r="C271" s="29">
        <v>6</v>
      </c>
      <c r="D271" s="32">
        <v>11.61</v>
      </c>
      <c r="E271" s="14">
        <f>D271*C271</f>
        <v>69.66</v>
      </c>
      <c r="F271" s="32">
        <v>11.61</v>
      </c>
      <c r="G271" s="32">
        <f t="shared" si="19"/>
        <v>69.66</v>
      </c>
      <c r="H271" s="17">
        <f t="shared" si="20"/>
        <v>0</v>
      </c>
      <c r="I271" s="30">
        <f t="shared" si="21"/>
        <v>0</v>
      </c>
    </row>
    <row r="272" spans="1:9" x14ac:dyDescent="0.25">
      <c r="A272" s="38">
        <v>5006101</v>
      </c>
      <c r="B272" t="s">
        <v>353</v>
      </c>
      <c r="C272" s="29">
        <v>19</v>
      </c>
      <c r="D272" s="32">
        <v>42.842105263157897</v>
      </c>
      <c r="E272" s="14">
        <f>D272*C272</f>
        <v>814</v>
      </c>
      <c r="F272" s="32">
        <v>42.842105263157897</v>
      </c>
      <c r="G272" s="32">
        <f t="shared" si="19"/>
        <v>814</v>
      </c>
      <c r="H272" s="17">
        <f t="shared" si="20"/>
        <v>0</v>
      </c>
      <c r="I272" s="30">
        <f t="shared" si="21"/>
        <v>0</v>
      </c>
    </row>
    <row r="273" spans="1:9" x14ac:dyDescent="0.25">
      <c r="A273" s="38">
        <v>5006104</v>
      </c>
      <c r="B273" t="s">
        <v>354</v>
      </c>
      <c r="C273" s="29">
        <v>146</v>
      </c>
      <c r="D273" s="32">
        <v>12.262808219178069</v>
      </c>
      <c r="E273" s="14">
        <f>D273*C273</f>
        <v>1790.3699999999981</v>
      </c>
      <c r="F273" s="32">
        <v>12.262808219178069</v>
      </c>
      <c r="G273" s="32">
        <f t="shared" si="19"/>
        <v>1790.3699999999981</v>
      </c>
      <c r="H273" s="17">
        <f t="shared" si="20"/>
        <v>0</v>
      </c>
      <c r="I273" s="30">
        <f t="shared" si="21"/>
        <v>0</v>
      </c>
    </row>
    <row r="274" spans="1:9" x14ac:dyDescent="0.25">
      <c r="A274" s="38">
        <v>5006105</v>
      </c>
      <c r="B274" t="s">
        <v>355</v>
      </c>
      <c r="C274" s="29">
        <v>33</v>
      </c>
      <c r="D274" s="32">
        <v>6.3899999999999952</v>
      </c>
      <c r="E274" s="14">
        <f>D274*C274</f>
        <v>210.86999999999983</v>
      </c>
      <c r="F274" s="32">
        <v>6.3899999999999952</v>
      </c>
      <c r="G274" s="32">
        <f t="shared" si="19"/>
        <v>210.86999999999983</v>
      </c>
      <c r="H274" s="17">
        <f t="shared" si="20"/>
        <v>0</v>
      </c>
      <c r="I274" s="30">
        <f t="shared" si="21"/>
        <v>0</v>
      </c>
    </row>
    <row r="275" spans="1:9" x14ac:dyDescent="0.25">
      <c r="A275" s="38">
        <v>5006107</v>
      </c>
      <c r="B275" t="s">
        <v>356</v>
      </c>
      <c r="C275" s="29">
        <v>169</v>
      </c>
      <c r="D275" s="32">
        <v>12.05999999999996</v>
      </c>
      <c r="E275" s="14">
        <f>D275*C275</f>
        <v>2038.1399999999933</v>
      </c>
      <c r="F275" s="32">
        <v>12.05999999999996</v>
      </c>
      <c r="G275" s="32">
        <f t="shared" si="19"/>
        <v>2038.1399999999933</v>
      </c>
      <c r="H275" s="17">
        <f t="shared" si="20"/>
        <v>0</v>
      </c>
      <c r="I275" s="30">
        <f t="shared" si="21"/>
        <v>0</v>
      </c>
    </row>
    <row r="276" spans="1:9" x14ac:dyDescent="0.25">
      <c r="A276" s="38">
        <v>5006109</v>
      </c>
      <c r="B276" t="s">
        <v>357</v>
      </c>
      <c r="C276" s="29">
        <v>21</v>
      </c>
      <c r="D276" s="32">
        <v>10.800000000000004</v>
      </c>
      <c r="E276" s="14">
        <f>D276*C276</f>
        <v>226.8000000000001</v>
      </c>
      <c r="F276" s="32">
        <v>10.800000000000004</v>
      </c>
      <c r="G276" s="32">
        <f t="shared" si="19"/>
        <v>226.8000000000001</v>
      </c>
      <c r="H276" s="17">
        <f t="shared" si="20"/>
        <v>0</v>
      </c>
      <c r="I276" s="30">
        <f t="shared" si="21"/>
        <v>0</v>
      </c>
    </row>
    <row r="277" spans="1:9" x14ac:dyDescent="0.25">
      <c r="A277" s="38">
        <v>5006110</v>
      </c>
      <c r="B277" t="s">
        <v>358</v>
      </c>
      <c r="C277" s="29">
        <v>90</v>
      </c>
      <c r="D277" s="32">
        <v>11.806000000000003</v>
      </c>
      <c r="E277" s="14">
        <f>D277*C277</f>
        <v>1062.5400000000002</v>
      </c>
      <c r="F277" s="32">
        <v>11.806000000000003</v>
      </c>
      <c r="G277" s="32">
        <f t="shared" si="19"/>
        <v>1062.5400000000002</v>
      </c>
      <c r="H277" s="17">
        <f t="shared" si="20"/>
        <v>0</v>
      </c>
      <c r="I277" s="30">
        <f t="shared" si="21"/>
        <v>0</v>
      </c>
    </row>
    <row r="278" spans="1:9" x14ac:dyDescent="0.25">
      <c r="A278" s="38">
        <v>5006113</v>
      </c>
      <c r="B278" t="s">
        <v>359</v>
      </c>
      <c r="C278" s="29">
        <v>1914</v>
      </c>
      <c r="D278" s="32">
        <v>3.8000000000001157</v>
      </c>
      <c r="E278" s="14">
        <f>D278*C278</f>
        <v>7273.2000000002217</v>
      </c>
      <c r="F278" s="32">
        <v>3.8000000000001157</v>
      </c>
      <c r="G278" s="32">
        <f t="shared" ref="G278:G341" si="22">C278*F278</f>
        <v>7273.2000000002217</v>
      </c>
      <c r="H278" s="17">
        <f t="shared" ref="H278:H341" si="23">G278-E278</f>
        <v>0</v>
      </c>
      <c r="I278" s="30">
        <f t="shared" ref="I278:I341" si="24">IF(E278=0,0,H278/E278)</f>
        <v>0</v>
      </c>
    </row>
    <row r="279" spans="1:9" x14ac:dyDescent="0.25">
      <c r="A279" s="38">
        <v>5006118</v>
      </c>
      <c r="B279" t="s">
        <v>360</v>
      </c>
      <c r="C279" s="29">
        <v>99</v>
      </c>
      <c r="D279" s="32">
        <v>49.322424242424233</v>
      </c>
      <c r="E279" s="14">
        <f>D279*C279</f>
        <v>4882.9199999999992</v>
      </c>
      <c r="F279" s="32">
        <v>49.322424242424233</v>
      </c>
      <c r="G279" s="32">
        <f t="shared" si="22"/>
        <v>4882.9199999999992</v>
      </c>
      <c r="H279" s="17">
        <f t="shared" si="23"/>
        <v>0</v>
      </c>
      <c r="I279" s="30">
        <f t="shared" si="24"/>
        <v>0</v>
      </c>
    </row>
    <row r="280" spans="1:9" x14ac:dyDescent="0.25">
      <c r="A280" s="38">
        <v>5006119</v>
      </c>
      <c r="B280" t="s">
        <v>361</v>
      </c>
      <c r="C280" s="29">
        <v>487</v>
      </c>
      <c r="D280" s="32">
        <v>22.748747433264963</v>
      </c>
      <c r="E280" s="14">
        <f>D280*C280</f>
        <v>11078.640000000038</v>
      </c>
      <c r="F280" s="32">
        <v>22.748747433264963</v>
      </c>
      <c r="G280" s="32">
        <f t="shared" si="22"/>
        <v>11078.640000000038</v>
      </c>
      <c r="H280" s="17">
        <f t="shared" si="23"/>
        <v>0</v>
      </c>
      <c r="I280" s="30">
        <f t="shared" si="24"/>
        <v>0</v>
      </c>
    </row>
    <row r="281" spans="1:9" x14ac:dyDescent="0.25">
      <c r="A281" s="38">
        <v>5006120</v>
      </c>
      <c r="B281" t="s">
        <v>362</v>
      </c>
      <c r="C281" s="29">
        <v>1236</v>
      </c>
      <c r="D281" s="32">
        <v>23.880129449838488</v>
      </c>
      <c r="E281" s="14">
        <f>D281*C281</f>
        <v>29515.840000000371</v>
      </c>
      <c r="F281" s="32">
        <v>23.880129449838488</v>
      </c>
      <c r="G281" s="32">
        <f t="shared" si="22"/>
        <v>29515.840000000371</v>
      </c>
      <c r="H281" s="17">
        <f t="shared" si="23"/>
        <v>0</v>
      </c>
      <c r="I281" s="30">
        <f t="shared" si="24"/>
        <v>0</v>
      </c>
    </row>
    <row r="282" spans="1:9" x14ac:dyDescent="0.25">
      <c r="A282" s="38">
        <v>5006121</v>
      </c>
      <c r="B282" t="s">
        <v>363</v>
      </c>
      <c r="C282" s="29">
        <v>306</v>
      </c>
      <c r="D282" s="32">
        <v>3.7999999999999785</v>
      </c>
      <c r="E282" s="14">
        <f>D282*C282</f>
        <v>1162.7999999999934</v>
      </c>
      <c r="F282" s="32">
        <v>3.7999999999999785</v>
      </c>
      <c r="G282" s="32">
        <f t="shared" si="22"/>
        <v>1162.7999999999934</v>
      </c>
      <c r="H282" s="17">
        <f t="shared" si="23"/>
        <v>0</v>
      </c>
      <c r="I282" s="30">
        <f t="shared" si="24"/>
        <v>0</v>
      </c>
    </row>
    <row r="283" spans="1:9" x14ac:dyDescent="0.25">
      <c r="A283" s="38">
        <v>5006124</v>
      </c>
      <c r="B283" t="s">
        <v>67</v>
      </c>
      <c r="C283" s="29">
        <v>6</v>
      </c>
      <c r="D283" s="32">
        <v>12.6</v>
      </c>
      <c r="E283" s="14">
        <f>D283*C283</f>
        <v>75.599999999999994</v>
      </c>
      <c r="F283" s="32">
        <v>12.6</v>
      </c>
      <c r="G283" s="32">
        <f t="shared" si="22"/>
        <v>75.599999999999994</v>
      </c>
      <c r="H283" s="17">
        <f t="shared" si="23"/>
        <v>0</v>
      </c>
      <c r="I283" s="30">
        <f t="shared" si="24"/>
        <v>0</v>
      </c>
    </row>
    <row r="284" spans="1:9" x14ac:dyDescent="0.25">
      <c r="A284" s="38">
        <v>5006127</v>
      </c>
      <c r="B284" t="s">
        <v>364</v>
      </c>
      <c r="C284" s="29">
        <v>28</v>
      </c>
      <c r="D284" s="32">
        <v>35.519999999999989</v>
      </c>
      <c r="E284" s="14">
        <f>D284*C284</f>
        <v>994.55999999999972</v>
      </c>
      <c r="F284" s="32">
        <v>35.519999999999989</v>
      </c>
      <c r="G284" s="32">
        <f t="shared" si="22"/>
        <v>994.55999999999972</v>
      </c>
      <c r="H284" s="17">
        <f t="shared" si="23"/>
        <v>0</v>
      </c>
      <c r="I284" s="30">
        <f t="shared" si="24"/>
        <v>0</v>
      </c>
    </row>
    <row r="285" spans="1:9" x14ac:dyDescent="0.25">
      <c r="A285" s="38">
        <v>5006128</v>
      </c>
      <c r="B285" t="s">
        <v>365</v>
      </c>
      <c r="C285" s="29">
        <v>93</v>
      </c>
      <c r="D285" s="32">
        <v>40.558279569892491</v>
      </c>
      <c r="E285" s="14">
        <f>D285*C285</f>
        <v>3771.9200000000019</v>
      </c>
      <c r="F285" s="32">
        <v>40.558279569892491</v>
      </c>
      <c r="G285" s="32">
        <f t="shared" si="22"/>
        <v>3771.9200000000019</v>
      </c>
      <c r="H285" s="17">
        <f t="shared" si="23"/>
        <v>0</v>
      </c>
      <c r="I285" s="30">
        <f t="shared" si="24"/>
        <v>0</v>
      </c>
    </row>
    <row r="286" spans="1:9" x14ac:dyDescent="0.25">
      <c r="A286" s="38">
        <v>5006129</v>
      </c>
      <c r="B286" t="s">
        <v>366</v>
      </c>
      <c r="C286" s="29">
        <v>12</v>
      </c>
      <c r="D286" s="32">
        <v>216.99</v>
      </c>
      <c r="E286" s="14">
        <f>D286*C286</f>
        <v>2603.88</v>
      </c>
      <c r="F286" s="32">
        <v>216.99</v>
      </c>
      <c r="G286" s="32">
        <f t="shared" si="22"/>
        <v>2603.88</v>
      </c>
      <c r="H286" s="17">
        <f t="shared" si="23"/>
        <v>0</v>
      </c>
      <c r="I286" s="30">
        <f t="shared" si="24"/>
        <v>0</v>
      </c>
    </row>
    <row r="287" spans="1:9" x14ac:dyDescent="0.25">
      <c r="A287" s="38">
        <v>5006130</v>
      </c>
      <c r="B287" t="s">
        <v>367</v>
      </c>
      <c r="C287" s="29">
        <v>80</v>
      </c>
      <c r="D287" s="32">
        <v>15.845625000000009</v>
      </c>
      <c r="E287" s="14">
        <f>D287*C287</f>
        <v>1267.6500000000008</v>
      </c>
      <c r="F287" s="32">
        <v>15.845625000000009</v>
      </c>
      <c r="G287" s="32">
        <f t="shared" si="22"/>
        <v>1267.6500000000008</v>
      </c>
      <c r="H287" s="17">
        <f t="shared" si="23"/>
        <v>0</v>
      </c>
      <c r="I287" s="30">
        <f t="shared" si="24"/>
        <v>0</v>
      </c>
    </row>
    <row r="288" spans="1:9" x14ac:dyDescent="0.25">
      <c r="A288" s="38">
        <v>5006131</v>
      </c>
      <c r="B288" t="s">
        <v>368</v>
      </c>
      <c r="C288" s="29">
        <v>617</v>
      </c>
      <c r="D288" s="32">
        <v>3.7999999999999954</v>
      </c>
      <c r="E288" s="14">
        <f>D288*C288</f>
        <v>2344.5999999999972</v>
      </c>
      <c r="F288" s="32">
        <v>3.7999999999999954</v>
      </c>
      <c r="G288" s="32">
        <f t="shared" si="22"/>
        <v>2344.5999999999972</v>
      </c>
      <c r="H288" s="17">
        <f t="shared" si="23"/>
        <v>0</v>
      </c>
      <c r="I288" s="30">
        <f t="shared" si="24"/>
        <v>0</v>
      </c>
    </row>
    <row r="289" spans="1:9" x14ac:dyDescent="0.25">
      <c r="A289" s="38">
        <v>5006133</v>
      </c>
      <c r="B289" t="s">
        <v>369</v>
      </c>
      <c r="C289" s="29">
        <v>844</v>
      </c>
      <c r="D289" s="32">
        <v>10.710000000000029</v>
      </c>
      <c r="E289" s="14">
        <f>D289*C289</f>
        <v>9039.2400000000252</v>
      </c>
      <c r="F289" s="32">
        <v>10.710000000000029</v>
      </c>
      <c r="G289" s="32">
        <f t="shared" si="22"/>
        <v>9039.2400000000252</v>
      </c>
      <c r="H289" s="17">
        <f t="shared" si="23"/>
        <v>0</v>
      </c>
      <c r="I289" s="30">
        <f t="shared" si="24"/>
        <v>0</v>
      </c>
    </row>
    <row r="290" spans="1:9" x14ac:dyDescent="0.25">
      <c r="A290" s="38">
        <v>5006135</v>
      </c>
      <c r="B290" t="s">
        <v>370</v>
      </c>
      <c r="C290" s="29">
        <v>1</v>
      </c>
      <c r="D290" s="32">
        <v>69.900000000000006</v>
      </c>
      <c r="E290" s="14">
        <f>D290*C290</f>
        <v>69.900000000000006</v>
      </c>
      <c r="F290" s="32">
        <v>69.900000000000006</v>
      </c>
      <c r="G290" s="32">
        <f t="shared" si="22"/>
        <v>69.900000000000006</v>
      </c>
      <c r="H290" s="17">
        <f t="shared" si="23"/>
        <v>0</v>
      </c>
      <c r="I290" s="30">
        <f t="shared" si="24"/>
        <v>0</v>
      </c>
    </row>
    <row r="291" spans="1:9" x14ac:dyDescent="0.25">
      <c r="A291" s="38">
        <v>5006136</v>
      </c>
      <c r="B291" t="s">
        <v>371</v>
      </c>
      <c r="C291" s="29">
        <v>1141</v>
      </c>
      <c r="D291" s="32">
        <v>30.24765118317309</v>
      </c>
      <c r="E291" s="14">
        <f>D291*C291</f>
        <v>34512.570000000494</v>
      </c>
      <c r="F291" s="32">
        <v>30.24765118317309</v>
      </c>
      <c r="G291" s="32">
        <f t="shared" si="22"/>
        <v>34512.570000000494</v>
      </c>
      <c r="H291" s="17">
        <f t="shared" si="23"/>
        <v>0</v>
      </c>
      <c r="I291" s="30">
        <f t="shared" si="24"/>
        <v>0</v>
      </c>
    </row>
    <row r="292" spans="1:9" x14ac:dyDescent="0.25">
      <c r="A292" s="38">
        <v>5006138</v>
      </c>
      <c r="B292" t="s">
        <v>372</v>
      </c>
      <c r="C292" s="29">
        <v>2438</v>
      </c>
      <c r="D292" s="32">
        <v>50.559999999998929</v>
      </c>
      <c r="E292" s="14">
        <f>D292*C292</f>
        <v>123265.27999999739</v>
      </c>
      <c r="F292" s="32">
        <v>50.559999999998929</v>
      </c>
      <c r="G292" s="32">
        <f t="shared" si="22"/>
        <v>123265.27999999739</v>
      </c>
      <c r="H292" s="17">
        <f t="shared" si="23"/>
        <v>0</v>
      </c>
      <c r="I292" s="30">
        <f t="shared" si="24"/>
        <v>0</v>
      </c>
    </row>
    <row r="293" spans="1:9" x14ac:dyDescent="0.25">
      <c r="A293" s="38">
        <v>5006139</v>
      </c>
      <c r="B293" t="s">
        <v>373</v>
      </c>
      <c r="C293" s="29">
        <v>576</v>
      </c>
      <c r="D293" s="32">
        <v>11.880000000000054</v>
      </c>
      <c r="E293" s="14">
        <f>D293*C293</f>
        <v>6842.880000000031</v>
      </c>
      <c r="F293" s="32">
        <v>11.880000000000054</v>
      </c>
      <c r="G293" s="32">
        <f t="shared" si="22"/>
        <v>6842.880000000031</v>
      </c>
      <c r="H293" s="17">
        <f t="shared" si="23"/>
        <v>0</v>
      </c>
      <c r="I293" s="30">
        <f t="shared" si="24"/>
        <v>0</v>
      </c>
    </row>
    <row r="294" spans="1:9" x14ac:dyDescent="0.25">
      <c r="A294" s="38">
        <v>5006140</v>
      </c>
      <c r="B294" t="s">
        <v>374</v>
      </c>
      <c r="C294" s="29">
        <v>358</v>
      </c>
      <c r="D294" s="32">
        <v>3.799999999999975</v>
      </c>
      <c r="E294" s="14">
        <f>D294*C294</f>
        <v>1360.399999999991</v>
      </c>
      <c r="F294" s="32">
        <v>3.799999999999975</v>
      </c>
      <c r="G294" s="32">
        <f t="shared" si="22"/>
        <v>1360.399999999991</v>
      </c>
      <c r="H294" s="17">
        <f t="shared" si="23"/>
        <v>0</v>
      </c>
      <c r="I294" s="30">
        <f t="shared" si="24"/>
        <v>0</v>
      </c>
    </row>
    <row r="295" spans="1:9" x14ac:dyDescent="0.25">
      <c r="A295" s="38">
        <v>5006141</v>
      </c>
      <c r="B295" t="s">
        <v>375</v>
      </c>
      <c r="C295" s="29">
        <v>6519</v>
      </c>
      <c r="D295" s="32">
        <v>3.7999999999995557</v>
      </c>
      <c r="E295" s="14">
        <f>D295*C295</f>
        <v>24772.199999997105</v>
      </c>
      <c r="F295" s="32">
        <v>3.7999999999995557</v>
      </c>
      <c r="G295" s="32">
        <f t="shared" si="22"/>
        <v>24772.199999997105</v>
      </c>
      <c r="H295" s="17">
        <f t="shared" si="23"/>
        <v>0</v>
      </c>
      <c r="I295" s="30">
        <f t="shared" si="24"/>
        <v>0</v>
      </c>
    </row>
    <row r="296" spans="1:9" x14ac:dyDescent="0.25">
      <c r="A296" s="38">
        <v>5006142</v>
      </c>
      <c r="B296" t="s">
        <v>376</v>
      </c>
      <c r="C296" s="29">
        <v>1527</v>
      </c>
      <c r="D296" s="32">
        <v>3.8000000000001064</v>
      </c>
      <c r="E296" s="14">
        <f>D296*C296</f>
        <v>5802.6000000001623</v>
      </c>
      <c r="F296" s="32">
        <v>3.8000000000001064</v>
      </c>
      <c r="G296" s="32">
        <f t="shared" si="22"/>
        <v>5802.6000000001623</v>
      </c>
      <c r="H296" s="17">
        <f t="shared" si="23"/>
        <v>0</v>
      </c>
      <c r="I296" s="30">
        <f t="shared" si="24"/>
        <v>0</v>
      </c>
    </row>
    <row r="297" spans="1:9" x14ac:dyDescent="0.25">
      <c r="A297" s="38">
        <v>5006143</v>
      </c>
      <c r="B297" t="s">
        <v>377</v>
      </c>
      <c r="C297" s="29">
        <v>3499</v>
      </c>
      <c r="D297" s="32">
        <v>3.7999999999997995</v>
      </c>
      <c r="E297" s="14">
        <f>D297*C297</f>
        <v>13296.199999999299</v>
      </c>
      <c r="F297" s="32">
        <v>3.7999999999997995</v>
      </c>
      <c r="G297" s="32">
        <f t="shared" si="22"/>
        <v>13296.199999999299</v>
      </c>
      <c r="H297" s="17">
        <f t="shared" si="23"/>
        <v>0</v>
      </c>
      <c r="I297" s="30">
        <f t="shared" si="24"/>
        <v>0</v>
      </c>
    </row>
    <row r="298" spans="1:9" x14ac:dyDescent="0.25">
      <c r="A298" s="38">
        <v>5006144</v>
      </c>
      <c r="B298" t="s">
        <v>378</v>
      </c>
      <c r="C298" s="29">
        <v>5273</v>
      </c>
      <c r="D298" s="32">
        <v>3.8908875402992531</v>
      </c>
      <c r="E298" s="14">
        <f>D298*C298</f>
        <v>20516.649999997961</v>
      </c>
      <c r="F298" s="32">
        <v>3.8908875402992531</v>
      </c>
      <c r="G298" s="32">
        <f t="shared" si="22"/>
        <v>20516.649999997961</v>
      </c>
      <c r="H298" s="17">
        <f t="shared" si="23"/>
        <v>0</v>
      </c>
      <c r="I298" s="30">
        <f t="shared" si="24"/>
        <v>0</v>
      </c>
    </row>
    <row r="299" spans="1:9" x14ac:dyDescent="0.25">
      <c r="A299" s="38">
        <v>5006152</v>
      </c>
      <c r="B299" t="s">
        <v>379</v>
      </c>
      <c r="C299" s="29">
        <v>147</v>
      </c>
      <c r="D299" s="32">
        <v>18.771428571428604</v>
      </c>
      <c r="E299" s="14">
        <f>D299*C299</f>
        <v>2759.4000000000046</v>
      </c>
      <c r="F299" s="32">
        <v>18.771428571428604</v>
      </c>
      <c r="G299" s="32">
        <f t="shared" si="22"/>
        <v>2759.4000000000046</v>
      </c>
      <c r="H299" s="17">
        <f t="shared" si="23"/>
        <v>0</v>
      </c>
      <c r="I299" s="30">
        <f t="shared" si="24"/>
        <v>0</v>
      </c>
    </row>
    <row r="300" spans="1:9" x14ac:dyDescent="0.25">
      <c r="A300" s="38">
        <v>5006153</v>
      </c>
      <c r="B300" t="s">
        <v>380</v>
      </c>
      <c r="C300" s="29">
        <v>570</v>
      </c>
      <c r="D300" s="32">
        <v>17.950263157894629</v>
      </c>
      <c r="E300" s="14">
        <f>D300*C300</f>
        <v>10231.649999999938</v>
      </c>
      <c r="F300" s="32">
        <v>17.950263157894629</v>
      </c>
      <c r="G300" s="32">
        <f t="shared" si="22"/>
        <v>10231.649999999938</v>
      </c>
      <c r="H300" s="17">
        <f t="shared" si="23"/>
        <v>0</v>
      </c>
      <c r="I300" s="30">
        <f t="shared" si="24"/>
        <v>0</v>
      </c>
    </row>
    <row r="301" spans="1:9" x14ac:dyDescent="0.25">
      <c r="A301" s="38">
        <v>5006154</v>
      </c>
      <c r="B301" t="s">
        <v>381</v>
      </c>
      <c r="C301" s="29">
        <v>22</v>
      </c>
      <c r="D301" s="32">
        <v>184.86000000000007</v>
      </c>
      <c r="E301" s="14">
        <f>D301*C301</f>
        <v>4066.9200000000014</v>
      </c>
      <c r="F301" s="32">
        <v>184.86000000000007</v>
      </c>
      <c r="G301" s="32">
        <f t="shared" si="22"/>
        <v>4066.9200000000014</v>
      </c>
      <c r="H301" s="17">
        <f t="shared" si="23"/>
        <v>0</v>
      </c>
      <c r="I301" s="30">
        <f t="shared" si="24"/>
        <v>0</v>
      </c>
    </row>
    <row r="302" spans="1:9" x14ac:dyDescent="0.25">
      <c r="A302" s="38">
        <v>5006155</v>
      </c>
      <c r="B302" t="s">
        <v>382</v>
      </c>
      <c r="C302" s="29">
        <v>17</v>
      </c>
      <c r="D302" s="32">
        <v>5.4900000000000011</v>
      </c>
      <c r="E302" s="14">
        <f>D302*C302</f>
        <v>93.330000000000013</v>
      </c>
      <c r="F302" s="32">
        <v>5.4900000000000011</v>
      </c>
      <c r="G302" s="32">
        <f t="shared" si="22"/>
        <v>93.330000000000013</v>
      </c>
      <c r="H302" s="17">
        <f t="shared" si="23"/>
        <v>0</v>
      </c>
      <c r="I302" s="30">
        <f t="shared" si="24"/>
        <v>0</v>
      </c>
    </row>
    <row r="303" spans="1:9" x14ac:dyDescent="0.25">
      <c r="A303" s="38">
        <v>5006157</v>
      </c>
      <c r="B303" t="s">
        <v>383</v>
      </c>
      <c r="C303" s="29">
        <v>21</v>
      </c>
      <c r="D303" s="32">
        <v>5.7985714285714289</v>
      </c>
      <c r="E303" s="14">
        <f>D303*C303</f>
        <v>121.77000000000001</v>
      </c>
      <c r="F303" s="32">
        <v>5.7985714285714289</v>
      </c>
      <c r="G303" s="32">
        <f t="shared" si="22"/>
        <v>121.77000000000001</v>
      </c>
      <c r="H303" s="17">
        <f t="shared" si="23"/>
        <v>0</v>
      </c>
      <c r="I303" s="30">
        <f t="shared" si="24"/>
        <v>0</v>
      </c>
    </row>
    <row r="304" spans="1:9" x14ac:dyDescent="0.25">
      <c r="A304" s="38">
        <v>5006158</v>
      </c>
      <c r="B304" t="s">
        <v>384</v>
      </c>
      <c r="C304" s="29">
        <v>55</v>
      </c>
      <c r="D304" s="32">
        <v>6.0299999999999967</v>
      </c>
      <c r="E304" s="14">
        <f>D304*C304</f>
        <v>331.64999999999981</v>
      </c>
      <c r="F304" s="32">
        <v>6.0299999999999967</v>
      </c>
      <c r="G304" s="32">
        <f t="shared" si="22"/>
        <v>331.64999999999981</v>
      </c>
      <c r="H304" s="17">
        <f t="shared" si="23"/>
        <v>0</v>
      </c>
      <c r="I304" s="30">
        <f t="shared" si="24"/>
        <v>0</v>
      </c>
    </row>
    <row r="305" spans="1:9" x14ac:dyDescent="0.25">
      <c r="A305" s="38">
        <v>5006161</v>
      </c>
      <c r="B305" t="s">
        <v>385</v>
      </c>
      <c r="C305" s="29">
        <v>482</v>
      </c>
      <c r="D305" s="32">
        <v>21.439979253112103</v>
      </c>
      <c r="E305" s="14">
        <f>D305*C305</f>
        <v>10334.070000000034</v>
      </c>
      <c r="F305" s="32">
        <v>21.439979253112103</v>
      </c>
      <c r="G305" s="32">
        <f t="shared" si="22"/>
        <v>10334.070000000034</v>
      </c>
      <c r="H305" s="17">
        <f t="shared" si="23"/>
        <v>0</v>
      </c>
      <c r="I305" s="30">
        <f t="shared" si="24"/>
        <v>0</v>
      </c>
    </row>
    <row r="306" spans="1:9" x14ac:dyDescent="0.25">
      <c r="A306" s="38">
        <v>5006162</v>
      </c>
      <c r="B306" t="s">
        <v>386</v>
      </c>
      <c r="C306" s="29">
        <v>7</v>
      </c>
      <c r="D306" s="32">
        <v>801.89999999999986</v>
      </c>
      <c r="E306" s="14">
        <f>D306*C306</f>
        <v>5613.2999999999993</v>
      </c>
      <c r="F306" s="32">
        <v>801.89999999999986</v>
      </c>
      <c r="G306" s="32">
        <f t="shared" si="22"/>
        <v>5613.2999999999993</v>
      </c>
      <c r="H306" s="17">
        <f t="shared" si="23"/>
        <v>0</v>
      </c>
      <c r="I306" s="30">
        <f t="shared" si="24"/>
        <v>0</v>
      </c>
    </row>
    <row r="307" spans="1:9" x14ac:dyDescent="0.25">
      <c r="A307" s="38">
        <v>5006164</v>
      </c>
      <c r="B307" t="s">
        <v>387</v>
      </c>
      <c r="C307" s="29">
        <v>392</v>
      </c>
      <c r="D307" s="32">
        <v>52.503035714285936</v>
      </c>
      <c r="E307" s="14">
        <f>D307*C307</f>
        <v>20581.190000000086</v>
      </c>
      <c r="F307" s="32">
        <v>52.503035714285936</v>
      </c>
      <c r="G307" s="32">
        <f t="shared" si="22"/>
        <v>20581.190000000086</v>
      </c>
      <c r="H307" s="17">
        <f t="shared" si="23"/>
        <v>0</v>
      </c>
      <c r="I307" s="30">
        <f t="shared" si="24"/>
        <v>0</v>
      </c>
    </row>
    <row r="308" spans="1:9" x14ac:dyDescent="0.25">
      <c r="A308" s="38">
        <v>5006165</v>
      </c>
      <c r="B308" t="s">
        <v>388</v>
      </c>
      <c r="C308" s="29">
        <v>504</v>
      </c>
      <c r="D308" s="32">
        <v>27.540753968254172</v>
      </c>
      <c r="E308" s="14">
        <f>D308*C308</f>
        <v>13880.540000000103</v>
      </c>
      <c r="F308" s="32">
        <v>27.540753968254172</v>
      </c>
      <c r="G308" s="32">
        <f t="shared" si="22"/>
        <v>13880.540000000103</v>
      </c>
      <c r="H308" s="17">
        <f t="shared" si="23"/>
        <v>0</v>
      </c>
      <c r="I308" s="30">
        <f t="shared" si="24"/>
        <v>0</v>
      </c>
    </row>
    <row r="309" spans="1:9" x14ac:dyDescent="0.25">
      <c r="A309" s="38">
        <v>5006166</v>
      </c>
      <c r="B309" t="s">
        <v>389</v>
      </c>
      <c r="C309" s="29">
        <v>133</v>
      </c>
      <c r="D309" s="32">
        <v>3.8000000000000078</v>
      </c>
      <c r="E309" s="14">
        <f>D309*C309</f>
        <v>505.40000000000106</v>
      </c>
      <c r="F309" s="32">
        <v>3.8000000000000078</v>
      </c>
      <c r="G309" s="32">
        <f t="shared" si="22"/>
        <v>505.40000000000106</v>
      </c>
      <c r="H309" s="17">
        <f t="shared" si="23"/>
        <v>0</v>
      </c>
      <c r="I309" s="30">
        <f t="shared" si="24"/>
        <v>0</v>
      </c>
    </row>
    <row r="310" spans="1:9" x14ac:dyDescent="0.25">
      <c r="A310" s="38">
        <v>5006168</v>
      </c>
      <c r="B310" t="s">
        <v>390</v>
      </c>
      <c r="C310" s="29">
        <v>44</v>
      </c>
      <c r="D310" s="32">
        <v>9.4599999999999955</v>
      </c>
      <c r="E310" s="14">
        <f>D310*C310</f>
        <v>416.23999999999978</v>
      </c>
      <c r="F310" s="32">
        <v>9.4599999999999955</v>
      </c>
      <c r="G310" s="32">
        <f t="shared" si="22"/>
        <v>416.23999999999978</v>
      </c>
      <c r="H310" s="17">
        <f t="shared" si="23"/>
        <v>0</v>
      </c>
      <c r="I310" s="30">
        <f t="shared" si="24"/>
        <v>0</v>
      </c>
    </row>
    <row r="311" spans="1:9" x14ac:dyDescent="0.25">
      <c r="A311" s="38">
        <v>5006170</v>
      </c>
      <c r="B311" t="s">
        <v>391</v>
      </c>
      <c r="C311" s="29">
        <v>3</v>
      </c>
      <c r="D311" s="32">
        <v>18.18</v>
      </c>
      <c r="E311" s="14">
        <f>D311*C311</f>
        <v>54.54</v>
      </c>
      <c r="F311" s="32">
        <v>18.18</v>
      </c>
      <c r="G311" s="32">
        <f t="shared" si="22"/>
        <v>54.54</v>
      </c>
      <c r="H311" s="17">
        <f t="shared" si="23"/>
        <v>0</v>
      </c>
      <c r="I311" s="30">
        <f t="shared" si="24"/>
        <v>0</v>
      </c>
    </row>
    <row r="312" spans="1:9" x14ac:dyDescent="0.25">
      <c r="A312" s="38">
        <v>5006171</v>
      </c>
      <c r="B312" t="s">
        <v>392</v>
      </c>
      <c r="C312" s="29">
        <v>195</v>
      </c>
      <c r="D312" s="32">
        <v>20.880000000000081</v>
      </c>
      <c r="E312" s="14">
        <f>D312*C312</f>
        <v>4071.6000000000158</v>
      </c>
      <c r="F312" s="32">
        <v>20.880000000000081</v>
      </c>
      <c r="G312" s="32">
        <f t="shared" si="22"/>
        <v>4071.6000000000158</v>
      </c>
      <c r="H312" s="17">
        <f t="shared" si="23"/>
        <v>0</v>
      </c>
      <c r="I312" s="30">
        <f t="shared" si="24"/>
        <v>0</v>
      </c>
    </row>
    <row r="313" spans="1:9" x14ac:dyDescent="0.25">
      <c r="A313" s="38">
        <v>5006174</v>
      </c>
      <c r="B313" t="s">
        <v>393</v>
      </c>
      <c r="C313" s="29">
        <v>1</v>
      </c>
      <c r="D313" s="32">
        <v>15.21</v>
      </c>
      <c r="E313" s="14">
        <f>D313*C313</f>
        <v>15.21</v>
      </c>
      <c r="F313" s="32">
        <v>15.21</v>
      </c>
      <c r="G313" s="32">
        <f t="shared" si="22"/>
        <v>15.21</v>
      </c>
      <c r="H313" s="17">
        <f t="shared" si="23"/>
        <v>0</v>
      </c>
      <c r="I313" s="30">
        <f t="shared" si="24"/>
        <v>0</v>
      </c>
    </row>
    <row r="314" spans="1:9" x14ac:dyDescent="0.25">
      <c r="A314" s="38">
        <v>5006179</v>
      </c>
      <c r="B314" t="s">
        <v>394</v>
      </c>
      <c r="C314" s="29">
        <v>386</v>
      </c>
      <c r="D314" s="32">
        <v>7.6730569948187197</v>
      </c>
      <c r="E314" s="14">
        <f>D314*C314</f>
        <v>2961.8000000000256</v>
      </c>
      <c r="F314" s="32">
        <v>7.6730569948187197</v>
      </c>
      <c r="G314" s="32">
        <f t="shared" si="22"/>
        <v>2961.8000000000256</v>
      </c>
      <c r="H314" s="17">
        <f t="shared" si="23"/>
        <v>0</v>
      </c>
      <c r="I314" s="30">
        <f t="shared" si="24"/>
        <v>0</v>
      </c>
    </row>
    <row r="315" spans="1:9" x14ac:dyDescent="0.25">
      <c r="A315" s="38">
        <v>5006182</v>
      </c>
      <c r="B315" t="s">
        <v>395</v>
      </c>
      <c r="C315" s="29">
        <v>122</v>
      </c>
      <c r="D315" s="32">
        <v>42.320000000000007</v>
      </c>
      <c r="E315" s="14">
        <f>D315*C315</f>
        <v>5163.0400000000009</v>
      </c>
      <c r="F315" s="32">
        <v>42.320000000000007</v>
      </c>
      <c r="G315" s="32">
        <f t="shared" si="22"/>
        <v>5163.0400000000009</v>
      </c>
      <c r="H315" s="17">
        <f t="shared" si="23"/>
        <v>0</v>
      </c>
      <c r="I315" s="30">
        <f t="shared" si="24"/>
        <v>0</v>
      </c>
    </row>
    <row r="316" spans="1:9" x14ac:dyDescent="0.25">
      <c r="A316" s="38">
        <v>5006183</v>
      </c>
      <c r="B316" t="s">
        <v>396</v>
      </c>
      <c r="C316" s="29">
        <v>29</v>
      </c>
      <c r="D316" s="32">
        <v>36.388965517241395</v>
      </c>
      <c r="E316" s="14">
        <f>D316*C316</f>
        <v>1055.2800000000004</v>
      </c>
      <c r="F316" s="32">
        <v>36.388965517241395</v>
      </c>
      <c r="G316" s="32">
        <f t="shared" si="22"/>
        <v>1055.2800000000004</v>
      </c>
      <c r="H316" s="17">
        <f t="shared" si="23"/>
        <v>0</v>
      </c>
      <c r="I316" s="30">
        <f t="shared" si="24"/>
        <v>0</v>
      </c>
    </row>
    <row r="317" spans="1:9" x14ac:dyDescent="0.25">
      <c r="A317" s="38">
        <v>5006184</v>
      </c>
      <c r="B317" t="s">
        <v>397</v>
      </c>
      <c r="C317" s="29">
        <v>158</v>
      </c>
      <c r="D317" s="32">
        <v>19.111898734177256</v>
      </c>
      <c r="E317" s="14">
        <f>D317*C317</f>
        <v>3019.6800000000067</v>
      </c>
      <c r="F317" s="32">
        <v>19.111898734177256</v>
      </c>
      <c r="G317" s="32">
        <f t="shared" si="22"/>
        <v>3019.6800000000067</v>
      </c>
      <c r="H317" s="17">
        <f t="shared" si="23"/>
        <v>0</v>
      </c>
      <c r="I317" s="30">
        <f t="shared" si="24"/>
        <v>0</v>
      </c>
    </row>
    <row r="318" spans="1:9" x14ac:dyDescent="0.25">
      <c r="A318" s="38">
        <v>5006186</v>
      </c>
      <c r="B318" t="s">
        <v>398</v>
      </c>
      <c r="C318" s="29">
        <v>294</v>
      </c>
      <c r="D318" s="32">
        <v>13.075714285714282</v>
      </c>
      <c r="E318" s="14">
        <f>D318*C318</f>
        <v>3844.2599999999989</v>
      </c>
      <c r="F318" s="32">
        <v>13.075714285714282</v>
      </c>
      <c r="G318" s="32">
        <f t="shared" si="22"/>
        <v>3844.2599999999989</v>
      </c>
      <c r="H318" s="17">
        <f t="shared" si="23"/>
        <v>0</v>
      </c>
      <c r="I318" s="30">
        <f t="shared" si="24"/>
        <v>0</v>
      </c>
    </row>
    <row r="319" spans="1:9" x14ac:dyDescent="0.25">
      <c r="A319" s="38">
        <v>5006188</v>
      </c>
      <c r="B319" t="s">
        <v>399</v>
      </c>
      <c r="C319" s="29">
        <v>4715</v>
      </c>
      <c r="D319" s="32">
        <v>6.7963414634146195</v>
      </c>
      <c r="E319" s="14">
        <f>D319*C319</f>
        <v>32044.749999999931</v>
      </c>
      <c r="F319" s="32">
        <v>6.7963414634146195</v>
      </c>
      <c r="G319" s="32">
        <f t="shared" si="22"/>
        <v>32044.749999999931</v>
      </c>
      <c r="H319" s="17">
        <f t="shared" si="23"/>
        <v>0</v>
      </c>
      <c r="I319" s="30">
        <f t="shared" si="24"/>
        <v>0</v>
      </c>
    </row>
    <row r="320" spans="1:9" x14ac:dyDescent="0.25">
      <c r="A320" s="38">
        <v>5006190</v>
      </c>
      <c r="B320" t="s">
        <v>400</v>
      </c>
      <c r="C320" s="29">
        <v>1220</v>
      </c>
      <c r="D320" s="32">
        <v>15.659999999999885</v>
      </c>
      <c r="E320" s="14">
        <f>D320*C320</f>
        <v>19105.199999999859</v>
      </c>
      <c r="F320" s="32">
        <v>15.659999999999885</v>
      </c>
      <c r="G320" s="32">
        <f t="shared" si="22"/>
        <v>19105.199999999859</v>
      </c>
      <c r="H320" s="17">
        <f t="shared" si="23"/>
        <v>0</v>
      </c>
      <c r="I320" s="30">
        <f t="shared" si="24"/>
        <v>0</v>
      </c>
    </row>
    <row r="321" spans="1:9" x14ac:dyDescent="0.25">
      <c r="A321" s="38">
        <v>5006191</v>
      </c>
      <c r="B321" t="s">
        <v>401</v>
      </c>
      <c r="C321" s="29">
        <v>13826</v>
      </c>
      <c r="D321" s="32">
        <v>14.57426298278684</v>
      </c>
      <c r="E321" s="14">
        <f>D321*C321</f>
        <v>201503.76000001084</v>
      </c>
      <c r="F321" s="32">
        <v>14.57426298278684</v>
      </c>
      <c r="G321" s="32">
        <f t="shared" si="22"/>
        <v>201503.76000001084</v>
      </c>
      <c r="H321" s="17">
        <f t="shared" si="23"/>
        <v>0</v>
      </c>
      <c r="I321" s="30">
        <f t="shared" si="24"/>
        <v>0</v>
      </c>
    </row>
    <row r="322" spans="1:9" x14ac:dyDescent="0.25">
      <c r="A322" s="38">
        <v>5006195</v>
      </c>
      <c r="B322" t="s">
        <v>402</v>
      </c>
      <c r="C322" s="29">
        <v>8</v>
      </c>
      <c r="D322" s="32">
        <v>37.015000000000001</v>
      </c>
      <c r="E322" s="14">
        <f>D322*C322</f>
        <v>296.12</v>
      </c>
      <c r="F322" s="32">
        <v>37.015000000000001</v>
      </c>
      <c r="G322" s="32">
        <f t="shared" si="22"/>
        <v>296.12</v>
      </c>
      <c r="H322" s="17">
        <f t="shared" si="23"/>
        <v>0</v>
      </c>
      <c r="I322" s="30">
        <f t="shared" si="24"/>
        <v>0</v>
      </c>
    </row>
    <row r="323" spans="1:9" x14ac:dyDescent="0.25">
      <c r="A323" s="38">
        <v>5006196</v>
      </c>
      <c r="B323" t="s">
        <v>403</v>
      </c>
      <c r="C323" s="29">
        <v>2060</v>
      </c>
      <c r="D323" s="32">
        <v>54.880000000000962</v>
      </c>
      <c r="E323" s="14">
        <f>D323*C323</f>
        <v>113052.80000000198</v>
      </c>
      <c r="F323" s="32">
        <v>54.880000000000962</v>
      </c>
      <c r="G323" s="32">
        <f t="shared" si="22"/>
        <v>113052.80000000198</v>
      </c>
      <c r="H323" s="17">
        <f t="shared" si="23"/>
        <v>0</v>
      </c>
      <c r="I323" s="30">
        <f t="shared" si="24"/>
        <v>0</v>
      </c>
    </row>
    <row r="324" spans="1:9" x14ac:dyDescent="0.25">
      <c r="A324" s="38">
        <v>5006197</v>
      </c>
      <c r="B324" t="s">
        <v>404</v>
      </c>
      <c r="C324" s="29">
        <v>1755</v>
      </c>
      <c r="D324" s="32">
        <v>34.800000000000992</v>
      </c>
      <c r="E324" s="14">
        <f>D324*C324</f>
        <v>61074.000000001739</v>
      </c>
      <c r="F324" s="32">
        <v>34.800000000000992</v>
      </c>
      <c r="G324" s="32">
        <f t="shared" si="22"/>
        <v>61074.000000001739</v>
      </c>
      <c r="H324" s="17">
        <f t="shared" si="23"/>
        <v>0</v>
      </c>
      <c r="I324" s="30">
        <f t="shared" si="24"/>
        <v>0</v>
      </c>
    </row>
    <row r="325" spans="1:9" x14ac:dyDescent="0.25">
      <c r="A325" s="38">
        <v>5006206</v>
      </c>
      <c r="B325" t="s">
        <v>405</v>
      </c>
      <c r="C325" s="29">
        <v>46</v>
      </c>
      <c r="D325" s="32">
        <v>83.694782608695604</v>
      </c>
      <c r="E325" s="14">
        <f>D325*C325</f>
        <v>3849.9599999999978</v>
      </c>
      <c r="F325" s="32">
        <v>83.694782608695604</v>
      </c>
      <c r="G325" s="32">
        <f t="shared" si="22"/>
        <v>3849.9599999999978</v>
      </c>
      <c r="H325" s="17">
        <f t="shared" si="23"/>
        <v>0</v>
      </c>
      <c r="I325" s="30">
        <f t="shared" si="24"/>
        <v>0</v>
      </c>
    </row>
    <row r="326" spans="1:9" x14ac:dyDescent="0.25">
      <c r="A326" s="38">
        <v>5006207</v>
      </c>
      <c r="B326" t="s">
        <v>406</v>
      </c>
      <c r="C326" s="29">
        <v>28</v>
      </c>
      <c r="D326" s="32">
        <v>12.249999999999996</v>
      </c>
      <c r="E326" s="14">
        <f>D326*C326</f>
        <v>342.99999999999989</v>
      </c>
      <c r="F326" s="32">
        <v>12.249999999999996</v>
      </c>
      <c r="G326" s="32">
        <f t="shared" si="22"/>
        <v>342.99999999999989</v>
      </c>
      <c r="H326" s="17">
        <f t="shared" si="23"/>
        <v>0</v>
      </c>
      <c r="I326" s="30">
        <f t="shared" si="24"/>
        <v>0</v>
      </c>
    </row>
    <row r="327" spans="1:9" x14ac:dyDescent="0.25">
      <c r="A327" s="38">
        <v>5006209</v>
      </c>
      <c r="B327" t="s">
        <v>407</v>
      </c>
      <c r="C327" s="29">
        <v>842</v>
      </c>
      <c r="D327" s="32">
        <v>19.928052256532172</v>
      </c>
      <c r="E327" s="14">
        <f>D327*C327</f>
        <v>16779.420000000089</v>
      </c>
      <c r="F327" s="32">
        <v>19.928052256532172</v>
      </c>
      <c r="G327" s="32">
        <f t="shared" si="22"/>
        <v>16779.420000000089</v>
      </c>
      <c r="H327" s="17">
        <f t="shared" si="23"/>
        <v>0</v>
      </c>
      <c r="I327" s="30">
        <f t="shared" si="24"/>
        <v>0</v>
      </c>
    </row>
    <row r="328" spans="1:9" x14ac:dyDescent="0.25">
      <c r="A328" s="38">
        <v>5006212</v>
      </c>
      <c r="B328" t="s">
        <v>408</v>
      </c>
      <c r="C328" s="29">
        <v>26</v>
      </c>
      <c r="D328" s="32">
        <v>3.7999999999999989</v>
      </c>
      <c r="E328" s="14">
        <f>D328*C328</f>
        <v>98.799999999999969</v>
      </c>
      <c r="F328" s="32">
        <v>3.7999999999999989</v>
      </c>
      <c r="G328" s="32">
        <f t="shared" si="22"/>
        <v>98.799999999999969</v>
      </c>
      <c r="H328" s="17">
        <f t="shared" si="23"/>
        <v>0</v>
      </c>
      <c r="I328" s="30">
        <f t="shared" si="24"/>
        <v>0</v>
      </c>
    </row>
    <row r="329" spans="1:9" x14ac:dyDescent="0.25">
      <c r="A329" s="38">
        <v>5006213</v>
      </c>
      <c r="B329" t="s">
        <v>409</v>
      </c>
      <c r="C329" s="29">
        <v>90</v>
      </c>
      <c r="D329" s="32">
        <v>15.073000000000009</v>
      </c>
      <c r="E329" s="14">
        <f>D329*C329</f>
        <v>1356.5700000000008</v>
      </c>
      <c r="F329" s="32">
        <v>15.073000000000009</v>
      </c>
      <c r="G329" s="32">
        <f t="shared" si="22"/>
        <v>1356.5700000000008</v>
      </c>
      <c r="H329" s="17">
        <f t="shared" si="23"/>
        <v>0</v>
      </c>
      <c r="I329" s="30">
        <f t="shared" si="24"/>
        <v>0</v>
      </c>
    </row>
    <row r="330" spans="1:9" x14ac:dyDescent="0.25">
      <c r="A330" s="38">
        <v>5006218</v>
      </c>
      <c r="B330" t="s">
        <v>410</v>
      </c>
      <c r="C330" s="29">
        <v>698</v>
      </c>
      <c r="D330" s="32">
        <v>6.203037249283704</v>
      </c>
      <c r="E330" s="14">
        <f>D330*C330</f>
        <v>4329.7200000000257</v>
      </c>
      <c r="F330" s="32">
        <v>6.203037249283704</v>
      </c>
      <c r="G330" s="32">
        <f t="shared" si="22"/>
        <v>4329.7200000000257</v>
      </c>
      <c r="H330" s="17">
        <f t="shared" si="23"/>
        <v>0</v>
      </c>
      <c r="I330" s="30">
        <f t="shared" si="24"/>
        <v>0</v>
      </c>
    </row>
    <row r="331" spans="1:9" x14ac:dyDescent="0.25">
      <c r="A331" s="38">
        <v>5006225</v>
      </c>
      <c r="B331" t="s">
        <v>68</v>
      </c>
      <c r="C331" s="29">
        <v>20</v>
      </c>
      <c r="D331" s="32">
        <v>7.3350000000000009</v>
      </c>
      <c r="E331" s="14">
        <f>D331*C331</f>
        <v>146.70000000000002</v>
      </c>
      <c r="F331" s="32">
        <v>7.3350000000000009</v>
      </c>
      <c r="G331" s="32">
        <f t="shared" si="22"/>
        <v>146.70000000000002</v>
      </c>
      <c r="H331" s="17">
        <f t="shared" si="23"/>
        <v>0</v>
      </c>
      <c r="I331" s="30">
        <f t="shared" si="24"/>
        <v>0</v>
      </c>
    </row>
    <row r="332" spans="1:9" x14ac:dyDescent="0.25">
      <c r="A332" s="38">
        <v>5006226</v>
      </c>
      <c r="B332" t="s">
        <v>411</v>
      </c>
      <c r="C332" s="29">
        <v>122</v>
      </c>
      <c r="D332" s="32">
        <v>3.8000000000000043</v>
      </c>
      <c r="E332" s="14">
        <f>D332*C332</f>
        <v>463.60000000000053</v>
      </c>
      <c r="F332" s="32">
        <v>3.8000000000000043</v>
      </c>
      <c r="G332" s="32">
        <f t="shared" si="22"/>
        <v>463.60000000000053</v>
      </c>
      <c r="H332" s="17">
        <f t="shared" si="23"/>
        <v>0</v>
      </c>
      <c r="I332" s="30">
        <f t="shared" si="24"/>
        <v>0</v>
      </c>
    </row>
    <row r="333" spans="1:9" x14ac:dyDescent="0.25">
      <c r="A333" s="38">
        <v>5006228</v>
      </c>
      <c r="B333" t="s">
        <v>412</v>
      </c>
      <c r="C333" s="29">
        <v>123</v>
      </c>
      <c r="D333" s="32">
        <v>20.557317073170708</v>
      </c>
      <c r="E333" s="14">
        <f>D333*C333</f>
        <v>2528.549999999997</v>
      </c>
      <c r="F333" s="32">
        <v>20.557317073170708</v>
      </c>
      <c r="G333" s="32">
        <f t="shared" si="22"/>
        <v>2528.549999999997</v>
      </c>
      <c r="H333" s="17">
        <f t="shared" si="23"/>
        <v>0</v>
      </c>
      <c r="I333" s="30">
        <f t="shared" si="24"/>
        <v>0</v>
      </c>
    </row>
    <row r="334" spans="1:9" x14ac:dyDescent="0.25">
      <c r="A334" s="38">
        <v>5006233</v>
      </c>
      <c r="B334" t="s">
        <v>414</v>
      </c>
      <c r="C334" s="29">
        <v>97</v>
      </c>
      <c r="D334" s="32">
        <v>19.710000000000022</v>
      </c>
      <c r="E334" s="14">
        <f>D334*C334</f>
        <v>1911.8700000000022</v>
      </c>
      <c r="F334" s="32">
        <v>19.710000000000022</v>
      </c>
      <c r="G334" s="32">
        <f t="shared" si="22"/>
        <v>1911.8700000000022</v>
      </c>
      <c r="H334" s="17">
        <f t="shared" si="23"/>
        <v>0</v>
      </c>
      <c r="I334" s="30">
        <f t="shared" si="24"/>
        <v>0</v>
      </c>
    </row>
    <row r="335" spans="1:9" x14ac:dyDescent="0.25">
      <c r="A335" s="38">
        <v>5006234</v>
      </c>
      <c r="B335" t="s">
        <v>415</v>
      </c>
      <c r="C335" s="29">
        <v>1362</v>
      </c>
      <c r="D335" s="32">
        <v>39.905198237885202</v>
      </c>
      <c r="E335" s="14">
        <f>D335*C335</f>
        <v>54350.879999999648</v>
      </c>
      <c r="F335" s="32">
        <v>39.905198237885202</v>
      </c>
      <c r="G335" s="32">
        <f t="shared" si="22"/>
        <v>54350.879999999648</v>
      </c>
      <c r="H335" s="17">
        <f t="shared" si="23"/>
        <v>0</v>
      </c>
      <c r="I335" s="30">
        <f t="shared" si="24"/>
        <v>0</v>
      </c>
    </row>
    <row r="336" spans="1:9" x14ac:dyDescent="0.25">
      <c r="A336" s="38">
        <v>5006235</v>
      </c>
      <c r="B336" t="s">
        <v>416</v>
      </c>
      <c r="C336" s="29">
        <v>72</v>
      </c>
      <c r="D336" s="32">
        <v>32.066666666666663</v>
      </c>
      <c r="E336" s="14">
        <f>D336*C336</f>
        <v>2308.7999999999997</v>
      </c>
      <c r="F336" s="32">
        <v>32.066666666666663</v>
      </c>
      <c r="G336" s="32">
        <f t="shared" si="22"/>
        <v>2308.7999999999997</v>
      </c>
      <c r="H336" s="17">
        <f t="shared" si="23"/>
        <v>0</v>
      </c>
      <c r="I336" s="30">
        <f t="shared" si="24"/>
        <v>0</v>
      </c>
    </row>
    <row r="337" spans="1:9" x14ac:dyDescent="0.25">
      <c r="A337" s="38">
        <v>5006236</v>
      </c>
      <c r="B337" t="s">
        <v>417</v>
      </c>
      <c r="C337" s="29">
        <v>569</v>
      </c>
      <c r="D337" s="32">
        <v>36.480140597539794</v>
      </c>
      <c r="E337" s="14">
        <f>D337*C337</f>
        <v>20757.200000000143</v>
      </c>
      <c r="F337" s="32">
        <v>36.480140597539794</v>
      </c>
      <c r="G337" s="32">
        <f t="shared" si="22"/>
        <v>20757.200000000143</v>
      </c>
      <c r="H337" s="17">
        <f t="shared" si="23"/>
        <v>0</v>
      </c>
      <c r="I337" s="30">
        <f t="shared" si="24"/>
        <v>0</v>
      </c>
    </row>
    <row r="338" spans="1:9" x14ac:dyDescent="0.25">
      <c r="A338" s="38">
        <v>5006237</v>
      </c>
      <c r="B338" t="s">
        <v>418</v>
      </c>
      <c r="C338" s="29">
        <v>97</v>
      </c>
      <c r="D338" s="32">
        <v>32.519587628865935</v>
      </c>
      <c r="E338" s="14">
        <f>D338*C338</f>
        <v>3154.3999999999955</v>
      </c>
      <c r="F338" s="32">
        <v>32.519587628865935</v>
      </c>
      <c r="G338" s="32">
        <f t="shared" si="22"/>
        <v>3154.3999999999955</v>
      </c>
      <c r="H338" s="17">
        <f t="shared" si="23"/>
        <v>0</v>
      </c>
      <c r="I338" s="30">
        <f t="shared" si="24"/>
        <v>0</v>
      </c>
    </row>
    <row r="339" spans="1:9" x14ac:dyDescent="0.25">
      <c r="A339" s="38">
        <v>5006238</v>
      </c>
      <c r="B339" t="s">
        <v>419</v>
      </c>
      <c r="C339" s="29">
        <v>114</v>
      </c>
      <c r="D339" s="32">
        <v>6.5557894736842055</v>
      </c>
      <c r="E339" s="14">
        <f>D339*C339</f>
        <v>747.35999999999945</v>
      </c>
      <c r="F339" s="32">
        <v>6.5557894736842055</v>
      </c>
      <c r="G339" s="32">
        <f t="shared" si="22"/>
        <v>747.35999999999945</v>
      </c>
      <c r="H339" s="17">
        <f t="shared" si="23"/>
        <v>0</v>
      </c>
      <c r="I339" s="30">
        <f t="shared" si="24"/>
        <v>0</v>
      </c>
    </row>
    <row r="340" spans="1:9" x14ac:dyDescent="0.25">
      <c r="A340" s="38">
        <v>5006249</v>
      </c>
      <c r="B340" t="s">
        <v>420</v>
      </c>
      <c r="C340" s="29">
        <v>2</v>
      </c>
      <c r="D340" s="32">
        <v>11.07</v>
      </c>
      <c r="E340" s="14">
        <f>D340*C340</f>
        <v>22.14</v>
      </c>
      <c r="F340" s="32">
        <v>11.07</v>
      </c>
      <c r="G340" s="32">
        <f t="shared" si="22"/>
        <v>22.14</v>
      </c>
      <c r="H340" s="17">
        <f t="shared" si="23"/>
        <v>0</v>
      </c>
      <c r="I340" s="30">
        <f t="shared" si="24"/>
        <v>0</v>
      </c>
    </row>
    <row r="341" spans="1:9" x14ac:dyDescent="0.25">
      <c r="A341" s="38">
        <v>5006251</v>
      </c>
      <c r="B341" t="s">
        <v>421</v>
      </c>
      <c r="C341" s="29">
        <v>41</v>
      </c>
      <c r="D341" s="32">
        <v>7.2482926829268326</v>
      </c>
      <c r="E341" s="14">
        <f>D341*C341</f>
        <v>297.18000000000012</v>
      </c>
      <c r="F341" s="32">
        <v>7.2482926829268326</v>
      </c>
      <c r="G341" s="32">
        <f t="shared" si="22"/>
        <v>297.18000000000012</v>
      </c>
      <c r="H341" s="17">
        <f t="shared" si="23"/>
        <v>0</v>
      </c>
      <c r="I341" s="30">
        <f t="shared" si="24"/>
        <v>0</v>
      </c>
    </row>
    <row r="342" spans="1:9" x14ac:dyDescent="0.25">
      <c r="A342" s="38">
        <v>5006253</v>
      </c>
      <c r="B342" t="s">
        <v>422</v>
      </c>
      <c r="C342" s="29">
        <v>4</v>
      </c>
      <c r="D342" s="32">
        <v>39.72</v>
      </c>
      <c r="E342" s="14">
        <f>D342*C342</f>
        <v>158.88</v>
      </c>
      <c r="F342" s="32">
        <v>39.72</v>
      </c>
      <c r="G342" s="32">
        <f t="shared" ref="G342:G405" si="25">C342*F342</f>
        <v>158.88</v>
      </c>
      <c r="H342" s="17">
        <f t="shared" ref="H342:H405" si="26">G342-E342</f>
        <v>0</v>
      </c>
      <c r="I342" s="30">
        <f t="shared" ref="I342:I405" si="27">IF(E342=0,0,H342/E342)</f>
        <v>0</v>
      </c>
    </row>
    <row r="343" spans="1:9" x14ac:dyDescent="0.25">
      <c r="A343" s="38">
        <v>5006255</v>
      </c>
      <c r="B343" t="s">
        <v>423</v>
      </c>
      <c r="C343" s="29">
        <v>252</v>
      </c>
      <c r="D343" s="32">
        <v>53.267857142857132</v>
      </c>
      <c r="E343" s="14">
        <f>D343*C343</f>
        <v>13423.499999999996</v>
      </c>
      <c r="F343" s="32">
        <v>53.267857142857132</v>
      </c>
      <c r="G343" s="32">
        <f t="shared" si="25"/>
        <v>13423.499999999996</v>
      </c>
      <c r="H343" s="17">
        <f t="shared" si="26"/>
        <v>0</v>
      </c>
      <c r="I343" s="30">
        <f t="shared" si="27"/>
        <v>0</v>
      </c>
    </row>
    <row r="344" spans="1:9" x14ac:dyDescent="0.25">
      <c r="A344" s="38">
        <v>5006256</v>
      </c>
      <c r="B344" t="s">
        <v>424</v>
      </c>
      <c r="C344" s="29">
        <v>102</v>
      </c>
      <c r="D344" s="32">
        <v>22.549411764705887</v>
      </c>
      <c r="E344" s="14">
        <f>D344*C344</f>
        <v>2300.0400000000004</v>
      </c>
      <c r="F344" s="32">
        <v>22.549411764705887</v>
      </c>
      <c r="G344" s="32">
        <f t="shared" si="25"/>
        <v>2300.0400000000004</v>
      </c>
      <c r="H344" s="17">
        <f t="shared" si="26"/>
        <v>0</v>
      </c>
      <c r="I344" s="30">
        <f t="shared" si="27"/>
        <v>0</v>
      </c>
    </row>
    <row r="345" spans="1:9" x14ac:dyDescent="0.25">
      <c r="A345" s="38">
        <v>5006259</v>
      </c>
      <c r="B345" t="s">
        <v>425</v>
      </c>
      <c r="C345" s="29">
        <v>4</v>
      </c>
      <c r="D345" s="32">
        <v>120.67500000000001</v>
      </c>
      <c r="E345" s="14">
        <f>D345*C345</f>
        <v>482.70000000000005</v>
      </c>
      <c r="F345" s="32">
        <v>120.67500000000001</v>
      </c>
      <c r="G345" s="32">
        <f t="shared" si="25"/>
        <v>482.70000000000005</v>
      </c>
      <c r="H345" s="17">
        <f t="shared" si="26"/>
        <v>0</v>
      </c>
      <c r="I345" s="30">
        <f t="shared" si="27"/>
        <v>0</v>
      </c>
    </row>
    <row r="346" spans="1:9" x14ac:dyDescent="0.25">
      <c r="A346" s="38">
        <v>5006260</v>
      </c>
      <c r="B346" t="s">
        <v>426</v>
      </c>
      <c r="C346" s="29">
        <v>6</v>
      </c>
      <c r="D346" s="32">
        <v>183.28</v>
      </c>
      <c r="E346" s="14">
        <f>D346*C346</f>
        <v>1099.68</v>
      </c>
      <c r="F346" s="32">
        <v>183.28</v>
      </c>
      <c r="G346" s="32">
        <f t="shared" si="25"/>
        <v>1099.68</v>
      </c>
      <c r="H346" s="17">
        <f t="shared" si="26"/>
        <v>0</v>
      </c>
      <c r="I346" s="30">
        <f t="shared" si="27"/>
        <v>0</v>
      </c>
    </row>
    <row r="347" spans="1:9" x14ac:dyDescent="0.25">
      <c r="A347" s="38">
        <v>5006264</v>
      </c>
      <c r="B347" t="s">
        <v>427</v>
      </c>
      <c r="C347" s="29">
        <v>3931</v>
      </c>
      <c r="D347" s="32">
        <v>3.7999999999997418</v>
      </c>
      <c r="E347" s="14">
        <f>D347*C347</f>
        <v>14937.799999998984</v>
      </c>
      <c r="F347" s="32">
        <v>3.7999999999997418</v>
      </c>
      <c r="G347" s="32">
        <f t="shared" si="25"/>
        <v>14937.799999998984</v>
      </c>
      <c r="H347" s="17">
        <f t="shared" si="26"/>
        <v>0</v>
      </c>
      <c r="I347" s="30">
        <f t="shared" si="27"/>
        <v>0</v>
      </c>
    </row>
    <row r="348" spans="1:9" x14ac:dyDescent="0.25">
      <c r="A348" s="38">
        <v>5006265</v>
      </c>
      <c r="B348" t="s">
        <v>428</v>
      </c>
      <c r="C348" s="29">
        <v>53</v>
      </c>
      <c r="D348" s="32">
        <v>7.3322641509433923</v>
      </c>
      <c r="E348" s="14">
        <f>D348*C348</f>
        <v>388.60999999999979</v>
      </c>
      <c r="F348" s="32">
        <v>7.3322641509433923</v>
      </c>
      <c r="G348" s="32">
        <f t="shared" si="25"/>
        <v>388.60999999999979</v>
      </c>
      <c r="H348" s="17">
        <f t="shared" si="26"/>
        <v>0</v>
      </c>
      <c r="I348" s="30">
        <f t="shared" si="27"/>
        <v>0</v>
      </c>
    </row>
    <row r="349" spans="1:9" x14ac:dyDescent="0.25">
      <c r="A349" s="38">
        <v>5006266</v>
      </c>
      <c r="B349" t="s">
        <v>429</v>
      </c>
      <c r="C349" s="29">
        <v>17</v>
      </c>
      <c r="D349" s="32">
        <v>30.781176470588235</v>
      </c>
      <c r="E349" s="14">
        <f>D349*C349</f>
        <v>523.28</v>
      </c>
      <c r="F349" s="32">
        <v>30.781176470588235</v>
      </c>
      <c r="G349" s="32">
        <f t="shared" si="25"/>
        <v>523.28</v>
      </c>
      <c r="H349" s="17">
        <f t="shared" si="26"/>
        <v>0</v>
      </c>
      <c r="I349" s="30">
        <f t="shared" si="27"/>
        <v>0</v>
      </c>
    </row>
    <row r="350" spans="1:9" x14ac:dyDescent="0.25">
      <c r="A350" s="38">
        <v>5006268</v>
      </c>
      <c r="B350" t="s">
        <v>430</v>
      </c>
      <c r="C350" s="29">
        <v>216</v>
      </c>
      <c r="D350" s="32">
        <v>5.8962962962962981</v>
      </c>
      <c r="E350" s="14">
        <f>D350*C350</f>
        <v>1273.6000000000004</v>
      </c>
      <c r="F350" s="32">
        <v>5.8962962962962981</v>
      </c>
      <c r="G350" s="32">
        <f t="shared" si="25"/>
        <v>1273.6000000000004</v>
      </c>
      <c r="H350" s="17">
        <f t="shared" si="26"/>
        <v>0</v>
      </c>
      <c r="I350" s="30">
        <f t="shared" si="27"/>
        <v>0</v>
      </c>
    </row>
    <row r="351" spans="1:9" x14ac:dyDescent="0.25">
      <c r="A351" s="38">
        <v>5006270</v>
      </c>
      <c r="B351" t="s">
        <v>431</v>
      </c>
      <c r="C351" s="29">
        <v>13</v>
      </c>
      <c r="D351" s="32">
        <v>9.2699999999999978</v>
      </c>
      <c r="E351" s="14">
        <f>D351*C351</f>
        <v>120.50999999999998</v>
      </c>
      <c r="F351" s="32">
        <v>9.2699999999999978</v>
      </c>
      <c r="G351" s="32">
        <f t="shared" si="25"/>
        <v>120.50999999999998</v>
      </c>
      <c r="H351" s="17">
        <f t="shared" si="26"/>
        <v>0</v>
      </c>
      <c r="I351" s="30">
        <f t="shared" si="27"/>
        <v>0</v>
      </c>
    </row>
    <row r="352" spans="1:9" x14ac:dyDescent="0.25">
      <c r="A352" s="38">
        <v>5006271</v>
      </c>
      <c r="B352" t="s">
        <v>432</v>
      </c>
      <c r="C352" s="29">
        <v>295</v>
      </c>
      <c r="D352" s="32">
        <v>9.8099999999999561</v>
      </c>
      <c r="E352" s="14">
        <f>D352*C352</f>
        <v>2893.9499999999871</v>
      </c>
      <c r="F352" s="32">
        <v>9.8099999999999561</v>
      </c>
      <c r="G352" s="32">
        <f t="shared" si="25"/>
        <v>2893.9499999999871</v>
      </c>
      <c r="H352" s="17">
        <f t="shared" si="26"/>
        <v>0</v>
      </c>
      <c r="I352" s="30">
        <f t="shared" si="27"/>
        <v>0</v>
      </c>
    </row>
    <row r="353" spans="1:9" x14ac:dyDescent="0.25">
      <c r="A353" s="38">
        <v>5006272</v>
      </c>
      <c r="B353" t="s">
        <v>433</v>
      </c>
      <c r="C353" s="29">
        <v>521</v>
      </c>
      <c r="D353" s="32">
        <v>15.387562380038364</v>
      </c>
      <c r="E353" s="14">
        <f>D353*C353</f>
        <v>8016.9199999999882</v>
      </c>
      <c r="F353" s="32">
        <v>15.387562380038364</v>
      </c>
      <c r="G353" s="32">
        <f t="shared" si="25"/>
        <v>8016.9199999999882</v>
      </c>
      <c r="H353" s="17">
        <f t="shared" si="26"/>
        <v>0</v>
      </c>
      <c r="I353" s="30">
        <f t="shared" si="27"/>
        <v>0</v>
      </c>
    </row>
    <row r="354" spans="1:9" x14ac:dyDescent="0.25">
      <c r="A354" s="38">
        <v>5006273</v>
      </c>
      <c r="B354" t="s">
        <v>434</v>
      </c>
      <c r="C354" s="29">
        <v>34</v>
      </c>
      <c r="D354" s="32">
        <v>339.60235294117666</v>
      </c>
      <c r="E354" s="14">
        <f>D354*C354</f>
        <v>11546.480000000007</v>
      </c>
      <c r="F354" s="32">
        <v>339.60235294117666</v>
      </c>
      <c r="G354" s="32">
        <f t="shared" si="25"/>
        <v>11546.480000000007</v>
      </c>
      <c r="H354" s="17">
        <f t="shared" si="26"/>
        <v>0</v>
      </c>
      <c r="I354" s="30">
        <f t="shared" si="27"/>
        <v>0</v>
      </c>
    </row>
    <row r="355" spans="1:9" x14ac:dyDescent="0.25">
      <c r="A355" s="38">
        <v>5006275</v>
      </c>
      <c r="B355" t="s">
        <v>435</v>
      </c>
      <c r="C355" s="29">
        <v>115</v>
      </c>
      <c r="D355" s="32">
        <v>97.120000000000147</v>
      </c>
      <c r="E355" s="14">
        <f>D355*C355</f>
        <v>11168.800000000017</v>
      </c>
      <c r="F355" s="32">
        <v>97.120000000000147</v>
      </c>
      <c r="G355" s="32">
        <f t="shared" si="25"/>
        <v>11168.800000000017</v>
      </c>
      <c r="H355" s="17">
        <f t="shared" si="26"/>
        <v>0</v>
      </c>
      <c r="I355" s="30">
        <f t="shared" si="27"/>
        <v>0</v>
      </c>
    </row>
    <row r="356" spans="1:9" x14ac:dyDescent="0.25">
      <c r="A356" s="38">
        <v>5006277</v>
      </c>
      <c r="B356" t="s">
        <v>436</v>
      </c>
      <c r="C356" s="29">
        <v>5282</v>
      </c>
      <c r="D356" s="32">
        <v>3.7999999999996215</v>
      </c>
      <c r="E356" s="14">
        <f>D356*C356</f>
        <v>20071.599999998001</v>
      </c>
      <c r="F356" s="32">
        <v>3.7999999999996215</v>
      </c>
      <c r="G356" s="32">
        <f t="shared" si="25"/>
        <v>20071.599999998001</v>
      </c>
      <c r="H356" s="17">
        <f t="shared" si="26"/>
        <v>0</v>
      </c>
      <c r="I356" s="30">
        <f t="shared" si="27"/>
        <v>0</v>
      </c>
    </row>
    <row r="357" spans="1:9" x14ac:dyDescent="0.25">
      <c r="A357" s="38">
        <v>5006280</v>
      </c>
      <c r="B357" t="s">
        <v>437</v>
      </c>
      <c r="C357" s="29">
        <v>15</v>
      </c>
      <c r="D357" s="32">
        <v>8.01</v>
      </c>
      <c r="E357" s="14">
        <f>D357*C357</f>
        <v>120.14999999999999</v>
      </c>
      <c r="F357" s="32">
        <v>8.01</v>
      </c>
      <c r="G357" s="32">
        <f t="shared" si="25"/>
        <v>120.14999999999999</v>
      </c>
      <c r="H357" s="17">
        <f t="shared" si="26"/>
        <v>0</v>
      </c>
      <c r="I357" s="30">
        <f t="shared" si="27"/>
        <v>0</v>
      </c>
    </row>
    <row r="358" spans="1:9" x14ac:dyDescent="0.25">
      <c r="A358" s="38">
        <v>5006281</v>
      </c>
      <c r="B358" t="s">
        <v>438</v>
      </c>
      <c r="C358" s="29">
        <v>2</v>
      </c>
      <c r="D358" s="32">
        <v>57.19</v>
      </c>
      <c r="E358" s="14">
        <f>D358*C358</f>
        <v>114.38</v>
      </c>
      <c r="F358" s="32">
        <v>57.19</v>
      </c>
      <c r="G358" s="32">
        <f t="shared" si="25"/>
        <v>114.38</v>
      </c>
      <c r="H358" s="17">
        <f t="shared" si="26"/>
        <v>0</v>
      </c>
      <c r="I358" s="30">
        <f t="shared" si="27"/>
        <v>0</v>
      </c>
    </row>
    <row r="359" spans="1:9" x14ac:dyDescent="0.25">
      <c r="A359" s="38">
        <v>5006282</v>
      </c>
      <c r="B359" t="s">
        <v>439</v>
      </c>
      <c r="C359" s="29">
        <v>91</v>
      </c>
      <c r="D359" s="32">
        <v>60.849890109890055</v>
      </c>
      <c r="E359" s="14">
        <f>D359*C359</f>
        <v>5537.3399999999947</v>
      </c>
      <c r="F359" s="32">
        <v>60.849890109890055</v>
      </c>
      <c r="G359" s="32">
        <f t="shared" si="25"/>
        <v>5537.3399999999947</v>
      </c>
      <c r="H359" s="17">
        <f t="shared" si="26"/>
        <v>0</v>
      </c>
      <c r="I359" s="30">
        <f t="shared" si="27"/>
        <v>0</v>
      </c>
    </row>
    <row r="360" spans="1:9" x14ac:dyDescent="0.25">
      <c r="A360" s="38">
        <v>5006283</v>
      </c>
      <c r="B360" t="s">
        <v>440</v>
      </c>
      <c r="C360" s="29">
        <v>153</v>
      </c>
      <c r="D360" s="32">
        <v>60.401699346405138</v>
      </c>
      <c r="E360" s="14">
        <f>D360*C360</f>
        <v>9241.4599999999864</v>
      </c>
      <c r="F360" s="32">
        <v>60.401699346405138</v>
      </c>
      <c r="G360" s="32">
        <f t="shared" si="25"/>
        <v>9241.4599999999864</v>
      </c>
      <c r="H360" s="17">
        <f t="shared" si="26"/>
        <v>0</v>
      </c>
      <c r="I360" s="30">
        <f t="shared" si="27"/>
        <v>0</v>
      </c>
    </row>
    <row r="361" spans="1:9" x14ac:dyDescent="0.25">
      <c r="A361" s="38">
        <v>5006285</v>
      </c>
      <c r="B361" t="s">
        <v>441</v>
      </c>
      <c r="C361" s="29">
        <v>215</v>
      </c>
      <c r="D361" s="32">
        <v>60.755348837209532</v>
      </c>
      <c r="E361" s="14">
        <f>D361*C361</f>
        <v>13062.400000000049</v>
      </c>
      <c r="F361" s="32">
        <v>60.755348837209532</v>
      </c>
      <c r="G361" s="32">
        <f t="shared" si="25"/>
        <v>13062.400000000049</v>
      </c>
      <c r="H361" s="17">
        <f t="shared" si="26"/>
        <v>0</v>
      </c>
      <c r="I361" s="30">
        <f t="shared" si="27"/>
        <v>0</v>
      </c>
    </row>
    <row r="362" spans="1:9" x14ac:dyDescent="0.25">
      <c r="A362" s="38">
        <v>5006288</v>
      </c>
      <c r="B362" t="s">
        <v>442</v>
      </c>
      <c r="C362" s="29">
        <v>1474</v>
      </c>
      <c r="D362" s="32">
        <v>12.959999999999518</v>
      </c>
      <c r="E362" s="14">
        <f>D362*C362</f>
        <v>19103.039999999288</v>
      </c>
      <c r="F362" s="32">
        <v>12.959999999999518</v>
      </c>
      <c r="G362" s="32">
        <f t="shared" si="25"/>
        <v>19103.039999999288</v>
      </c>
      <c r="H362" s="17">
        <f t="shared" si="26"/>
        <v>0</v>
      </c>
      <c r="I362" s="30">
        <f t="shared" si="27"/>
        <v>0</v>
      </c>
    </row>
    <row r="363" spans="1:9" x14ac:dyDescent="0.25">
      <c r="A363" s="38">
        <v>5006289</v>
      </c>
      <c r="B363" t="s">
        <v>443</v>
      </c>
      <c r="C363" s="29">
        <v>1804</v>
      </c>
      <c r="D363" s="32">
        <v>6.2999999999998897</v>
      </c>
      <c r="E363" s="14">
        <f>D363*C363</f>
        <v>11365.199999999801</v>
      </c>
      <c r="F363" s="32">
        <v>6.2999999999998897</v>
      </c>
      <c r="G363" s="32">
        <f t="shared" si="25"/>
        <v>11365.199999999801</v>
      </c>
      <c r="H363" s="17">
        <f t="shared" si="26"/>
        <v>0</v>
      </c>
      <c r="I363" s="30">
        <f t="shared" si="27"/>
        <v>0</v>
      </c>
    </row>
    <row r="364" spans="1:9" x14ac:dyDescent="0.25">
      <c r="A364" s="38">
        <v>5006290</v>
      </c>
      <c r="B364" t="s">
        <v>444</v>
      </c>
      <c r="C364" s="29">
        <v>256</v>
      </c>
      <c r="D364" s="32">
        <v>10.800000000000024</v>
      </c>
      <c r="E364" s="14">
        <f>D364*C364</f>
        <v>2764.8000000000061</v>
      </c>
      <c r="F364" s="32">
        <v>10.800000000000024</v>
      </c>
      <c r="G364" s="32">
        <f t="shared" si="25"/>
        <v>2764.8000000000061</v>
      </c>
      <c r="H364" s="17">
        <f t="shared" si="26"/>
        <v>0</v>
      </c>
      <c r="I364" s="30">
        <f t="shared" si="27"/>
        <v>0</v>
      </c>
    </row>
    <row r="365" spans="1:9" x14ac:dyDescent="0.25">
      <c r="A365" s="38">
        <v>5006291</v>
      </c>
      <c r="B365" t="s">
        <v>445</v>
      </c>
      <c r="C365" s="29">
        <v>298</v>
      </c>
      <c r="D365" s="32">
        <v>4.3815100671140748</v>
      </c>
      <c r="E365" s="14">
        <f>D365*C365</f>
        <v>1305.6899999999944</v>
      </c>
      <c r="F365" s="32">
        <v>4.3815100671140748</v>
      </c>
      <c r="G365" s="32">
        <f t="shared" si="25"/>
        <v>1305.6899999999944</v>
      </c>
      <c r="H365" s="17">
        <f t="shared" si="26"/>
        <v>0</v>
      </c>
      <c r="I365" s="30">
        <f t="shared" si="27"/>
        <v>0</v>
      </c>
    </row>
    <row r="366" spans="1:9" x14ac:dyDescent="0.25">
      <c r="A366" s="38">
        <v>5006298</v>
      </c>
      <c r="B366" t="s">
        <v>446</v>
      </c>
      <c r="C366" s="29">
        <v>15299</v>
      </c>
      <c r="D366" s="32">
        <v>8.4001111183732675</v>
      </c>
      <c r="E366" s="14">
        <f>D366*C366</f>
        <v>128513.29999999263</v>
      </c>
      <c r="F366" s="32">
        <v>8.4001111183732675</v>
      </c>
      <c r="G366" s="32">
        <f t="shared" si="25"/>
        <v>128513.29999999263</v>
      </c>
      <c r="H366" s="17">
        <f t="shared" si="26"/>
        <v>0</v>
      </c>
      <c r="I366" s="30">
        <f t="shared" si="27"/>
        <v>0</v>
      </c>
    </row>
    <row r="367" spans="1:9" x14ac:dyDescent="0.25">
      <c r="A367" s="38">
        <v>5006299</v>
      </c>
      <c r="B367" t="s">
        <v>447</v>
      </c>
      <c r="C367" s="29">
        <v>918</v>
      </c>
      <c r="D367" s="32">
        <v>4.5</v>
      </c>
      <c r="E367" s="14">
        <f>D367*C367</f>
        <v>4131</v>
      </c>
      <c r="F367" s="32">
        <v>4.5</v>
      </c>
      <c r="G367" s="32">
        <f t="shared" si="25"/>
        <v>4131</v>
      </c>
      <c r="H367" s="17">
        <f t="shared" si="26"/>
        <v>0</v>
      </c>
      <c r="I367" s="30">
        <f t="shared" si="27"/>
        <v>0</v>
      </c>
    </row>
    <row r="368" spans="1:9" x14ac:dyDescent="0.25">
      <c r="A368" s="38">
        <v>5006300</v>
      </c>
      <c r="B368" t="s">
        <v>448</v>
      </c>
      <c r="C368" s="29">
        <v>551</v>
      </c>
      <c r="D368" s="32">
        <v>28.319999999999869</v>
      </c>
      <c r="E368" s="14">
        <f>D368*C368</f>
        <v>15604.319999999927</v>
      </c>
      <c r="F368" s="32">
        <v>28.319999999999869</v>
      </c>
      <c r="G368" s="32">
        <f t="shared" si="25"/>
        <v>15604.319999999927</v>
      </c>
      <c r="H368" s="17">
        <f t="shared" si="26"/>
        <v>0</v>
      </c>
      <c r="I368" s="30">
        <f t="shared" si="27"/>
        <v>0</v>
      </c>
    </row>
    <row r="369" spans="1:9" x14ac:dyDescent="0.25">
      <c r="A369" s="38">
        <v>5006301</v>
      </c>
      <c r="B369" t="s">
        <v>449</v>
      </c>
      <c r="C369" s="29">
        <v>46</v>
      </c>
      <c r="D369" s="32">
        <v>60.507826086956506</v>
      </c>
      <c r="E369" s="14">
        <f>D369*C369</f>
        <v>2783.3599999999992</v>
      </c>
      <c r="F369" s="32">
        <v>60.507826086956506</v>
      </c>
      <c r="G369" s="32">
        <f t="shared" si="25"/>
        <v>2783.3599999999992</v>
      </c>
      <c r="H369" s="17">
        <f t="shared" si="26"/>
        <v>0</v>
      </c>
      <c r="I369" s="30">
        <f t="shared" si="27"/>
        <v>0</v>
      </c>
    </row>
    <row r="370" spans="1:9" x14ac:dyDescent="0.25">
      <c r="A370" s="38">
        <v>5006303</v>
      </c>
      <c r="B370" t="s">
        <v>450</v>
      </c>
      <c r="C370" s="29">
        <v>274</v>
      </c>
      <c r="D370" s="32">
        <v>4.29649635036494</v>
      </c>
      <c r="E370" s="14">
        <f>D370*C370</f>
        <v>1177.2399999999936</v>
      </c>
      <c r="F370" s="32">
        <v>4.29649635036494</v>
      </c>
      <c r="G370" s="32">
        <f t="shared" si="25"/>
        <v>1177.2399999999936</v>
      </c>
      <c r="H370" s="17">
        <f t="shared" si="26"/>
        <v>0</v>
      </c>
      <c r="I370" s="30">
        <f t="shared" si="27"/>
        <v>0</v>
      </c>
    </row>
    <row r="371" spans="1:9" x14ac:dyDescent="0.25">
      <c r="A371" s="38">
        <v>5006304</v>
      </c>
      <c r="B371" t="s">
        <v>451</v>
      </c>
      <c r="C371" s="29">
        <v>200</v>
      </c>
      <c r="D371" s="32">
        <v>4.9219999999999917</v>
      </c>
      <c r="E371" s="14">
        <f>D371*C371</f>
        <v>984.39999999999839</v>
      </c>
      <c r="F371" s="32">
        <v>4.9219999999999917</v>
      </c>
      <c r="G371" s="32">
        <f t="shared" si="25"/>
        <v>984.39999999999839</v>
      </c>
      <c r="H371" s="17">
        <f t="shared" si="26"/>
        <v>0</v>
      </c>
      <c r="I371" s="30">
        <f t="shared" si="27"/>
        <v>0</v>
      </c>
    </row>
    <row r="372" spans="1:9" x14ac:dyDescent="0.25">
      <c r="A372" s="38">
        <v>5006306</v>
      </c>
      <c r="B372" t="s">
        <v>452</v>
      </c>
      <c r="C372" s="29">
        <v>1</v>
      </c>
      <c r="D372" s="32">
        <v>18.899999999999999</v>
      </c>
      <c r="E372" s="14">
        <f>D372*C372</f>
        <v>18.899999999999999</v>
      </c>
      <c r="F372" s="32">
        <v>18.899999999999999</v>
      </c>
      <c r="G372" s="32">
        <f t="shared" si="25"/>
        <v>18.899999999999999</v>
      </c>
      <c r="H372" s="17">
        <f t="shared" si="26"/>
        <v>0</v>
      </c>
      <c r="I372" s="30">
        <f t="shared" si="27"/>
        <v>0</v>
      </c>
    </row>
    <row r="373" spans="1:9" x14ac:dyDescent="0.25">
      <c r="A373" s="38">
        <v>5006310</v>
      </c>
      <c r="B373" t="s">
        <v>453</v>
      </c>
      <c r="C373" s="29">
        <v>63</v>
      </c>
      <c r="D373" s="32">
        <v>36.293015873015889</v>
      </c>
      <c r="E373" s="14">
        <f>D373*C373</f>
        <v>2286.4600000000009</v>
      </c>
      <c r="F373" s="32">
        <v>36.293015873015889</v>
      </c>
      <c r="G373" s="32">
        <f t="shared" si="25"/>
        <v>2286.4600000000009</v>
      </c>
      <c r="H373" s="17">
        <f t="shared" si="26"/>
        <v>0</v>
      </c>
      <c r="I373" s="30">
        <f t="shared" si="27"/>
        <v>0</v>
      </c>
    </row>
    <row r="374" spans="1:9" x14ac:dyDescent="0.25">
      <c r="A374" s="38">
        <v>5006311</v>
      </c>
      <c r="B374" t="s">
        <v>454</v>
      </c>
      <c r="C374" s="29">
        <v>9</v>
      </c>
      <c r="D374" s="32">
        <v>65.466666666666669</v>
      </c>
      <c r="E374" s="14">
        <f>D374*C374</f>
        <v>589.20000000000005</v>
      </c>
      <c r="F374" s="32">
        <v>65.466666666666669</v>
      </c>
      <c r="G374" s="32">
        <f t="shared" si="25"/>
        <v>589.20000000000005</v>
      </c>
      <c r="H374" s="17">
        <f t="shared" si="26"/>
        <v>0</v>
      </c>
      <c r="I374" s="30">
        <f t="shared" si="27"/>
        <v>0</v>
      </c>
    </row>
    <row r="375" spans="1:9" x14ac:dyDescent="0.25">
      <c r="A375" s="38">
        <v>5006314</v>
      </c>
      <c r="B375" t="s">
        <v>455</v>
      </c>
      <c r="C375" s="29">
        <v>50</v>
      </c>
      <c r="D375" s="32">
        <v>14.465200000000006</v>
      </c>
      <c r="E375" s="14">
        <f>D375*C375</f>
        <v>723.26000000000033</v>
      </c>
      <c r="F375" s="32">
        <v>14.465200000000006</v>
      </c>
      <c r="G375" s="32">
        <f t="shared" si="25"/>
        <v>723.26000000000033</v>
      </c>
      <c r="H375" s="17">
        <f t="shared" si="26"/>
        <v>0</v>
      </c>
      <c r="I375" s="30">
        <f t="shared" si="27"/>
        <v>0</v>
      </c>
    </row>
    <row r="376" spans="1:9" x14ac:dyDescent="0.25">
      <c r="A376" s="38">
        <v>5006315</v>
      </c>
      <c r="B376" t="s">
        <v>456</v>
      </c>
      <c r="C376" s="29">
        <v>13</v>
      </c>
      <c r="D376" s="32">
        <v>14.49</v>
      </c>
      <c r="E376" s="14">
        <f>D376*C376</f>
        <v>188.37</v>
      </c>
      <c r="F376" s="32">
        <v>14.49</v>
      </c>
      <c r="G376" s="32">
        <f t="shared" si="25"/>
        <v>188.37</v>
      </c>
      <c r="H376" s="17">
        <f t="shared" si="26"/>
        <v>0</v>
      </c>
      <c r="I376" s="30">
        <f t="shared" si="27"/>
        <v>0</v>
      </c>
    </row>
    <row r="377" spans="1:9" x14ac:dyDescent="0.25">
      <c r="A377" s="38">
        <v>5006319</v>
      </c>
      <c r="B377" t="s">
        <v>457</v>
      </c>
      <c r="C377" s="29">
        <v>41</v>
      </c>
      <c r="D377" s="32">
        <v>150.84000000000006</v>
      </c>
      <c r="E377" s="14">
        <f>D377*C377</f>
        <v>6184.4400000000023</v>
      </c>
      <c r="F377" s="32">
        <v>150.84000000000006</v>
      </c>
      <c r="G377" s="32">
        <f t="shared" si="25"/>
        <v>6184.4400000000023</v>
      </c>
      <c r="H377" s="17">
        <f t="shared" si="26"/>
        <v>0</v>
      </c>
      <c r="I377" s="30">
        <f t="shared" si="27"/>
        <v>0</v>
      </c>
    </row>
    <row r="378" spans="1:9" x14ac:dyDescent="0.25">
      <c r="A378" s="38">
        <v>5006320</v>
      </c>
      <c r="B378" t="s">
        <v>458</v>
      </c>
      <c r="C378" s="29">
        <v>683</v>
      </c>
      <c r="D378" s="32">
        <v>7.3572035139091883</v>
      </c>
      <c r="E378" s="14">
        <f>D378*C378</f>
        <v>5024.9699999999757</v>
      </c>
      <c r="F378" s="32">
        <v>7.3572035139091883</v>
      </c>
      <c r="G378" s="32">
        <f t="shared" si="25"/>
        <v>5024.9699999999757</v>
      </c>
      <c r="H378" s="17">
        <f t="shared" si="26"/>
        <v>0</v>
      </c>
      <c r="I378" s="30">
        <f t="shared" si="27"/>
        <v>0</v>
      </c>
    </row>
    <row r="379" spans="1:9" x14ac:dyDescent="0.25">
      <c r="A379" s="38">
        <v>5006322</v>
      </c>
      <c r="B379" t="s">
        <v>459</v>
      </c>
      <c r="C379" s="29">
        <v>4114</v>
      </c>
      <c r="D379" s="32">
        <v>3.7999999999997214</v>
      </c>
      <c r="E379" s="14">
        <f>D379*C379</f>
        <v>15633.199999998853</v>
      </c>
      <c r="F379" s="32">
        <v>3.7999999999997214</v>
      </c>
      <c r="G379" s="32">
        <f t="shared" si="25"/>
        <v>15633.199999998853</v>
      </c>
      <c r="H379" s="17">
        <f t="shared" si="26"/>
        <v>0</v>
      </c>
      <c r="I379" s="30">
        <f t="shared" si="27"/>
        <v>0</v>
      </c>
    </row>
    <row r="380" spans="1:9" x14ac:dyDescent="0.25">
      <c r="A380" s="38">
        <v>5006323</v>
      </c>
      <c r="B380" t="s">
        <v>460</v>
      </c>
      <c r="C380" s="29">
        <v>596</v>
      </c>
      <c r="D380" s="32">
        <v>4.4508221476510164</v>
      </c>
      <c r="E380" s="14">
        <f>D380*C380</f>
        <v>2652.690000000006</v>
      </c>
      <c r="F380" s="32">
        <v>4.4508221476510164</v>
      </c>
      <c r="G380" s="32">
        <f t="shared" si="25"/>
        <v>2652.690000000006</v>
      </c>
      <c r="H380" s="17">
        <f t="shared" si="26"/>
        <v>0</v>
      </c>
      <c r="I380" s="30">
        <f t="shared" si="27"/>
        <v>0</v>
      </c>
    </row>
    <row r="381" spans="1:9" x14ac:dyDescent="0.25">
      <c r="A381" s="38">
        <v>5006325</v>
      </c>
      <c r="B381" t="s">
        <v>461</v>
      </c>
      <c r="C381" s="29">
        <v>11</v>
      </c>
      <c r="D381" s="32">
        <v>3.8</v>
      </c>
      <c r="E381" s="14">
        <f>D381*C381</f>
        <v>41.8</v>
      </c>
      <c r="F381" s="32">
        <v>3.8</v>
      </c>
      <c r="G381" s="32">
        <f t="shared" si="25"/>
        <v>41.8</v>
      </c>
      <c r="H381" s="17">
        <f t="shared" si="26"/>
        <v>0</v>
      </c>
      <c r="I381" s="30">
        <f t="shared" si="27"/>
        <v>0</v>
      </c>
    </row>
    <row r="382" spans="1:9" x14ac:dyDescent="0.25">
      <c r="A382" s="38">
        <v>5006326</v>
      </c>
      <c r="B382" t="s">
        <v>462</v>
      </c>
      <c r="C382" s="29">
        <v>180</v>
      </c>
      <c r="D382" s="32">
        <v>3.8</v>
      </c>
      <c r="E382" s="14">
        <f>D382*C382</f>
        <v>684</v>
      </c>
      <c r="F382" s="32">
        <v>3.8</v>
      </c>
      <c r="G382" s="32">
        <f t="shared" si="25"/>
        <v>684</v>
      </c>
      <c r="H382" s="17">
        <f t="shared" si="26"/>
        <v>0</v>
      </c>
      <c r="I382" s="30">
        <f t="shared" si="27"/>
        <v>0</v>
      </c>
    </row>
    <row r="383" spans="1:9" x14ac:dyDescent="0.25">
      <c r="A383" s="38">
        <v>5006327</v>
      </c>
      <c r="B383" t="s">
        <v>463</v>
      </c>
      <c r="C383" s="29">
        <v>715</v>
      </c>
      <c r="D383" s="32">
        <v>3.8</v>
      </c>
      <c r="E383" s="14">
        <f>D383*C383</f>
        <v>2717</v>
      </c>
      <c r="F383" s="32">
        <v>3.8</v>
      </c>
      <c r="G383" s="32">
        <f t="shared" si="25"/>
        <v>2717</v>
      </c>
      <c r="H383" s="17">
        <f t="shared" si="26"/>
        <v>0</v>
      </c>
      <c r="I383" s="30">
        <f t="shared" si="27"/>
        <v>0</v>
      </c>
    </row>
    <row r="384" spans="1:9" x14ac:dyDescent="0.25">
      <c r="A384" s="38">
        <v>5006329</v>
      </c>
      <c r="B384" t="s">
        <v>464</v>
      </c>
      <c r="C384" s="29">
        <v>8660.7299999999977</v>
      </c>
      <c r="D384" s="32">
        <v>3.799999538145129</v>
      </c>
      <c r="E384" s="14">
        <f>D384*C384</f>
        <v>32910.769999999655</v>
      </c>
      <c r="F384" s="32">
        <v>3.799999538145129</v>
      </c>
      <c r="G384" s="32">
        <f t="shared" si="25"/>
        <v>32910.769999999655</v>
      </c>
      <c r="H384" s="17">
        <f t="shared" si="26"/>
        <v>0</v>
      </c>
      <c r="I384" s="30">
        <f t="shared" si="27"/>
        <v>0</v>
      </c>
    </row>
    <row r="385" spans="1:9" x14ac:dyDescent="0.25">
      <c r="A385" s="38">
        <v>5006330</v>
      </c>
      <c r="B385" t="s">
        <v>465</v>
      </c>
      <c r="C385" s="29">
        <v>15689</v>
      </c>
      <c r="D385" s="32">
        <v>3.8000000000000065</v>
      </c>
      <c r="E385" s="14">
        <f>D385*C385</f>
        <v>59618.200000000099</v>
      </c>
      <c r="F385" s="32">
        <v>3.8000000000000065</v>
      </c>
      <c r="G385" s="32">
        <f t="shared" si="25"/>
        <v>59618.200000000099</v>
      </c>
      <c r="H385" s="17">
        <f t="shared" si="26"/>
        <v>0</v>
      </c>
      <c r="I385" s="30">
        <f t="shared" si="27"/>
        <v>0</v>
      </c>
    </row>
    <row r="386" spans="1:9" x14ac:dyDescent="0.25">
      <c r="A386" s="38">
        <v>5006332</v>
      </c>
      <c r="B386" t="s">
        <v>466</v>
      </c>
      <c r="C386" s="29">
        <v>409</v>
      </c>
      <c r="D386" s="32">
        <v>165.24787286063656</v>
      </c>
      <c r="E386" s="14">
        <f>D386*C386</f>
        <v>67586.380000000354</v>
      </c>
      <c r="F386" s="32">
        <v>165.24787286063656</v>
      </c>
      <c r="G386" s="32">
        <f t="shared" si="25"/>
        <v>67586.380000000354</v>
      </c>
      <c r="H386" s="17">
        <f t="shared" si="26"/>
        <v>0</v>
      </c>
      <c r="I386" s="30">
        <f t="shared" si="27"/>
        <v>0</v>
      </c>
    </row>
    <row r="387" spans="1:9" x14ac:dyDescent="0.25">
      <c r="A387" s="38">
        <v>5006333</v>
      </c>
      <c r="B387" t="s">
        <v>467</v>
      </c>
      <c r="C387" s="29">
        <v>755</v>
      </c>
      <c r="D387" s="32">
        <v>174.94956291390906</v>
      </c>
      <c r="E387" s="14">
        <f>D387*C387</f>
        <v>132086.92000000135</v>
      </c>
      <c r="F387" s="32">
        <v>174.94956291390906</v>
      </c>
      <c r="G387" s="32">
        <f t="shared" si="25"/>
        <v>132086.92000000135</v>
      </c>
      <c r="H387" s="17">
        <f t="shared" si="26"/>
        <v>0</v>
      </c>
      <c r="I387" s="30">
        <f t="shared" si="27"/>
        <v>0</v>
      </c>
    </row>
    <row r="388" spans="1:9" x14ac:dyDescent="0.25">
      <c r="A388" s="38">
        <v>5006335</v>
      </c>
      <c r="B388" t="s">
        <v>468</v>
      </c>
      <c r="C388" s="29">
        <v>51</v>
      </c>
      <c r="D388" s="32">
        <v>3.8000000000000025</v>
      </c>
      <c r="E388" s="14">
        <f>D388*C388</f>
        <v>193.80000000000013</v>
      </c>
      <c r="F388" s="32">
        <v>3.8000000000000025</v>
      </c>
      <c r="G388" s="32">
        <f t="shared" si="25"/>
        <v>193.80000000000013</v>
      </c>
      <c r="H388" s="17">
        <f t="shared" si="26"/>
        <v>0</v>
      </c>
      <c r="I388" s="30">
        <f t="shared" si="27"/>
        <v>0</v>
      </c>
    </row>
    <row r="389" spans="1:9" x14ac:dyDescent="0.25">
      <c r="A389" s="38">
        <v>5006336</v>
      </c>
      <c r="B389" t="s">
        <v>469</v>
      </c>
      <c r="C389" s="29">
        <v>2</v>
      </c>
      <c r="D389" s="32">
        <v>9.7200000000000006</v>
      </c>
      <c r="E389" s="14">
        <f>D389*C389</f>
        <v>19.440000000000001</v>
      </c>
      <c r="F389" s="32">
        <v>9.7200000000000006</v>
      </c>
      <c r="G389" s="32">
        <f t="shared" si="25"/>
        <v>19.440000000000001</v>
      </c>
      <c r="H389" s="17">
        <f t="shared" si="26"/>
        <v>0</v>
      </c>
      <c r="I389" s="30">
        <f t="shared" si="27"/>
        <v>0</v>
      </c>
    </row>
    <row r="390" spans="1:9" x14ac:dyDescent="0.25">
      <c r="A390" s="38">
        <v>5006339</v>
      </c>
      <c r="B390" t="s">
        <v>470</v>
      </c>
      <c r="C390" s="29">
        <v>1518</v>
      </c>
      <c r="D390" s="32">
        <v>5.4358102766798879</v>
      </c>
      <c r="E390" s="14">
        <f>D390*C390</f>
        <v>8251.5600000000704</v>
      </c>
      <c r="F390" s="32">
        <v>5.4358102766798879</v>
      </c>
      <c r="G390" s="32">
        <f t="shared" si="25"/>
        <v>8251.5600000000704</v>
      </c>
      <c r="H390" s="17">
        <f t="shared" si="26"/>
        <v>0</v>
      </c>
      <c r="I390" s="30">
        <f t="shared" si="27"/>
        <v>0</v>
      </c>
    </row>
    <row r="391" spans="1:9" x14ac:dyDescent="0.25">
      <c r="A391" s="38">
        <v>5006341</v>
      </c>
      <c r="B391" t="s">
        <v>471</v>
      </c>
      <c r="C391" s="29">
        <v>1720</v>
      </c>
      <c r="D391" s="32">
        <v>12.419999999999643</v>
      </c>
      <c r="E391" s="14">
        <f>D391*C391</f>
        <v>21362.399999999387</v>
      </c>
      <c r="F391" s="32">
        <v>12.419999999999643</v>
      </c>
      <c r="G391" s="32">
        <f t="shared" si="25"/>
        <v>21362.399999999387</v>
      </c>
      <c r="H391" s="17">
        <f t="shared" si="26"/>
        <v>0</v>
      </c>
      <c r="I391" s="30">
        <f t="shared" si="27"/>
        <v>0</v>
      </c>
    </row>
    <row r="392" spans="1:9" x14ac:dyDescent="0.25">
      <c r="A392" s="38">
        <v>5006344</v>
      </c>
      <c r="B392" t="s">
        <v>472</v>
      </c>
      <c r="C392" s="29">
        <v>72</v>
      </c>
      <c r="D392" s="32">
        <v>44.603333333333318</v>
      </c>
      <c r="E392" s="14">
        <f>D392*C392</f>
        <v>3211.4399999999987</v>
      </c>
      <c r="F392" s="32">
        <v>44.603333333333318</v>
      </c>
      <c r="G392" s="32">
        <f t="shared" si="25"/>
        <v>3211.4399999999987</v>
      </c>
      <c r="H392" s="17">
        <f t="shared" si="26"/>
        <v>0</v>
      </c>
      <c r="I392" s="30">
        <f t="shared" si="27"/>
        <v>0</v>
      </c>
    </row>
    <row r="393" spans="1:9" x14ac:dyDescent="0.25">
      <c r="A393" s="38">
        <v>5006348</v>
      </c>
      <c r="B393" t="s">
        <v>473</v>
      </c>
      <c r="C393" s="29">
        <v>2</v>
      </c>
      <c r="D393" s="32">
        <v>322.36</v>
      </c>
      <c r="E393" s="14">
        <f>D393*C393</f>
        <v>644.72</v>
      </c>
      <c r="F393" s="32">
        <v>322.36</v>
      </c>
      <c r="G393" s="32">
        <f t="shared" si="25"/>
        <v>644.72</v>
      </c>
      <c r="H393" s="17">
        <f t="shared" si="26"/>
        <v>0</v>
      </c>
      <c r="I393" s="30">
        <f t="shared" si="27"/>
        <v>0</v>
      </c>
    </row>
    <row r="394" spans="1:9" x14ac:dyDescent="0.25">
      <c r="A394" s="38">
        <v>5006349</v>
      </c>
      <c r="B394" t="s">
        <v>474</v>
      </c>
      <c r="C394" s="29">
        <v>560</v>
      </c>
      <c r="D394" s="32">
        <v>25.899500000000021</v>
      </c>
      <c r="E394" s="14">
        <f>D394*C394</f>
        <v>14503.720000000012</v>
      </c>
      <c r="F394" s="32">
        <v>25.899500000000021</v>
      </c>
      <c r="G394" s="32">
        <f t="shared" si="25"/>
        <v>14503.720000000012</v>
      </c>
      <c r="H394" s="17">
        <f t="shared" si="26"/>
        <v>0</v>
      </c>
      <c r="I394" s="30">
        <f t="shared" si="27"/>
        <v>0</v>
      </c>
    </row>
    <row r="395" spans="1:9" x14ac:dyDescent="0.25">
      <c r="A395" s="38">
        <v>5006350</v>
      </c>
      <c r="B395" t="s">
        <v>475</v>
      </c>
      <c r="C395" s="29">
        <v>2622</v>
      </c>
      <c r="D395" s="32">
        <v>28.100823798627573</v>
      </c>
      <c r="E395" s="14">
        <f>D395*C395</f>
        <v>73680.360000001499</v>
      </c>
      <c r="F395" s="32">
        <v>28.100823798627573</v>
      </c>
      <c r="G395" s="32">
        <f t="shared" si="25"/>
        <v>73680.360000001499</v>
      </c>
      <c r="H395" s="17">
        <f t="shared" si="26"/>
        <v>0</v>
      </c>
      <c r="I395" s="30">
        <f t="shared" si="27"/>
        <v>0</v>
      </c>
    </row>
    <row r="396" spans="1:9" x14ac:dyDescent="0.25">
      <c r="A396" s="38">
        <v>5006351</v>
      </c>
      <c r="B396" t="s">
        <v>476</v>
      </c>
      <c r="C396" s="29">
        <v>1518</v>
      </c>
      <c r="D396" s="32">
        <v>6.5790118577074805</v>
      </c>
      <c r="E396" s="14">
        <f>D396*C396</f>
        <v>9986.939999999955</v>
      </c>
      <c r="F396" s="32">
        <v>6.5790118577074805</v>
      </c>
      <c r="G396" s="32">
        <f t="shared" si="25"/>
        <v>9986.939999999955</v>
      </c>
      <c r="H396" s="17">
        <f t="shared" si="26"/>
        <v>0</v>
      </c>
      <c r="I396" s="30">
        <f t="shared" si="27"/>
        <v>0</v>
      </c>
    </row>
    <row r="397" spans="1:9" x14ac:dyDescent="0.25">
      <c r="A397" s="38">
        <v>5006352</v>
      </c>
      <c r="B397" t="s">
        <v>477</v>
      </c>
      <c r="C397" s="29">
        <v>1906</v>
      </c>
      <c r="D397" s="32">
        <v>7.9962119622244572</v>
      </c>
      <c r="E397" s="14">
        <f>D397*C397</f>
        <v>15240.779999999815</v>
      </c>
      <c r="F397" s="32">
        <v>7.9962119622244572</v>
      </c>
      <c r="G397" s="32">
        <f t="shared" si="25"/>
        <v>15240.779999999815</v>
      </c>
      <c r="H397" s="17">
        <f t="shared" si="26"/>
        <v>0</v>
      </c>
      <c r="I397" s="30">
        <f t="shared" si="27"/>
        <v>0</v>
      </c>
    </row>
    <row r="398" spans="1:9" x14ac:dyDescent="0.25">
      <c r="A398" s="38">
        <v>5006353</v>
      </c>
      <c r="B398" t="s">
        <v>478</v>
      </c>
      <c r="C398" s="29">
        <v>568</v>
      </c>
      <c r="D398" s="32">
        <v>10.922323943661892</v>
      </c>
      <c r="E398" s="14">
        <f>D398*C398</f>
        <v>6203.8799999999546</v>
      </c>
      <c r="F398" s="32">
        <v>10.922323943661892</v>
      </c>
      <c r="G398" s="32">
        <f t="shared" si="25"/>
        <v>6203.8799999999546</v>
      </c>
      <c r="H398" s="17">
        <f t="shared" si="26"/>
        <v>0</v>
      </c>
      <c r="I398" s="30">
        <f t="shared" si="27"/>
        <v>0</v>
      </c>
    </row>
    <row r="399" spans="1:9" x14ac:dyDescent="0.25">
      <c r="A399" s="38">
        <v>5006355</v>
      </c>
      <c r="B399" t="s">
        <v>479</v>
      </c>
      <c r="C399" s="29">
        <v>254</v>
      </c>
      <c r="D399" s="32">
        <v>17.010000000000069</v>
      </c>
      <c r="E399" s="14">
        <f>D399*C399</f>
        <v>4320.5400000000172</v>
      </c>
      <c r="F399" s="32">
        <v>17.010000000000069</v>
      </c>
      <c r="G399" s="32">
        <f t="shared" si="25"/>
        <v>4320.5400000000172</v>
      </c>
      <c r="H399" s="17">
        <f t="shared" si="26"/>
        <v>0</v>
      </c>
      <c r="I399" s="30">
        <f t="shared" si="27"/>
        <v>0</v>
      </c>
    </row>
    <row r="400" spans="1:9" x14ac:dyDescent="0.25">
      <c r="A400" s="38">
        <v>5006356</v>
      </c>
      <c r="B400" t="s">
        <v>480</v>
      </c>
      <c r="C400" s="29">
        <v>24</v>
      </c>
      <c r="D400" s="32">
        <v>4.7449999999999992</v>
      </c>
      <c r="E400" s="14">
        <f>D400*C400</f>
        <v>113.87999999999998</v>
      </c>
      <c r="F400" s="32">
        <v>4.7449999999999992</v>
      </c>
      <c r="G400" s="32">
        <f t="shared" si="25"/>
        <v>113.87999999999998</v>
      </c>
      <c r="H400" s="17">
        <f t="shared" si="26"/>
        <v>0</v>
      </c>
      <c r="I400" s="30">
        <f t="shared" si="27"/>
        <v>0</v>
      </c>
    </row>
    <row r="401" spans="1:9" x14ac:dyDescent="0.25">
      <c r="A401" s="38">
        <v>5006357</v>
      </c>
      <c r="B401" t="s">
        <v>481</v>
      </c>
      <c r="C401" s="29">
        <v>2842</v>
      </c>
      <c r="D401" s="32">
        <v>10.328370865587724</v>
      </c>
      <c r="E401" s="14">
        <f>D401*C401</f>
        <v>29353.230000000312</v>
      </c>
      <c r="F401" s="32">
        <v>10.328370865587724</v>
      </c>
      <c r="G401" s="32">
        <f t="shared" si="25"/>
        <v>29353.230000000312</v>
      </c>
      <c r="H401" s="17">
        <f t="shared" si="26"/>
        <v>0</v>
      </c>
      <c r="I401" s="30">
        <f t="shared" si="27"/>
        <v>0</v>
      </c>
    </row>
    <row r="402" spans="1:9" x14ac:dyDescent="0.25">
      <c r="A402" s="38">
        <v>5006358</v>
      </c>
      <c r="B402" t="s">
        <v>482</v>
      </c>
      <c r="C402" s="29">
        <v>522</v>
      </c>
      <c r="D402" s="32">
        <v>46.735172413793066</v>
      </c>
      <c r="E402" s="14">
        <f>D402*C402</f>
        <v>24395.75999999998</v>
      </c>
      <c r="F402" s="32">
        <v>46.735172413793066</v>
      </c>
      <c r="G402" s="32">
        <f t="shared" si="25"/>
        <v>24395.75999999998</v>
      </c>
      <c r="H402" s="17">
        <f t="shared" si="26"/>
        <v>0</v>
      </c>
      <c r="I402" s="30">
        <f t="shared" si="27"/>
        <v>0</v>
      </c>
    </row>
    <row r="403" spans="1:9" x14ac:dyDescent="0.25">
      <c r="A403" s="38">
        <v>5006359</v>
      </c>
      <c r="B403" t="s">
        <v>483</v>
      </c>
      <c r="C403" s="29">
        <v>391</v>
      </c>
      <c r="D403" s="32">
        <v>48.020664961637038</v>
      </c>
      <c r="E403" s="14">
        <f>D403*C403</f>
        <v>18776.080000000082</v>
      </c>
      <c r="F403" s="32">
        <v>48.020664961637038</v>
      </c>
      <c r="G403" s="32">
        <f t="shared" si="25"/>
        <v>18776.080000000082</v>
      </c>
      <c r="H403" s="17">
        <f t="shared" si="26"/>
        <v>0</v>
      </c>
      <c r="I403" s="30">
        <f t="shared" si="27"/>
        <v>0</v>
      </c>
    </row>
    <row r="404" spans="1:9" x14ac:dyDescent="0.25">
      <c r="A404" s="38">
        <v>5006360</v>
      </c>
      <c r="B404" t="s">
        <v>484</v>
      </c>
      <c r="C404" s="29">
        <v>614</v>
      </c>
      <c r="D404" s="32">
        <v>33.78944625407172</v>
      </c>
      <c r="E404" s="14">
        <f>D404*C404</f>
        <v>20746.720000000038</v>
      </c>
      <c r="F404" s="32">
        <v>33.78944625407172</v>
      </c>
      <c r="G404" s="32">
        <f t="shared" si="25"/>
        <v>20746.720000000038</v>
      </c>
      <c r="H404" s="17">
        <f t="shared" si="26"/>
        <v>0</v>
      </c>
      <c r="I404" s="30">
        <f t="shared" si="27"/>
        <v>0</v>
      </c>
    </row>
    <row r="405" spans="1:9" x14ac:dyDescent="0.25">
      <c r="A405" s="38">
        <v>5006362</v>
      </c>
      <c r="B405" t="s">
        <v>485</v>
      </c>
      <c r="C405" s="29">
        <v>153</v>
      </c>
      <c r="D405" s="32">
        <v>23.767450980392212</v>
      </c>
      <c r="E405" s="14">
        <f>D405*C405</f>
        <v>3636.4200000000083</v>
      </c>
      <c r="F405" s="32">
        <v>23.767450980392212</v>
      </c>
      <c r="G405" s="32">
        <f t="shared" si="25"/>
        <v>3636.4200000000083</v>
      </c>
      <c r="H405" s="17">
        <f t="shared" si="26"/>
        <v>0</v>
      </c>
      <c r="I405" s="30">
        <f t="shared" si="27"/>
        <v>0</v>
      </c>
    </row>
    <row r="406" spans="1:9" x14ac:dyDescent="0.25">
      <c r="A406" s="38">
        <v>5006365</v>
      </c>
      <c r="B406" t="s">
        <v>486</v>
      </c>
      <c r="C406" s="29">
        <v>192</v>
      </c>
      <c r="D406" s="32">
        <v>3.7999999999999918</v>
      </c>
      <c r="E406" s="14">
        <f>D406*C406</f>
        <v>729.59999999999843</v>
      </c>
      <c r="F406" s="32">
        <v>3.7999999999999918</v>
      </c>
      <c r="G406" s="32">
        <f t="shared" ref="G406:G469" si="28">C406*F406</f>
        <v>729.59999999999843</v>
      </c>
      <c r="H406" s="17">
        <f t="shared" ref="H406:H469" si="29">G406-E406</f>
        <v>0</v>
      </c>
      <c r="I406" s="30">
        <f t="shared" ref="I406:I469" si="30">IF(E406=0,0,H406/E406)</f>
        <v>0</v>
      </c>
    </row>
    <row r="407" spans="1:9" x14ac:dyDescent="0.25">
      <c r="A407" s="38">
        <v>5006366</v>
      </c>
      <c r="B407" t="s">
        <v>487</v>
      </c>
      <c r="C407" s="29">
        <v>90</v>
      </c>
      <c r="D407" s="32">
        <v>3.8000000000000065</v>
      </c>
      <c r="E407" s="14">
        <f>D407*C407</f>
        <v>342.00000000000057</v>
      </c>
      <c r="F407" s="32">
        <v>3.8000000000000065</v>
      </c>
      <c r="G407" s="32">
        <f t="shared" si="28"/>
        <v>342.00000000000057</v>
      </c>
      <c r="H407" s="17">
        <f t="shared" si="29"/>
        <v>0</v>
      </c>
      <c r="I407" s="30">
        <f t="shared" si="30"/>
        <v>0</v>
      </c>
    </row>
    <row r="408" spans="1:9" x14ac:dyDescent="0.25">
      <c r="A408" s="38">
        <v>5006369</v>
      </c>
      <c r="B408" t="s">
        <v>488</v>
      </c>
      <c r="C408" s="29">
        <v>14</v>
      </c>
      <c r="D408" s="32">
        <v>84.070714285714303</v>
      </c>
      <c r="E408" s="14">
        <f>D408*C408</f>
        <v>1176.9900000000002</v>
      </c>
      <c r="F408" s="32">
        <v>84.070714285714303</v>
      </c>
      <c r="G408" s="32">
        <f t="shared" si="28"/>
        <v>1176.9900000000002</v>
      </c>
      <c r="H408" s="17">
        <f t="shared" si="29"/>
        <v>0</v>
      </c>
      <c r="I408" s="30">
        <f t="shared" si="30"/>
        <v>0</v>
      </c>
    </row>
    <row r="409" spans="1:9" x14ac:dyDescent="0.25">
      <c r="A409" s="38">
        <v>5006370</v>
      </c>
      <c r="B409" t="s">
        <v>489</v>
      </c>
      <c r="C409" s="29">
        <v>730</v>
      </c>
      <c r="D409" s="32">
        <v>10.510356164383655</v>
      </c>
      <c r="E409" s="14">
        <f>D409*C409</f>
        <v>7672.5600000000677</v>
      </c>
      <c r="F409" s="32">
        <v>10.510356164383655</v>
      </c>
      <c r="G409" s="32">
        <f t="shared" si="28"/>
        <v>7672.5600000000677</v>
      </c>
      <c r="H409" s="17">
        <f t="shared" si="29"/>
        <v>0</v>
      </c>
      <c r="I409" s="30">
        <f t="shared" si="30"/>
        <v>0</v>
      </c>
    </row>
    <row r="410" spans="1:9" x14ac:dyDescent="0.25">
      <c r="A410" s="38">
        <v>5006371</v>
      </c>
      <c r="B410" t="s">
        <v>490</v>
      </c>
      <c r="C410" s="29">
        <v>808</v>
      </c>
      <c r="D410" s="32">
        <v>34.185297029703285</v>
      </c>
      <c r="E410" s="14">
        <f>D410*C410</f>
        <v>27621.720000000256</v>
      </c>
      <c r="F410" s="32">
        <v>34.185297029703285</v>
      </c>
      <c r="G410" s="32">
        <f t="shared" si="28"/>
        <v>27621.720000000256</v>
      </c>
      <c r="H410" s="17">
        <f t="shared" si="29"/>
        <v>0</v>
      </c>
      <c r="I410" s="30">
        <f t="shared" si="30"/>
        <v>0</v>
      </c>
    </row>
    <row r="411" spans="1:9" x14ac:dyDescent="0.25">
      <c r="A411" s="38">
        <v>5006372</v>
      </c>
      <c r="B411" t="s">
        <v>491</v>
      </c>
      <c r="C411" s="29">
        <v>79</v>
      </c>
      <c r="D411" s="32">
        <v>3.8664556962025345</v>
      </c>
      <c r="E411" s="14">
        <f>D411*C411</f>
        <v>305.45000000000022</v>
      </c>
      <c r="F411" s="32">
        <v>3.8664556962025345</v>
      </c>
      <c r="G411" s="32">
        <f t="shared" si="28"/>
        <v>305.45000000000022</v>
      </c>
      <c r="H411" s="17">
        <f t="shared" si="29"/>
        <v>0</v>
      </c>
      <c r="I411" s="30">
        <f t="shared" si="30"/>
        <v>0</v>
      </c>
    </row>
    <row r="412" spans="1:9" x14ac:dyDescent="0.25">
      <c r="A412" s="38">
        <v>5006373</v>
      </c>
      <c r="B412" t="s">
        <v>492</v>
      </c>
      <c r="C412" s="29">
        <v>46</v>
      </c>
      <c r="D412" s="32">
        <v>195.90130434782603</v>
      </c>
      <c r="E412" s="14">
        <f>D412*C412</f>
        <v>9011.4599999999973</v>
      </c>
      <c r="F412" s="32">
        <v>195.90130434782603</v>
      </c>
      <c r="G412" s="32">
        <f t="shared" si="28"/>
        <v>9011.4599999999973</v>
      </c>
      <c r="H412" s="17">
        <f t="shared" si="29"/>
        <v>0</v>
      </c>
      <c r="I412" s="30">
        <f t="shared" si="30"/>
        <v>0</v>
      </c>
    </row>
    <row r="413" spans="1:9" x14ac:dyDescent="0.25">
      <c r="A413" s="38">
        <v>5006378</v>
      </c>
      <c r="B413" t="s">
        <v>493</v>
      </c>
      <c r="C413" s="29">
        <v>882</v>
      </c>
      <c r="D413" s="32">
        <v>16.469999999999764</v>
      </c>
      <c r="E413" s="14">
        <f>D413*C413</f>
        <v>14526.539999999792</v>
      </c>
      <c r="F413" s="32">
        <v>16.469999999999764</v>
      </c>
      <c r="G413" s="32">
        <f t="shared" si="28"/>
        <v>14526.539999999792</v>
      </c>
      <c r="H413" s="17">
        <f t="shared" si="29"/>
        <v>0</v>
      </c>
      <c r="I413" s="30">
        <f t="shared" si="30"/>
        <v>0</v>
      </c>
    </row>
    <row r="414" spans="1:9" x14ac:dyDescent="0.25">
      <c r="A414" s="38">
        <v>5006383</v>
      </c>
      <c r="B414" t="s">
        <v>494</v>
      </c>
      <c r="C414" s="29">
        <v>539</v>
      </c>
      <c r="D414" s="32">
        <v>8.533729128014846</v>
      </c>
      <c r="E414" s="14">
        <f>D414*C414</f>
        <v>4599.6800000000021</v>
      </c>
      <c r="F414" s="32">
        <v>8.533729128014846</v>
      </c>
      <c r="G414" s="32">
        <f t="shared" si="28"/>
        <v>4599.6800000000021</v>
      </c>
      <c r="H414" s="17">
        <f t="shared" si="29"/>
        <v>0</v>
      </c>
      <c r="I414" s="30">
        <f t="shared" si="30"/>
        <v>0</v>
      </c>
    </row>
    <row r="415" spans="1:9" x14ac:dyDescent="0.25">
      <c r="A415" s="38">
        <v>5006384</v>
      </c>
      <c r="B415" t="s">
        <v>495</v>
      </c>
      <c r="C415" s="29">
        <v>217</v>
      </c>
      <c r="D415" s="32">
        <v>3.7999999999999874</v>
      </c>
      <c r="E415" s="14">
        <f>D415*C415</f>
        <v>824.59999999999729</v>
      </c>
      <c r="F415" s="32">
        <v>3.7999999999999874</v>
      </c>
      <c r="G415" s="32">
        <f t="shared" si="28"/>
        <v>824.59999999999729</v>
      </c>
      <c r="H415" s="17">
        <f t="shared" si="29"/>
        <v>0</v>
      </c>
      <c r="I415" s="30">
        <f t="shared" si="30"/>
        <v>0</v>
      </c>
    </row>
    <row r="416" spans="1:9" x14ac:dyDescent="0.25">
      <c r="A416" s="38">
        <v>5006385</v>
      </c>
      <c r="B416" t="s">
        <v>496</v>
      </c>
      <c r="C416" s="29">
        <v>7263</v>
      </c>
      <c r="D416" s="32">
        <v>3.799999999999724</v>
      </c>
      <c r="E416" s="14">
        <f>D416*C416</f>
        <v>27599.399999997997</v>
      </c>
      <c r="F416" s="32">
        <v>3.799999999999724</v>
      </c>
      <c r="G416" s="32">
        <f t="shared" si="28"/>
        <v>27599.399999997997</v>
      </c>
      <c r="H416" s="17">
        <f t="shared" si="29"/>
        <v>0</v>
      </c>
      <c r="I416" s="30">
        <f t="shared" si="30"/>
        <v>0</v>
      </c>
    </row>
    <row r="417" spans="1:9" x14ac:dyDescent="0.25">
      <c r="A417" s="38">
        <v>5006387</v>
      </c>
      <c r="B417" t="s">
        <v>497</v>
      </c>
      <c r="C417" s="29">
        <v>48</v>
      </c>
      <c r="D417" s="32">
        <v>4.2299999999999986</v>
      </c>
      <c r="E417" s="14">
        <f>D417*C417</f>
        <v>203.03999999999994</v>
      </c>
      <c r="F417" s="32">
        <v>4.2299999999999986</v>
      </c>
      <c r="G417" s="32">
        <f t="shared" si="28"/>
        <v>203.03999999999994</v>
      </c>
      <c r="H417" s="17">
        <f t="shared" si="29"/>
        <v>0</v>
      </c>
      <c r="I417" s="30">
        <f t="shared" si="30"/>
        <v>0</v>
      </c>
    </row>
    <row r="418" spans="1:9" x14ac:dyDescent="0.25">
      <c r="A418" s="38">
        <v>5006388</v>
      </c>
      <c r="B418" t="s">
        <v>498</v>
      </c>
      <c r="C418" s="29">
        <v>60</v>
      </c>
      <c r="D418" s="32">
        <v>6.1380000000000052</v>
      </c>
      <c r="E418" s="14">
        <f>D418*C418</f>
        <v>368.28000000000031</v>
      </c>
      <c r="F418" s="32">
        <v>6.1380000000000052</v>
      </c>
      <c r="G418" s="32">
        <f t="shared" si="28"/>
        <v>368.28000000000031</v>
      </c>
      <c r="H418" s="17">
        <f t="shared" si="29"/>
        <v>0</v>
      </c>
      <c r="I418" s="30">
        <f t="shared" si="30"/>
        <v>0</v>
      </c>
    </row>
    <row r="419" spans="1:9" x14ac:dyDescent="0.25">
      <c r="A419" s="38">
        <v>5006389</v>
      </c>
      <c r="B419" t="s">
        <v>499</v>
      </c>
      <c r="C419" s="29">
        <v>1739</v>
      </c>
      <c r="D419" s="32">
        <v>21.626756756756802</v>
      </c>
      <c r="E419" s="14">
        <f>D419*C419</f>
        <v>37608.93000000008</v>
      </c>
      <c r="F419" s="32">
        <v>21.626756756756802</v>
      </c>
      <c r="G419" s="32">
        <f t="shared" si="28"/>
        <v>37608.93000000008</v>
      </c>
      <c r="H419" s="17">
        <f t="shared" si="29"/>
        <v>0</v>
      </c>
      <c r="I419" s="30">
        <f t="shared" si="30"/>
        <v>0</v>
      </c>
    </row>
    <row r="420" spans="1:9" x14ac:dyDescent="0.25">
      <c r="A420" s="38">
        <v>5006390</v>
      </c>
      <c r="B420" t="s">
        <v>500</v>
      </c>
      <c r="C420" s="29">
        <v>1319</v>
      </c>
      <c r="D420" s="32">
        <v>3.8000000000000762</v>
      </c>
      <c r="E420" s="14">
        <f>D420*C420</f>
        <v>5012.2000000001008</v>
      </c>
      <c r="F420" s="32">
        <v>3.8000000000000762</v>
      </c>
      <c r="G420" s="32">
        <f t="shared" si="28"/>
        <v>5012.2000000001008</v>
      </c>
      <c r="H420" s="17">
        <f t="shared" si="29"/>
        <v>0</v>
      </c>
      <c r="I420" s="30">
        <f t="shared" si="30"/>
        <v>0</v>
      </c>
    </row>
    <row r="421" spans="1:9" x14ac:dyDescent="0.25">
      <c r="A421" s="39">
        <v>5006391</v>
      </c>
      <c r="B421" t="s">
        <v>501</v>
      </c>
      <c r="C421" s="29">
        <v>586</v>
      </c>
      <c r="D421" s="32">
        <v>5.0399999999999725</v>
      </c>
      <c r="E421" s="14">
        <f>D421*C421</f>
        <v>2953.4399999999837</v>
      </c>
      <c r="F421" s="32">
        <v>5.0399999999999725</v>
      </c>
      <c r="G421" s="32">
        <f t="shared" si="28"/>
        <v>2953.4399999999837</v>
      </c>
      <c r="H421" s="17">
        <f t="shared" si="29"/>
        <v>0</v>
      </c>
      <c r="I421" s="30">
        <f t="shared" si="30"/>
        <v>0</v>
      </c>
    </row>
    <row r="422" spans="1:9" x14ac:dyDescent="0.25">
      <c r="A422" s="38">
        <v>5006397</v>
      </c>
      <c r="B422" t="s">
        <v>502</v>
      </c>
      <c r="C422" s="29">
        <v>239</v>
      </c>
      <c r="D422" s="32">
        <v>73.390753138075141</v>
      </c>
      <c r="E422" s="14">
        <f>D422*C422</f>
        <v>17540.389999999959</v>
      </c>
      <c r="F422" s="32">
        <v>73.390753138075141</v>
      </c>
      <c r="G422" s="32">
        <f t="shared" si="28"/>
        <v>17540.389999999959</v>
      </c>
      <c r="H422" s="17">
        <f t="shared" si="29"/>
        <v>0</v>
      </c>
      <c r="I422" s="30">
        <f t="shared" si="30"/>
        <v>0</v>
      </c>
    </row>
    <row r="423" spans="1:9" x14ac:dyDescent="0.25">
      <c r="A423" s="38">
        <v>5006398</v>
      </c>
      <c r="B423" t="s">
        <v>503</v>
      </c>
      <c r="C423" s="29">
        <v>132</v>
      </c>
      <c r="D423" s="32">
        <v>127.25999999999966</v>
      </c>
      <c r="E423" s="14">
        <f>D423*C423</f>
        <v>16798.319999999956</v>
      </c>
      <c r="F423" s="32">
        <v>127.25999999999966</v>
      </c>
      <c r="G423" s="32">
        <f t="shared" si="28"/>
        <v>16798.319999999956</v>
      </c>
      <c r="H423" s="17">
        <f t="shared" si="29"/>
        <v>0</v>
      </c>
      <c r="I423" s="30">
        <f t="shared" si="30"/>
        <v>0</v>
      </c>
    </row>
    <row r="424" spans="1:9" x14ac:dyDescent="0.25">
      <c r="A424" s="38">
        <v>5006399</v>
      </c>
      <c r="B424" t="s">
        <v>504</v>
      </c>
      <c r="C424" s="29">
        <v>39</v>
      </c>
      <c r="D424" s="32">
        <v>361.23999999999984</v>
      </c>
      <c r="E424" s="14">
        <f>D424*C424</f>
        <v>14088.359999999993</v>
      </c>
      <c r="F424" s="32">
        <v>361.23999999999984</v>
      </c>
      <c r="G424" s="32">
        <f t="shared" si="28"/>
        <v>14088.359999999993</v>
      </c>
      <c r="H424" s="17">
        <f t="shared" si="29"/>
        <v>0</v>
      </c>
      <c r="I424" s="30">
        <f t="shared" si="30"/>
        <v>0</v>
      </c>
    </row>
    <row r="425" spans="1:9" x14ac:dyDescent="0.25">
      <c r="A425" s="38">
        <v>5006400</v>
      </c>
      <c r="B425" t="s">
        <v>505</v>
      </c>
      <c r="C425" s="29">
        <v>98</v>
      </c>
      <c r="D425" s="32">
        <v>162.36000000000024</v>
      </c>
      <c r="E425" s="14">
        <f>D425*C425</f>
        <v>15911.280000000024</v>
      </c>
      <c r="F425" s="32">
        <v>162.36000000000024</v>
      </c>
      <c r="G425" s="32">
        <f t="shared" si="28"/>
        <v>15911.280000000024</v>
      </c>
      <c r="H425" s="17">
        <f t="shared" si="29"/>
        <v>0</v>
      </c>
      <c r="I425" s="30">
        <f t="shared" si="30"/>
        <v>0</v>
      </c>
    </row>
    <row r="426" spans="1:9" x14ac:dyDescent="0.25">
      <c r="A426" s="38">
        <v>5006401</v>
      </c>
      <c r="B426" t="s">
        <v>506</v>
      </c>
      <c r="C426" s="29">
        <v>76</v>
      </c>
      <c r="D426" s="32">
        <v>230.45144736842087</v>
      </c>
      <c r="E426" s="14">
        <f>D426*C426</f>
        <v>17514.309999999987</v>
      </c>
      <c r="F426" s="32">
        <v>230.45144736842087</v>
      </c>
      <c r="G426" s="32">
        <f t="shared" si="28"/>
        <v>17514.309999999987</v>
      </c>
      <c r="H426" s="17">
        <f t="shared" si="29"/>
        <v>0</v>
      </c>
      <c r="I426" s="30">
        <f t="shared" si="30"/>
        <v>0</v>
      </c>
    </row>
    <row r="427" spans="1:9" x14ac:dyDescent="0.25">
      <c r="A427" s="38">
        <v>5006402</v>
      </c>
      <c r="B427" t="s">
        <v>507</v>
      </c>
      <c r="C427" s="29">
        <v>91</v>
      </c>
      <c r="D427" s="32">
        <v>11.429999999999998</v>
      </c>
      <c r="E427" s="14">
        <f>D427*C427</f>
        <v>1040.1299999999999</v>
      </c>
      <c r="F427" s="32">
        <v>11.429999999999998</v>
      </c>
      <c r="G427" s="32">
        <f t="shared" si="28"/>
        <v>1040.1299999999999</v>
      </c>
      <c r="H427" s="17">
        <f t="shared" si="29"/>
        <v>0</v>
      </c>
      <c r="I427" s="30">
        <f t="shared" si="30"/>
        <v>0</v>
      </c>
    </row>
    <row r="428" spans="1:9" x14ac:dyDescent="0.25">
      <c r="A428" s="38">
        <v>5006403</v>
      </c>
      <c r="B428" t="s">
        <v>508</v>
      </c>
      <c r="C428" s="29">
        <v>440</v>
      </c>
      <c r="D428" s="32">
        <v>17.279999999999983</v>
      </c>
      <c r="E428" s="14">
        <f>D428*C428</f>
        <v>7603.1999999999925</v>
      </c>
      <c r="F428" s="32">
        <v>17.279999999999983</v>
      </c>
      <c r="G428" s="32">
        <f t="shared" si="28"/>
        <v>7603.1999999999925</v>
      </c>
      <c r="H428" s="17">
        <f t="shared" si="29"/>
        <v>0</v>
      </c>
      <c r="I428" s="30">
        <f t="shared" si="30"/>
        <v>0</v>
      </c>
    </row>
    <row r="429" spans="1:9" x14ac:dyDescent="0.25">
      <c r="A429" s="38">
        <v>5006405</v>
      </c>
      <c r="B429" t="s">
        <v>510</v>
      </c>
      <c r="C429" s="29">
        <v>225</v>
      </c>
      <c r="D429" s="32">
        <v>23.670000000000048</v>
      </c>
      <c r="E429" s="14">
        <f>D429*C429</f>
        <v>5325.7500000000109</v>
      </c>
      <c r="F429" s="32">
        <v>23.670000000000048</v>
      </c>
      <c r="G429" s="32">
        <f t="shared" si="28"/>
        <v>5325.7500000000109</v>
      </c>
      <c r="H429" s="17">
        <f t="shared" si="29"/>
        <v>0</v>
      </c>
      <c r="I429" s="30">
        <f t="shared" si="30"/>
        <v>0</v>
      </c>
    </row>
    <row r="430" spans="1:9" x14ac:dyDescent="0.25">
      <c r="A430" s="38">
        <v>5006407</v>
      </c>
      <c r="B430" t="s">
        <v>511</v>
      </c>
      <c r="C430" s="29">
        <v>234</v>
      </c>
      <c r="D430" s="32">
        <v>3.7999999999999852</v>
      </c>
      <c r="E430" s="14">
        <f>D430*C430</f>
        <v>889.19999999999652</v>
      </c>
      <c r="F430" s="32">
        <v>3.7999999999999852</v>
      </c>
      <c r="G430" s="32">
        <f t="shared" si="28"/>
        <v>889.19999999999652</v>
      </c>
      <c r="H430" s="17">
        <f t="shared" si="29"/>
        <v>0</v>
      </c>
      <c r="I430" s="30">
        <f t="shared" si="30"/>
        <v>0</v>
      </c>
    </row>
    <row r="431" spans="1:9" x14ac:dyDescent="0.25">
      <c r="A431" s="38">
        <v>5006408</v>
      </c>
      <c r="B431" t="s">
        <v>512</v>
      </c>
      <c r="C431" s="29">
        <v>1232</v>
      </c>
      <c r="D431" s="32">
        <v>27.095844155844034</v>
      </c>
      <c r="E431" s="14">
        <f>D431*C431</f>
        <v>33382.079999999849</v>
      </c>
      <c r="F431" s="32">
        <v>27.095844155844034</v>
      </c>
      <c r="G431" s="32">
        <f t="shared" si="28"/>
        <v>33382.079999999849</v>
      </c>
      <c r="H431" s="17">
        <f t="shared" si="29"/>
        <v>0</v>
      </c>
      <c r="I431" s="30">
        <f t="shared" si="30"/>
        <v>0</v>
      </c>
    </row>
    <row r="432" spans="1:9" x14ac:dyDescent="0.25">
      <c r="A432" s="38">
        <v>5006412</v>
      </c>
      <c r="B432" t="s">
        <v>513</v>
      </c>
      <c r="C432" s="29">
        <v>3</v>
      </c>
      <c r="D432" s="32">
        <v>119.63999999999999</v>
      </c>
      <c r="E432" s="14">
        <f>D432*C432</f>
        <v>358.91999999999996</v>
      </c>
      <c r="F432" s="32">
        <v>119.63999999999999</v>
      </c>
      <c r="G432" s="32">
        <f t="shared" si="28"/>
        <v>358.91999999999996</v>
      </c>
      <c r="H432" s="17">
        <f t="shared" si="29"/>
        <v>0</v>
      </c>
      <c r="I432" s="30">
        <f t="shared" si="30"/>
        <v>0</v>
      </c>
    </row>
    <row r="433" spans="1:9" x14ac:dyDescent="0.25">
      <c r="A433" s="38">
        <v>5006415</v>
      </c>
      <c r="B433" t="s">
        <v>514</v>
      </c>
      <c r="C433" s="29">
        <v>21</v>
      </c>
      <c r="D433" s="32">
        <v>6.12</v>
      </c>
      <c r="E433" s="14">
        <f>D433*C433</f>
        <v>128.52000000000001</v>
      </c>
      <c r="F433" s="32">
        <v>6.12</v>
      </c>
      <c r="G433" s="32">
        <f t="shared" si="28"/>
        <v>128.52000000000001</v>
      </c>
      <c r="H433" s="17">
        <f t="shared" si="29"/>
        <v>0</v>
      </c>
      <c r="I433" s="30">
        <f t="shared" si="30"/>
        <v>0</v>
      </c>
    </row>
    <row r="434" spans="1:9" x14ac:dyDescent="0.25">
      <c r="A434" s="38">
        <v>5006421</v>
      </c>
      <c r="B434" t="s">
        <v>515</v>
      </c>
      <c r="C434" s="29">
        <v>854</v>
      </c>
      <c r="D434" s="32">
        <v>4.2760070257611398</v>
      </c>
      <c r="E434" s="14">
        <f>D434*C434</f>
        <v>3651.7100000000132</v>
      </c>
      <c r="F434" s="32">
        <v>4.2760070257611398</v>
      </c>
      <c r="G434" s="32">
        <f t="shared" si="28"/>
        <v>3651.7100000000132</v>
      </c>
      <c r="H434" s="17">
        <f t="shared" si="29"/>
        <v>0</v>
      </c>
      <c r="I434" s="30">
        <f t="shared" si="30"/>
        <v>0</v>
      </c>
    </row>
    <row r="435" spans="1:9" x14ac:dyDescent="0.25">
      <c r="A435" s="38">
        <v>5006422</v>
      </c>
      <c r="B435" t="s">
        <v>516</v>
      </c>
      <c r="C435" s="29">
        <v>4333</v>
      </c>
      <c r="D435" s="32">
        <v>3.8000000000000136</v>
      </c>
      <c r="E435" s="14">
        <f>D435*C435</f>
        <v>16465.40000000006</v>
      </c>
      <c r="F435" s="32">
        <v>3.8000000000000136</v>
      </c>
      <c r="G435" s="32">
        <f t="shared" si="28"/>
        <v>16465.40000000006</v>
      </c>
      <c r="H435" s="17">
        <f t="shared" si="29"/>
        <v>0</v>
      </c>
      <c r="I435" s="30">
        <f t="shared" si="30"/>
        <v>0</v>
      </c>
    </row>
    <row r="436" spans="1:9" x14ac:dyDescent="0.25">
      <c r="A436" s="38">
        <v>5006423</v>
      </c>
      <c r="B436" t="s">
        <v>517</v>
      </c>
      <c r="C436" s="29">
        <v>173</v>
      </c>
      <c r="D436" s="32">
        <v>3.7999999999999994</v>
      </c>
      <c r="E436" s="14">
        <f>D436*C436</f>
        <v>657.39999999999986</v>
      </c>
      <c r="F436" s="32">
        <v>3.7999999999999994</v>
      </c>
      <c r="G436" s="32">
        <f t="shared" si="28"/>
        <v>657.39999999999986</v>
      </c>
      <c r="H436" s="17">
        <f t="shared" si="29"/>
        <v>0</v>
      </c>
      <c r="I436" s="30">
        <f t="shared" si="30"/>
        <v>0</v>
      </c>
    </row>
    <row r="437" spans="1:9" x14ac:dyDescent="0.25">
      <c r="A437" s="38">
        <v>5006424</v>
      </c>
      <c r="B437" t="s">
        <v>518</v>
      </c>
      <c r="C437" s="29">
        <v>1</v>
      </c>
      <c r="D437" s="32">
        <v>28.48</v>
      </c>
      <c r="E437" s="14">
        <f>D437*C437</f>
        <v>28.48</v>
      </c>
      <c r="F437" s="32">
        <v>28.48</v>
      </c>
      <c r="G437" s="32">
        <f t="shared" si="28"/>
        <v>28.48</v>
      </c>
      <c r="H437" s="17">
        <f t="shared" si="29"/>
        <v>0</v>
      </c>
      <c r="I437" s="30">
        <f t="shared" si="30"/>
        <v>0</v>
      </c>
    </row>
    <row r="438" spans="1:9" x14ac:dyDescent="0.25">
      <c r="A438" s="38">
        <v>5006428</v>
      </c>
      <c r="B438" t="s">
        <v>519</v>
      </c>
      <c r="C438" s="29">
        <v>2</v>
      </c>
      <c r="D438" s="32">
        <v>440.13</v>
      </c>
      <c r="E438" s="14">
        <f>D438*C438</f>
        <v>880.26</v>
      </c>
      <c r="F438" s="32">
        <v>440.13</v>
      </c>
      <c r="G438" s="32">
        <f t="shared" si="28"/>
        <v>880.26</v>
      </c>
      <c r="H438" s="17">
        <f t="shared" si="29"/>
        <v>0</v>
      </c>
      <c r="I438" s="30">
        <f t="shared" si="30"/>
        <v>0</v>
      </c>
    </row>
    <row r="439" spans="1:9" x14ac:dyDescent="0.25">
      <c r="A439" s="38">
        <v>5006430</v>
      </c>
      <c r="B439" t="s">
        <v>520</v>
      </c>
      <c r="C439" s="29">
        <v>2930</v>
      </c>
      <c r="D439" s="32">
        <v>3.7999999999999012</v>
      </c>
      <c r="E439" s="14">
        <f>D439*C439</f>
        <v>11133.999999999711</v>
      </c>
      <c r="F439" s="32">
        <v>3.7999999999999012</v>
      </c>
      <c r="G439" s="32">
        <f t="shared" si="28"/>
        <v>11133.999999999711</v>
      </c>
      <c r="H439" s="17">
        <f t="shared" si="29"/>
        <v>0</v>
      </c>
      <c r="I439" s="30">
        <f t="shared" si="30"/>
        <v>0</v>
      </c>
    </row>
    <row r="440" spans="1:9" x14ac:dyDescent="0.25">
      <c r="A440" s="38">
        <v>5006433</v>
      </c>
      <c r="B440" t="s">
        <v>521</v>
      </c>
      <c r="C440" s="29">
        <v>9</v>
      </c>
      <c r="D440" s="32">
        <v>60.462222222222216</v>
      </c>
      <c r="E440" s="14">
        <f>D440*C440</f>
        <v>544.16</v>
      </c>
      <c r="F440" s="32">
        <v>60.462222222222216</v>
      </c>
      <c r="G440" s="32">
        <f t="shared" si="28"/>
        <v>544.16</v>
      </c>
      <c r="H440" s="17">
        <f t="shared" si="29"/>
        <v>0</v>
      </c>
      <c r="I440" s="30">
        <f t="shared" si="30"/>
        <v>0</v>
      </c>
    </row>
    <row r="441" spans="1:9" x14ac:dyDescent="0.25">
      <c r="A441" s="38">
        <v>5006434</v>
      </c>
      <c r="B441" t="s">
        <v>522</v>
      </c>
      <c r="C441" s="29">
        <v>131</v>
      </c>
      <c r="D441" s="32">
        <v>8.6571755725190833</v>
      </c>
      <c r="E441" s="14">
        <f>D441*C441</f>
        <v>1134.0899999999999</v>
      </c>
      <c r="F441" s="32">
        <v>8.6571755725190833</v>
      </c>
      <c r="G441" s="32">
        <f t="shared" si="28"/>
        <v>1134.0899999999999</v>
      </c>
      <c r="H441" s="17">
        <f t="shared" si="29"/>
        <v>0</v>
      </c>
      <c r="I441" s="30">
        <f t="shared" si="30"/>
        <v>0</v>
      </c>
    </row>
    <row r="442" spans="1:9" x14ac:dyDescent="0.25">
      <c r="A442" s="38">
        <v>5006437</v>
      </c>
      <c r="B442" t="s">
        <v>523</v>
      </c>
      <c r="C442" s="29">
        <v>1174</v>
      </c>
      <c r="D442" s="32">
        <v>6.6087904599659328</v>
      </c>
      <c r="E442" s="14">
        <f>D442*C442</f>
        <v>7758.7200000000048</v>
      </c>
      <c r="F442" s="32">
        <v>6.6087904599659328</v>
      </c>
      <c r="G442" s="32">
        <f t="shared" si="28"/>
        <v>7758.7200000000048</v>
      </c>
      <c r="H442" s="17">
        <f t="shared" si="29"/>
        <v>0</v>
      </c>
      <c r="I442" s="30">
        <f t="shared" si="30"/>
        <v>0</v>
      </c>
    </row>
    <row r="443" spans="1:9" x14ac:dyDescent="0.25">
      <c r="A443" s="38">
        <v>5006441</v>
      </c>
      <c r="B443" t="s">
        <v>524</v>
      </c>
      <c r="C443" s="29">
        <v>576</v>
      </c>
      <c r="D443" s="32">
        <v>3.8216319444444165</v>
      </c>
      <c r="E443" s="14">
        <f>D443*C443</f>
        <v>2201.2599999999838</v>
      </c>
      <c r="F443" s="32">
        <v>3.8216319444444165</v>
      </c>
      <c r="G443" s="32">
        <f t="shared" si="28"/>
        <v>2201.2599999999838</v>
      </c>
      <c r="H443" s="17">
        <f t="shared" si="29"/>
        <v>0</v>
      </c>
      <c r="I443" s="30">
        <f t="shared" si="30"/>
        <v>0</v>
      </c>
    </row>
    <row r="444" spans="1:9" x14ac:dyDescent="0.25">
      <c r="A444" s="38">
        <v>5006446</v>
      </c>
      <c r="B444" t="s">
        <v>525</v>
      </c>
      <c r="C444" s="29">
        <v>2527</v>
      </c>
      <c r="D444" s="32">
        <v>3.8000000000000269</v>
      </c>
      <c r="E444" s="14">
        <f>D444*C444</f>
        <v>9602.6000000000677</v>
      </c>
      <c r="F444" s="32">
        <v>3.8000000000000269</v>
      </c>
      <c r="G444" s="32">
        <f t="shared" si="28"/>
        <v>9602.6000000000677</v>
      </c>
      <c r="H444" s="17">
        <f t="shared" si="29"/>
        <v>0</v>
      </c>
      <c r="I444" s="30">
        <f t="shared" si="30"/>
        <v>0</v>
      </c>
    </row>
    <row r="445" spans="1:9" x14ac:dyDescent="0.25">
      <c r="A445" s="38">
        <v>5006447</v>
      </c>
      <c r="B445" t="s">
        <v>526</v>
      </c>
      <c r="C445" s="29">
        <v>6899</v>
      </c>
      <c r="D445" s="32">
        <v>3.7999999999995397</v>
      </c>
      <c r="E445" s="14">
        <f>D445*C445</f>
        <v>26216.199999996825</v>
      </c>
      <c r="F445" s="32">
        <v>3.7999999999995397</v>
      </c>
      <c r="G445" s="32">
        <f t="shared" si="28"/>
        <v>26216.199999996825</v>
      </c>
      <c r="H445" s="17">
        <f t="shared" si="29"/>
        <v>0</v>
      </c>
      <c r="I445" s="30">
        <f t="shared" si="30"/>
        <v>0</v>
      </c>
    </row>
    <row r="446" spans="1:9" x14ac:dyDescent="0.25">
      <c r="A446" s="38">
        <v>5006449</v>
      </c>
      <c r="B446" t="s">
        <v>527</v>
      </c>
      <c r="C446" s="29">
        <v>256</v>
      </c>
      <c r="D446" s="32">
        <v>10.231874999999988</v>
      </c>
      <c r="E446" s="14">
        <f>D446*C446</f>
        <v>2619.3599999999969</v>
      </c>
      <c r="F446" s="32">
        <v>10.231874999999988</v>
      </c>
      <c r="G446" s="32">
        <f t="shared" si="28"/>
        <v>2619.3599999999969</v>
      </c>
      <c r="H446" s="17">
        <f t="shared" si="29"/>
        <v>0</v>
      </c>
      <c r="I446" s="30">
        <f t="shared" si="30"/>
        <v>0</v>
      </c>
    </row>
    <row r="447" spans="1:9" x14ac:dyDescent="0.25">
      <c r="A447" s="38">
        <v>5006451</v>
      </c>
      <c r="B447" t="s">
        <v>528</v>
      </c>
      <c r="C447" s="29">
        <v>1025</v>
      </c>
      <c r="D447" s="32">
        <v>3.8000000000000695</v>
      </c>
      <c r="E447" s="14">
        <f>D447*C447</f>
        <v>3895.0000000000714</v>
      </c>
      <c r="F447" s="32">
        <v>3.8000000000000695</v>
      </c>
      <c r="G447" s="32">
        <f t="shared" si="28"/>
        <v>3895.0000000000714</v>
      </c>
      <c r="H447" s="17">
        <f t="shared" si="29"/>
        <v>0</v>
      </c>
      <c r="I447" s="30">
        <f t="shared" si="30"/>
        <v>0</v>
      </c>
    </row>
    <row r="448" spans="1:9" x14ac:dyDescent="0.25">
      <c r="A448" s="38">
        <v>5006452</v>
      </c>
      <c r="B448" t="s">
        <v>529</v>
      </c>
      <c r="C448" s="29">
        <v>23</v>
      </c>
      <c r="D448" s="32">
        <v>149.41217391304352</v>
      </c>
      <c r="E448" s="14">
        <f>D448*C448</f>
        <v>3436.4800000000009</v>
      </c>
      <c r="F448" s="32">
        <v>149.41217391304352</v>
      </c>
      <c r="G448" s="32">
        <f t="shared" si="28"/>
        <v>3436.4800000000009</v>
      </c>
      <c r="H448" s="17">
        <f t="shared" si="29"/>
        <v>0</v>
      </c>
      <c r="I448" s="30">
        <f t="shared" si="30"/>
        <v>0</v>
      </c>
    </row>
    <row r="449" spans="1:9" x14ac:dyDescent="0.25">
      <c r="A449" s="38">
        <v>5006453</v>
      </c>
      <c r="B449" t="s">
        <v>530</v>
      </c>
      <c r="C449" s="29">
        <v>6913</v>
      </c>
      <c r="D449" s="32">
        <v>3.7999999999995393</v>
      </c>
      <c r="E449" s="14">
        <f>D449*C449</f>
        <v>26269.399999996815</v>
      </c>
      <c r="F449" s="32">
        <v>3.7999999999995393</v>
      </c>
      <c r="G449" s="32">
        <f t="shared" si="28"/>
        <v>26269.399999996815</v>
      </c>
      <c r="H449" s="17">
        <f t="shared" si="29"/>
        <v>0</v>
      </c>
      <c r="I449" s="30">
        <f t="shared" si="30"/>
        <v>0</v>
      </c>
    </row>
    <row r="450" spans="1:9" x14ac:dyDescent="0.25">
      <c r="A450" s="38">
        <v>5006457</v>
      </c>
      <c r="B450" t="s">
        <v>531</v>
      </c>
      <c r="C450" s="29">
        <v>241</v>
      </c>
      <c r="D450" s="32">
        <v>4.3200000000000216</v>
      </c>
      <c r="E450" s="14">
        <f>D450*C450</f>
        <v>1041.1200000000051</v>
      </c>
      <c r="F450" s="32">
        <v>4.3200000000000216</v>
      </c>
      <c r="G450" s="32">
        <f t="shared" si="28"/>
        <v>1041.1200000000051</v>
      </c>
      <c r="H450" s="17">
        <f t="shared" si="29"/>
        <v>0</v>
      </c>
      <c r="I450" s="30">
        <f t="shared" si="30"/>
        <v>0</v>
      </c>
    </row>
    <row r="451" spans="1:9" x14ac:dyDescent="0.25">
      <c r="A451" s="38">
        <v>5006459</v>
      </c>
      <c r="B451" t="s">
        <v>532</v>
      </c>
      <c r="C451" s="29">
        <v>562</v>
      </c>
      <c r="D451" s="32">
        <v>22.86000000000012</v>
      </c>
      <c r="E451" s="14">
        <f>D451*C451</f>
        <v>12847.320000000067</v>
      </c>
      <c r="F451" s="32">
        <v>22.86000000000012</v>
      </c>
      <c r="G451" s="32">
        <f t="shared" si="28"/>
        <v>12847.320000000067</v>
      </c>
      <c r="H451" s="17">
        <f t="shared" si="29"/>
        <v>0</v>
      </c>
      <c r="I451" s="30">
        <f t="shared" si="30"/>
        <v>0</v>
      </c>
    </row>
    <row r="452" spans="1:9" x14ac:dyDescent="0.25">
      <c r="A452" s="38">
        <v>5006460</v>
      </c>
      <c r="B452" t="s">
        <v>533</v>
      </c>
      <c r="C452" s="29">
        <v>78</v>
      </c>
      <c r="D452" s="32">
        <v>17.549999999999976</v>
      </c>
      <c r="E452" s="14">
        <f>D452*C452</f>
        <v>1368.899999999998</v>
      </c>
      <c r="F452" s="32">
        <v>17.549999999999976</v>
      </c>
      <c r="G452" s="32">
        <f t="shared" si="28"/>
        <v>1368.899999999998</v>
      </c>
      <c r="H452" s="17">
        <f t="shared" si="29"/>
        <v>0</v>
      </c>
      <c r="I452" s="30">
        <f t="shared" si="30"/>
        <v>0</v>
      </c>
    </row>
    <row r="453" spans="1:9" x14ac:dyDescent="0.25">
      <c r="A453" s="38">
        <v>5006464</v>
      </c>
      <c r="B453" t="s">
        <v>534</v>
      </c>
      <c r="C453" s="29">
        <v>1</v>
      </c>
      <c r="D453" s="32">
        <v>14.58</v>
      </c>
      <c r="E453" s="14">
        <f>D453*C453</f>
        <v>14.58</v>
      </c>
      <c r="F453" s="32">
        <v>14.58</v>
      </c>
      <c r="G453" s="32">
        <f t="shared" si="28"/>
        <v>14.58</v>
      </c>
      <c r="H453" s="17">
        <f t="shared" si="29"/>
        <v>0</v>
      </c>
      <c r="I453" s="30">
        <f t="shared" si="30"/>
        <v>0</v>
      </c>
    </row>
    <row r="454" spans="1:9" x14ac:dyDescent="0.25">
      <c r="A454" s="38">
        <v>5006468</v>
      </c>
      <c r="B454" t="s">
        <v>535</v>
      </c>
      <c r="C454" s="29">
        <v>167</v>
      </c>
      <c r="D454" s="32">
        <v>154.61999999999986</v>
      </c>
      <c r="E454" s="14">
        <f>D454*C454</f>
        <v>25821.539999999975</v>
      </c>
      <c r="F454" s="32">
        <v>154.61999999999986</v>
      </c>
      <c r="G454" s="32">
        <f t="shared" si="28"/>
        <v>25821.539999999975</v>
      </c>
      <c r="H454" s="17">
        <f t="shared" si="29"/>
        <v>0</v>
      </c>
      <c r="I454" s="30">
        <f t="shared" si="30"/>
        <v>0</v>
      </c>
    </row>
    <row r="455" spans="1:9" x14ac:dyDescent="0.25">
      <c r="A455" s="38">
        <v>5006471</v>
      </c>
      <c r="B455" t="s">
        <v>537</v>
      </c>
      <c r="C455" s="29">
        <v>88</v>
      </c>
      <c r="D455" s="32">
        <v>9.5399999999999903</v>
      </c>
      <c r="E455" s="14">
        <f>D455*C455</f>
        <v>839.51999999999919</v>
      </c>
      <c r="F455" s="32">
        <v>9.5399999999999903</v>
      </c>
      <c r="G455" s="32">
        <f t="shared" si="28"/>
        <v>839.51999999999919</v>
      </c>
      <c r="H455" s="17">
        <f t="shared" si="29"/>
        <v>0</v>
      </c>
      <c r="I455" s="30">
        <f t="shared" si="30"/>
        <v>0</v>
      </c>
    </row>
    <row r="456" spans="1:9" x14ac:dyDescent="0.25">
      <c r="A456" s="38">
        <v>5006472</v>
      </c>
      <c r="B456" t="s">
        <v>538</v>
      </c>
      <c r="C456" s="29">
        <v>169</v>
      </c>
      <c r="D456" s="32">
        <v>11.700000000000031</v>
      </c>
      <c r="E456" s="14">
        <f>D456*C456</f>
        <v>1977.3000000000052</v>
      </c>
      <c r="F456" s="32">
        <v>11.700000000000031</v>
      </c>
      <c r="G456" s="32">
        <f t="shared" si="28"/>
        <v>1977.3000000000052</v>
      </c>
      <c r="H456" s="17">
        <f t="shared" si="29"/>
        <v>0</v>
      </c>
      <c r="I456" s="30">
        <f t="shared" si="30"/>
        <v>0</v>
      </c>
    </row>
    <row r="457" spans="1:9" x14ac:dyDescent="0.25">
      <c r="A457" s="38">
        <v>5006473</v>
      </c>
      <c r="B457" t="s">
        <v>539</v>
      </c>
      <c r="C457" s="29">
        <v>1</v>
      </c>
      <c r="D457" s="32">
        <v>22.68</v>
      </c>
      <c r="E457" s="14">
        <f>D457*C457</f>
        <v>22.68</v>
      </c>
      <c r="F457" s="32">
        <v>22.68</v>
      </c>
      <c r="G457" s="32">
        <f t="shared" si="28"/>
        <v>22.68</v>
      </c>
      <c r="H457" s="17">
        <f t="shared" si="29"/>
        <v>0</v>
      </c>
      <c r="I457" s="30">
        <f t="shared" si="30"/>
        <v>0</v>
      </c>
    </row>
    <row r="458" spans="1:9" x14ac:dyDescent="0.25">
      <c r="A458" s="38">
        <v>5006475</v>
      </c>
      <c r="B458" t="s">
        <v>540</v>
      </c>
      <c r="C458" s="29">
        <v>6</v>
      </c>
      <c r="D458" s="32">
        <v>18.674999999999994</v>
      </c>
      <c r="E458" s="14">
        <f>D458*C458</f>
        <v>112.04999999999995</v>
      </c>
      <c r="F458" s="32">
        <v>18.674999999999994</v>
      </c>
      <c r="G458" s="32">
        <f t="shared" si="28"/>
        <v>112.04999999999995</v>
      </c>
      <c r="H458" s="17">
        <f t="shared" si="29"/>
        <v>0</v>
      </c>
      <c r="I458" s="30">
        <f t="shared" si="30"/>
        <v>0</v>
      </c>
    </row>
    <row r="459" spans="1:9" x14ac:dyDescent="0.25">
      <c r="A459" s="38">
        <v>5006478</v>
      </c>
      <c r="B459" t="s">
        <v>541</v>
      </c>
      <c r="C459" s="29">
        <v>220</v>
      </c>
      <c r="D459" s="32">
        <v>6.0250909090908999</v>
      </c>
      <c r="E459" s="14">
        <f>D459*C459</f>
        <v>1325.5199999999979</v>
      </c>
      <c r="F459" s="32">
        <v>6.0250909090908999</v>
      </c>
      <c r="G459" s="32">
        <f t="shared" si="28"/>
        <v>1325.5199999999979</v>
      </c>
      <c r="H459" s="17">
        <f t="shared" si="29"/>
        <v>0</v>
      </c>
      <c r="I459" s="30">
        <f t="shared" si="30"/>
        <v>0</v>
      </c>
    </row>
    <row r="460" spans="1:9" x14ac:dyDescent="0.25">
      <c r="A460" s="38">
        <v>5006480</v>
      </c>
      <c r="B460" t="s">
        <v>542</v>
      </c>
      <c r="C460" s="29">
        <v>2864</v>
      </c>
      <c r="D460" s="32">
        <v>3.7999999999999159</v>
      </c>
      <c r="E460" s="14">
        <f>D460*C460</f>
        <v>10883.199999999759</v>
      </c>
      <c r="F460" s="32">
        <v>3.7999999999999159</v>
      </c>
      <c r="G460" s="32">
        <f t="shared" si="28"/>
        <v>10883.199999999759</v>
      </c>
      <c r="H460" s="17">
        <f t="shared" si="29"/>
        <v>0</v>
      </c>
      <c r="I460" s="30">
        <f t="shared" si="30"/>
        <v>0</v>
      </c>
    </row>
    <row r="461" spans="1:9" x14ac:dyDescent="0.25">
      <c r="A461" s="38">
        <v>5006486</v>
      </c>
      <c r="B461" t="s">
        <v>543</v>
      </c>
      <c r="C461" s="29">
        <v>10779</v>
      </c>
      <c r="D461" s="32">
        <v>4.8125994990265983</v>
      </c>
      <c r="E461" s="14">
        <f>D461*C461</f>
        <v>51875.0100000077</v>
      </c>
      <c r="F461" s="32">
        <v>4.8125994990265983</v>
      </c>
      <c r="G461" s="32">
        <f t="shared" si="28"/>
        <v>51875.0100000077</v>
      </c>
      <c r="H461" s="17">
        <f t="shared" si="29"/>
        <v>0</v>
      </c>
      <c r="I461" s="30">
        <f t="shared" si="30"/>
        <v>0</v>
      </c>
    </row>
    <row r="462" spans="1:9" x14ac:dyDescent="0.25">
      <c r="A462" s="38">
        <v>5006487</v>
      </c>
      <c r="B462" t="s">
        <v>544</v>
      </c>
      <c r="C462" s="29">
        <v>12586</v>
      </c>
      <c r="D462" s="32">
        <v>12.029108533290414</v>
      </c>
      <c r="E462" s="14">
        <f>D462*C462</f>
        <v>151398.35999999315</v>
      </c>
      <c r="F462" s="32">
        <v>12.029108533290414</v>
      </c>
      <c r="G462" s="32">
        <f t="shared" si="28"/>
        <v>151398.35999999315</v>
      </c>
      <c r="H462" s="17">
        <f t="shared" si="29"/>
        <v>0</v>
      </c>
      <c r="I462" s="30">
        <f t="shared" si="30"/>
        <v>0</v>
      </c>
    </row>
    <row r="463" spans="1:9" x14ac:dyDescent="0.25">
      <c r="A463" s="38">
        <v>5006488</v>
      </c>
      <c r="B463" t="s">
        <v>545</v>
      </c>
      <c r="C463" s="29">
        <v>4469</v>
      </c>
      <c r="D463" s="32">
        <v>7.9769075855894682</v>
      </c>
      <c r="E463" s="14">
        <f>D463*C463</f>
        <v>35648.799999999334</v>
      </c>
      <c r="F463" s="32">
        <v>7.9769075855894682</v>
      </c>
      <c r="G463" s="32">
        <f t="shared" si="28"/>
        <v>35648.799999999334</v>
      </c>
      <c r="H463" s="17">
        <f t="shared" si="29"/>
        <v>0</v>
      </c>
      <c r="I463" s="30">
        <f t="shared" si="30"/>
        <v>0</v>
      </c>
    </row>
    <row r="464" spans="1:9" x14ac:dyDescent="0.25">
      <c r="A464" s="38">
        <v>5006489</v>
      </c>
      <c r="B464" t="s">
        <v>546</v>
      </c>
      <c r="C464" s="29">
        <v>3043</v>
      </c>
      <c r="D464" s="32">
        <v>19.265767334866485</v>
      </c>
      <c r="E464" s="14">
        <f>D464*C464</f>
        <v>58625.729999998715</v>
      </c>
      <c r="F464" s="32">
        <v>19.265767334866485</v>
      </c>
      <c r="G464" s="32">
        <f t="shared" si="28"/>
        <v>58625.729999998715</v>
      </c>
      <c r="H464" s="17">
        <f t="shared" si="29"/>
        <v>0</v>
      </c>
      <c r="I464" s="30">
        <f t="shared" si="30"/>
        <v>0</v>
      </c>
    </row>
    <row r="465" spans="1:9" x14ac:dyDescent="0.25">
      <c r="A465" s="38">
        <v>5006491</v>
      </c>
      <c r="B465" t="s">
        <v>547</v>
      </c>
      <c r="C465" s="29">
        <v>5</v>
      </c>
      <c r="D465" s="32">
        <v>3.8</v>
      </c>
      <c r="E465" s="14">
        <f>D465*C465</f>
        <v>19</v>
      </c>
      <c r="F465" s="32">
        <v>3.8</v>
      </c>
      <c r="G465" s="32">
        <f t="shared" si="28"/>
        <v>19</v>
      </c>
      <c r="H465" s="17">
        <f t="shared" si="29"/>
        <v>0</v>
      </c>
      <c r="I465" s="30">
        <f t="shared" si="30"/>
        <v>0</v>
      </c>
    </row>
    <row r="466" spans="1:9" x14ac:dyDescent="0.25">
      <c r="A466" s="38">
        <v>5006492</v>
      </c>
      <c r="B466" t="s">
        <v>548</v>
      </c>
      <c r="C466" s="29">
        <v>375</v>
      </c>
      <c r="D466" s="32">
        <v>6.2319999999999869</v>
      </c>
      <c r="E466" s="14">
        <f>D466*C466</f>
        <v>2336.999999999995</v>
      </c>
      <c r="F466" s="32">
        <v>6.2319999999999869</v>
      </c>
      <c r="G466" s="32">
        <f t="shared" si="28"/>
        <v>2336.999999999995</v>
      </c>
      <c r="H466" s="34">
        <f t="shared" si="29"/>
        <v>0</v>
      </c>
      <c r="I466" s="35">
        <f t="shared" si="30"/>
        <v>0</v>
      </c>
    </row>
    <row r="467" spans="1:9" x14ac:dyDescent="0.25">
      <c r="A467" s="38">
        <v>5006493</v>
      </c>
      <c r="B467" t="s">
        <v>549</v>
      </c>
      <c r="C467" s="29">
        <v>3606</v>
      </c>
      <c r="D467" s="32">
        <v>20.674841930116617</v>
      </c>
      <c r="E467" s="14">
        <f>D467*C467</f>
        <v>74553.48000000052</v>
      </c>
      <c r="F467" s="32">
        <v>20.674841930116617</v>
      </c>
      <c r="G467" s="32">
        <f t="shared" si="28"/>
        <v>74553.48000000052</v>
      </c>
      <c r="H467" s="17">
        <f t="shared" si="29"/>
        <v>0</v>
      </c>
      <c r="I467" s="30">
        <f t="shared" si="30"/>
        <v>0</v>
      </c>
    </row>
    <row r="468" spans="1:9" x14ac:dyDescent="0.25">
      <c r="A468" s="38">
        <v>5006494</v>
      </c>
      <c r="B468" t="s">
        <v>550</v>
      </c>
      <c r="C468" s="29">
        <v>3467</v>
      </c>
      <c r="D468" s="32">
        <v>20.666772425728443</v>
      </c>
      <c r="E468" s="14">
        <f>D468*C468</f>
        <v>71651.700000000506</v>
      </c>
      <c r="F468" s="32">
        <v>20.666772425728443</v>
      </c>
      <c r="G468" s="32">
        <f t="shared" si="28"/>
        <v>71651.700000000506</v>
      </c>
      <c r="H468" s="17">
        <f t="shared" si="29"/>
        <v>0</v>
      </c>
      <c r="I468" s="30">
        <f t="shared" si="30"/>
        <v>0</v>
      </c>
    </row>
    <row r="469" spans="1:9" x14ac:dyDescent="0.25">
      <c r="A469" s="38">
        <v>5006495</v>
      </c>
      <c r="B469" t="s">
        <v>551</v>
      </c>
      <c r="C469" s="29">
        <v>1449</v>
      </c>
      <c r="D469" s="32">
        <v>20.682111801242637</v>
      </c>
      <c r="E469" s="14">
        <f>D469*C469</f>
        <v>29968.380000000583</v>
      </c>
      <c r="F469" s="32">
        <v>20.682111801242637</v>
      </c>
      <c r="G469" s="32">
        <f t="shared" si="28"/>
        <v>29968.380000000583</v>
      </c>
      <c r="H469" s="17">
        <f t="shared" si="29"/>
        <v>0</v>
      </c>
      <c r="I469" s="30">
        <f t="shared" si="30"/>
        <v>0</v>
      </c>
    </row>
    <row r="470" spans="1:9" x14ac:dyDescent="0.25">
      <c r="A470" s="38">
        <v>5006499</v>
      </c>
      <c r="B470" t="s">
        <v>552</v>
      </c>
      <c r="C470" s="29">
        <v>3</v>
      </c>
      <c r="D470" s="32">
        <v>62.72</v>
      </c>
      <c r="E470" s="14">
        <f>D470*C470</f>
        <v>188.16</v>
      </c>
      <c r="F470" s="32">
        <v>62.72</v>
      </c>
      <c r="G470" s="32">
        <f t="shared" ref="G470:G533" si="31">C470*F470</f>
        <v>188.16</v>
      </c>
      <c r="H470" s="17">
        <f t="shared" ref="H470:H533" si="32">G470-E470</f>
        <v>0</v>
      </c>
      <c r="I470" s="30">
        <f t="shared" ref="I470:I533" si="33">IF(E470=0,0,H470/E470)</f>
        <v>0</v>
      </c>
    </row>
    <row r="471" spans="1:9" x14ac:dyDescent="0.25">
      <c r="A471" s="38">
        <v>5006500</v>
      </c>
      <c r="B471" t="s">
        <v>553</v>
      </c>
      <c r="C471" s="29">
        <v>9</v>
      </c>
      <c r="D471" s="32">
        <v>72.926666666666677</v>
      </c>
      <c r="E471" s="14">
        <f>D471*C471</f>
        <v>656.34000000000015</v>
      </c>
      <c r="F471" s="32">
        <v>72.926666666666677</v>
      </c>
      <c r="G471" s="32">
        <f t="shared" si="31"/>
        <v>656.34000000000015</v>
      </c>
      <c r="H471" s="17">
        <f t="shared" si="32"/>
        <v>0</v>
      </c>
      <c r="I471" s="30">
        <f t="shared" si="33"/>
        <v>0</v>
      </c>
    </row>
    <row r="472" spans="1:9" x14ac:dyDescent="0.25">
      <c r="A472" s="38">
        <v>5006501</v>
      </c>
      <c r="B472" t="s">
        <v>554</v>
      </c>
      <c r="C472" s="29">
        <v>9</v>
      </c>
      <c r="D472" s="32">
        <v>170.88666666666668</v>
      </c>
      <c r="E472" s="14">
        <f>D472*C472</f>
        <v>1537.9800000000002</v>
      </c>
      <c r="F472" s="32">
        <v>170.88666666666668</v>
      </c>
      <c r="G472" s="32">
        <f t="shared" si="31"/>
        <v>1537.9800000000002</v>
      </c>
      <c r="H472" s="17">
        <f t="shared" si="32"/>
        <v>0</v>
      </c>
      <c r="I472" s="30">
        <f t="shared" si="33"/>
        <v>0</v>
      </c>
    </row>
    <row r="473" spans="1:9" x14ac:dyDescent="0.25">
      <c r="A473" s="38">
        <v>5006505</v>
      </c>
      <c r="B473" t="s">
        <v>555</v>
      </c>
      <c r="C473" s="29">
        <v>491</v>
      </c>
      <c r="D473" s="32">
        <v>7.6547657841140229</v>
      </c>
      <c r="E473" s="14">
        <f>D473*C473</f>
        <v>3758.4899999999852</v>
      </c>
      <c r="F473" s="32">
        <v>7.6547657841140229</v>
      </c>
      <c r="G473" s="32">
        <f t="shared" si="31"/>
        <v>3758.4899999999852</v>
      </c>
      <c r="H473" s="17">
        <f t="shared" si="32"/>
        <v>0</v>
      </c>
      <c r="I473" s="30">
        <f t="shared" si="33"/>
        <v>0</v>
      </c>
    </row>
    <row r="474" spans="1:9" x14ac:dyDescent="0.25">
      <c r="A474" s="38">
        <v>5006506</v>
      </c>
      <c r="B474" t="s">
        <v>556</v>
      </c>
      <c r="C474" s="29">
        <v>390</v>
      </c>
      <c r="D474" s="32">
        <v>4.8599999999999604</v>
      </c>
      <c r="E474" s="14">
        <f>D474*C474</f>
        <v>1895.3999999999846</v>
      </c>
      <c r="F474" s="32">
        <v>4.8599999999999604</v>
      </c>
      <c r="G474" s="32">
        <f t="shared" si="31"/>
        <v>1895.3999999999846</v>
      </c>
      <c r="H474" s="17">
        <f t="shared" si="32"/>
        <v>0</v>
      </c>
      <c r="I474" s="30">
        <f t="shared" si="33"/>
        <v>0</v>
      </c>
    </row>
    <row r="475" spans="1:9" x14ac:dyDescent="0.25">
      <c r="A475" s="38">
        <v>5006511</v>
      </c>
      <c r="B475" t="s">
        <v>557</v>
      </c>
      <c r="C475" s="29">
        <v>550</v>
      </c>
      <c r="D475" s="32">
        <v>21.34570909090905</v>
      </c>
      <c r="E475" s="14">
        <f>D475*C475</f>
        <v>11740.139999999978</v>
      </c>
      <c r="F475" s="32">
        <v>21.34570909090905</v>
      </c>
      <c r="G475" s="32">
        <f t="shared" si="31"/>
        <v>11740.139999999978</v>
      </c>
      <c r="H475" s="17">
        <f t="shared" si="32"/>
        <v>0</v>
      </c>
      <c r="I475" s="30">
        <f t="shared" si="33"/>
        <v>0</v>
      </c>
    </row>
    <row r="476" spans="1:9" x14ac:dyDescent="0.25">
      <c r="A476" s="38">
        <v>5006512</v>
      </c>
      <c r="B476" t="s">
        <v>558</v>
      </c>
      <c r="C476" s="29">
        <v>1182</v>
      </c>
      <c r="D476" s="32">
        <v>15.628536379018726</v>
      </c>
      <c r="E476" s="14">
        <f>D476*C476</f>
        <v>18472.930000000135</v>
      </c>
      <c r="F476" s="32">
        <v>15.628536379018726</v>
      </c>
      <c r="G476" s="32">
        <f t="shared" si="31"/>
        <v>18472.930000000135</v>
      </c>
      <c r="H476" s="17">
        <f t="shared" si="32"/>
        <v>0</v>
      </c>
      <c r="I476" s="30">
        <f t="shared" si="33"/>
        <v>0</v>
      </c>
    </row>
    <row r="477" spans="1:9" x14ac:dyDescent="0.25">
      <c r="A477" s="38">
        <v>5006513</v>
      </c>
      <c r="B477" t="s">
        <v>559</v>
      </c>
      <c r="C477" s="29">
        <v>4</v>
      </c>
      <c r="D477" s="32">
        <v>62.21</v>
      </c>
      <c r="E477" s="14">
        <f>D477*C477</f>
        <v>248.84</v>
      </c>
      <c r="F477" s="32">
        <v>62.21</v>
      </c>
      <c r="G477" s="32">
        <f t="shared" si="31"/>
        <v>248.84</v>
      </c>
      <c r="H477" s="17">
        <f t="shared" si="32"/>
        <v>0</v>
      </c>
      <c r="I477" s="30">
        <f t="shared" si="33"/>
        <v>0</v>
      </c>
    </row>
    <row r="478" spans="1:9" x14ac:dyDescent="0.25">
      <c r="A478" s="38">
        <v>5006514</v>
      </c>
      <c r="B478" t="s">
        <v>560</v>
      </c>
      <c r="C478" s="29">
        <v>110</v>
      </c>
      <c r="D478" s="32">
        <v>27.245454545454585</v>
      </c>
      <c r="E478" s="14">
        <f>D478*C478</f>
        <v>2997.0000000000045</v>
      </c>
      <c r="F478" s="32">
        <v>27.245454545454585</v>
      </c>
      <c r="G478" s="32">
        <f t="shared" si="31"/>
        <v>2997.0000000000045</v>
      </c>
      <c r="H478" s="17">
        <f t="shared" si="32"/>
        <v>0</v>
      </c>
      <c r="I478" s="30">
        <f t="shared" si="33"/>
        <v>0</v>
      </c>
    </row>
    <row r="479" spans="1:9" x14ac:dyDescent="0.25">
      <c r="A479" s="38">
        <v>5006515</v>
      </c>
      <c r="B479" t="s">
        <v>561</v>
      </c>
      <c r="C479" s="29">
        <v>23</v>
      </c>
      <c r="D479" s="32">
        <v>165.36521739130441</v>
      </c>
      <c r="E479" s="14">
        <f>D479*C479</f>
        <v>3803.4000000000015</v>
      </c>
      <c r="F479" s="32">
        <v>165.36521739130441</v>
      </c>
      <c r="G479" s="32">
        <f t="shared" si="31"/>
        <v>3803.4000000000015</v>
      </c>
      <c r="H479" s="17">
        <f t="shared" si="32"/>
        <v>0</v>
      </c>
      <c r="I479" s="30">
        <f t="shared" si="33"/>
        <v>0</v>
      </c>
    </row>
    <row r="480" spans="1:9" x14ac:dyDescent="0.25">
      <c r="A480" s="38">
        <v>5006516</v>
      </c>
      <c r="B480" t="s">
        <v>562</v>
      </c>
      <c r="C480" s="29">
        <v>5</v>
      </c>
      <c r="D480" s="32">
        <v>18.899999999999999</v>
      </c>
      <c r="E480" s="14">
        <f>D480*C480</f>
        <v>94.5</v>
      </c>
      <c r="F480" s="32">
        <v>18.899999999999999</v>
      </c>
      <c r="G480" s="32">
        <f t="shared" si="31"/>
        <v>94.5</v>
      </c>
      <c r="H480" s="17">
        <f t="shared" si="32"/>
        <v>0</v>
      </c>
      <c r="I480" s="30">
        <f t="shared" si="33"/>
        <v>0</v>
      </c>
    </row>
    <row r="481" spans="1:9" x14ac:dyDescent="0.25">
      <c r="A481" s="38">
        <v>5006517</v>
      </c>
      <c r="B481" t="s">
        <v>563</v>
      </c>
      <c r="C481" s="29">
        <v>21</v>
      </c>
      <c r="D481" s="32">
        <v>3.7999999999999985</v>
      </c>
      <c r="E481" s="14">
        <f>D481*C481</f>
        <v>79.799999999999969</v>
      </c>
      <c r="F481" s="32">
        <v>3.7999999999999985</v>
      </c>
      <c r="G481" s="32">
        <f t="shared" si="31"/>
        <v>79.799999999999969</v>
      </c>
      <c r="H481" s="17">
        <f t="shared" si="32"/>
        <v>0</v>
      </c>
      <c r="I481" s="30">
        <f t="shared" si="33"/>
        <v>0</v>
      </c>
    </row>
    <row r="482" spans="1:9" x14ac:dyDescent="0.25">
      <c r="A482" s="38">
        <v>5006518</v>
      </c>
      <c r="B482" t="s">
        <v>564</v>
      </c>
      <c r="C482" s="29">
        <v>153</v>
      </c>
      <c r="D482" s="32">
        <v>3.8000000000000012</v>
      </c>
      <c r="E482" s="14">
        <f>D482*C482</f>
        <v>581.4000000000002</v>
      </c>
      <c r="F482" s="32">
        <v>3.8000000000000012</v>
      </c>
      <c r="G482" s="32">
        <f t="shared" si="31"/>
        <v>581.4000000000002</v>
      </c>
      <c r="H482" s="17">
        <f t="shared" si="32"/>
        <v>0</v>
      </c>
      <c r="I482" s="30">
        <f t="shared" si="33"/>
        <v>0</v>
      </c>
    </row>
    <row r="483" spans="1:9" x14ac:dyDescent="0.25">
      <c r="A483" s="38">
        <v>5006521</v>
      </c>
      <c r="B483" t="s">
        <v>565</v>
      </c>
      <c r="C483" s="29">
        <v>26</v>
      </c>
      <c r="D483" s="32">
        <v>13.200000000000001</v>
      </c>
      <c r="E483" s="14">
        <f>D483*C483</f>
        <v>343.20000000000005</v>
      </c>
      <c r="F483" s="32">
        <v>13.200000000000001</v>
      </c>
      <c r="G483" s="32">
        <f t="shared" si="31"/>
        <v>343.20000000000005</v>
      </c>
      <c r="H483" s="17">
        <f t="shared" si="32"/>
        <v>0</v>
      </c>
      <c r="I483" s="30">
        <f t="shared" si="33"/>
        <v>0</v>
      </c>
    </row>
    <row r="484" spans="1:9" x14ac:dyDescent="0.25">
      <c r="A484" s="38">
        <v>5006522</v>
      </c>
      <c r="B484" t="s">
        <v>566</v>
      </c>
      <c r="C484" s="29">
        <v>148</v>
      </c>
      <c r="D484" s="32">
        <v>28.439391891891873</v>
      </c>
      <c r="E484" s="14">
        <f>D484*C484</f>
        <v>4209.029999999997</v>
      </c>
      <c r="F484" s="32">
        <v>28.439391891891873</v>
      </c>
      <c r="G484" s="32">
        <f t="shared" si="31"/>
        <v>4209.029999999997</v>
      </c>
      <c r="H484" s="17">
        <f t="shared" si="32"/>
        <v>0</v>
      </c>
      <c r="I484" s="30">
        <f t="shared" si="33"/>
        <v>0</v>
      </c>
    </row>
    <row r="485" spans="1:9" x14ac:dyDescent="0.25">
      <c r="A485" s="38">
        <v>5006524</v>
      </c>
      <c r="B485" t="s">
        <v>567</v>
      </c>
      <c r="C485" s="29">
        <v>60</v>
      </c>
      <c r="D485" s="32">
        <v>23.574499999999997</v>
      </c>
      <c r="E485" s="14">
        <f>D485*C485</f>
        <v>1414.4699999999998</v>
      </c>
      <c r="F485" s="32">
        <v>23.574499999999997</v>
      </c>
      <c r="G485" s="32">
        <f t="shared" si="31"/>
        <v>1414.4699999999998</v>
      </c>
      <c r="H485" s="17">
        <f t="shared" si="32"/>
        <v>0</v>
      </c>
      <c r="I485" s="30">
        <f t="shared" si="33"/>
        <v>0</v>
      </c>
    </row>
    <row r="486" spans="1:9" x14ac:dyDescent="0.25">
      <c r="A486" s="38">
        <v>5006525</v>
      </c>
      <c r="B486" t="s">
        <v>568</v>
      </c>
      <c r="C486" s="29">
        <v>537</v>
      </c>
      <c r="D486" s="32">
        <v>24.569999999999858</v>
      </c>
      <c r="E486" s="14">
        <f>D486*C486</f>
        <v>13194.089999999924</v>
      </c>
      <c r="F486" s="32">
        <v>24.569999999999858</v>
      </c>
      <c r="G486" s="32">
        <f t="shared" si="31"/>
        <v>13194.089999999924</v>
      </c>
      <c r="H486" s="17">
        <f t="shared" si="32"/>
        <v>0</v>
      </c>
      <c r="I486" s="30">
        <f t="shared" si="33"/>
        <v>0</v>
      </c>
    </row>
    <row r="487" spans="1:9" x14ac:dyDescent="0.25">
      <c r="A487" s="38">
        <v>5006526</v>
      </c>
      <c r="B487" t="s">
        <v>569</v>
      </c>
      <c r="C487" s="29">
        <v>139</v>
      </c>
      <c r="D487" s="32">
        <v>25.346546762589941</v>
      </c>
      <c r="E487" s="14">
        <f>D487*C487</f>
        <v>3523.1700000000019</v>
      </c>
      <c r="F487" s="32">
        <v>25.346546762589941</v>
      </c>
      <c r="G487" s="32">
        <f t="shared" si="31"/>
        <v>3523.1700000000019</v>
      </c>
      <c r="H487" s="17">
        <f t="shared" si="32"/>
        <v>0</v>
      </c>
      <c r="I487" s="30">
        <f t="shared" si="33"/>
        <v>0</v>
      </c>
    </row>
    <row r="488" spans="1:9" x14ac:dyDescent="0.25">
      <c r="A488" s="38">
        <v>5006527</v>
      </c>
      <c r="B488" t="s">
        <v>570</v>
      </c>
      <c r="C488" s="29">
        <v>355</v>
      </c>
      <c r="D488" s="32">
        <v>6.7695211267605426</v>
      </c>
      <c r="E488" s="33">
        <f>D488*C488</f>
        <v>2403.1799999999926</v>
      </c>
      <c r="F488" s="32">
        <v>6.7695211267605426</v>
      </c>
      <c r="G488" s="32">
        <f t="shared" si="31"/>
        <v>2403.1799999999926</v>
      </c>
      <c r="H488" s="17">
        <f t="shared" si="32"/>
        <v>0</v>
      </c>
      <c r="I488" s="30">
        <f t="shared" si="33"/>
        <v>0</v>
      </c>
    </row>
    <row r="489" spans="1:9" x14ac:dyDescent="0.25">
      <c r="A489" s="38">
        <v>5006530</v>
      </c>
      <c r="B489" t="s">
        <v>571</v>
      </c>
      <c r="C489" s="29">
        <v>1111</v>
      </c>
      <c r="D489" s="32">
        <v>18.948514851484727</v>
      </c>
      <c r="E489" s="14">
        <f>D489*C489</f>
        <v>21051.799999999534</v>
      </c>
      <c r="F489" s="32">
        <v>18.948514851484727</v>
      </c>
      <c r="G489" s="32">
        <f t="shared" si="31"/>
        <v>21051.799999999534</v>
      </c>
      <c r="H489" s="17">
        <f t="shared" si="32"/>
        <v>0</v>
      </c>
      <c r="I489" s="30">
        <f t="shared" si="33"/>
        <v>0</v>
      </c>
    </row>
    <row r="490" spans="1:9" x14ac:dyDescent="0.25">
      <c r="A490" s="38">
        <v>5006531</v>
      </c>
      <c r="B490" t="s">
        <v>572</v>
      </c>
      <c r="C490" s="29">
        <v>4</v>
      </c>
      <c r="D490" s="32">
        <v>8.1824999999999992</v>
      </c>
      <c r="E490" s="14">
        <f>D490*C490</f>
        <v>32.729999999999997</v>
      </c>
      <c r="F490" s="32">
        <v>8.1824999999999992</v>
      </c>
      <c r="G490" s="32">
        <f t="shared" si="31"/>
        <v>32.729999999999997</v>
      </c>
      <c r="H490" s="17">
        <f t="shared" si="32"/>
        <v>0</v>
      </c>
      <c r="I490" s="30">
        <f t="shared" si="33"/>
        <v>0</v>
      </c>
    </row>
    <row r="491" spans="1:9" x14ac:dyDescent="0.25">
      <c r="A491" s="38">
        <v>5006534</v>
      </c>
      <c r="B491" t="s">
        <v>573</v>
      </c>
      <c r="C491" s="29">
        <v>12</v>
      </c>
      <c r="D491" s="32">
        <v>62.399999999999984</v>
      </c>
      <c r="E491" s="14">
        <f>D491*C491</f>
        <v>748.79999999999984</v>
      </c>
      <c r="F491" s="32">
        <v>62.399999999999984</v>
      </c>
      <c r="G491" s="32">
        <f t="shared" si="31"/>
        <v>748.79999999999984</v>
      </c>
      <c r="H491" s="17">
        <f t="shared" si="32"/>
        <v>0</v>
      </c>
      <c r="I491" s="30">
        <f t="shared" si="33"/>
        <v>0</v>
      </c>
    </row>
    <row r="492" spans="1:9" x14ac:dyDescent="0.25">
      <c r="A492" s="38">
        <v>5006535</v>
      </c>
      <c r="B492" t="s">
        <v>574</v>
      </c>
      <c r="C492" s="29">
        <v>8</v>
      </c>
      <c r="D492" s="32">
        <v>243.33750000000003</v>
      </c>
      <c r="E492" s="14">
        <f>D492*C492</f>
        <v>1946.7000000000003</v>
      </c>
      <c r="F492" s="32">
        <v>243.33750000000003</v>
      </c>
      <c r="G492" s="32">
        <f t="shared" si="31"/>
        <v>1946.7000000000003</v>
      </c>
      <c r="H492" s="17">
        <f t="shared" si="32"/>
        <v>0</v>
      </c>
      <c r="I492" s="30">
        <f t="shared" si="33"/>
        <v>0</v>
      </c>
    </row>
    <row r="493" spans="1:9" x14ac:dyDescent="0.25">
      <c r="A493" s="38">
        <v>5006539</v>
      </c>
      <c r="B493" t="s">
        <v>575</v>
      </c>
      <c r="C493" s="29">
        <v>66</v>
      </c>
      <c r="D493" s="32">
        <v>4.5900000000000025</v>
      </c>
      <c r="E493" s="14">
        <f>D493*C493</f>
        <v>302.94000000000017</v>
      </c>
      <c r="F493" s="32">
        <v>4.5900000000000025</v>
      </c>
      <c r="G493" s="32">
        <f t="shared" si="31"/>
        <v>302.94000000000017</v>
      </c>
      <c r="H493" s="17">
        <f t="shared" si="32"/>
        <v>0</v>
      </c>
      <c r="I493" s="30">
        <f t="shared" si="33"/>
        <v>0</v>
      </c>
    </row>
    <row r="494" spans="1:9" x14ac:dyDescent="0.25">
      <c r="A494" s="38">
        <v>5006541</v>
      </c>
      <c r="B494" t="s">
        <v>576</v>
      </c>
      <c r="C494" s="29">
        <v>5073</v>
      </c>
      <c r="D494" s="32">
        <v>5.2874827518231466</v>
      </c>
      <c r="E494" s="14">
        <f>D494*C494</f>
        <v>26823.399999998823</v>
      </c>
      <c r="F494" s="32">
        <v>5.2874827518231466</v>
      </c>
      <c r="G494" s="32">
        <f t="shared" si="31"/>
        <v>26823.399999998823</v>
      </c>
      <c r="H494" s="17">
        <f t="shared" si="32"/>
        <v>0</v>
      </c>
      <c r="I494" s="30">
        <f t="shared" si="33"/>
        <v>0</v>
      </c>
    </row>
    <row r="495" spans="1:9" x14ac:dyDescent="0.25">
      <c r="A495" s="38">
        <v>5006547</v>
      </c>
      <c r="B495" t="s">
        <v>64</v>
      </c>
      <c r="C495" s="29">
        <v>169</v>
      </c>
      <c r="D495" s="32">
        <v>54.017692307692165</v>
      </c>
      <c r="E495" s="14">
        <f>D495*C495</f>
        <v>9128.9899999999761</v>
      </c>
      <c r="F495" s="32">
        <v>54.017692307692165</v>
      </c>
      <c r="G495" s="32">
        <f t="shared" si="31"/>
        <v>9128.9899999999761</v>
      </c>
      <c r="H495" s="17">
        <f t="shared" si="32"/>
        <v>0</v>
      </c>
      <c r="I495" s="30">
        <f t="shared" si="33"/>
        <v>0</v>
      </c>
    </row>
    <row r="496" spans="1:9" x14ac:dyDescent="0.25">
      <c r="A496" s="38">
        <v>5006549</v>
      </c>
      <c r="B496" t="s">
        <v>577</v>
      </c>
      <c r="C496" s="31">
        <v>9</v>
      </c>
      <c r="D496" s="32">
        <v>293.8</v>
      </c>
      <c r="E496" s="14">
        <f>D496*C496</f>
        <v>2644.2000000000003</v>
      </c>
      <c r="F496" s="32">
        <v>293.8</v>
      </c>
      <c r="G496" s="32">
        <f t="shared" si="31"/>
        <v>2644.2000000000003</v>
      </c>
      <c r="H496" s="17">
        <f t="shared" si="32"/>
        <v>0</v>
      </c>
      <c r="I496" s="30">
        <f t="shared" si="33"/>
        <v>0</v>
      </c>
    </row>
    <row r="497" spans="1:9" x14ac:dyDescent="0.25">
      <c r="A497" s="38">
        <v>5006550</v>
      </c>
      <c r="B497" t="s">
        <v>578</v>
      </c>
      <c r="C497" s="29">
        <v>1</v>
      </c>
      <c r="D497" s="32">
        <v>48.88</v>
      </c>
      <c r="E497" s="14">
        <f>D497*C497</f>
        <v>48.88</v>
      </c>
      <c r="F497" s="32">
        <v>48.88</v>
      </c>
      <c r="G497" s="32">
        <f t="shared" si="31"/>
        <v>48.88</v>
      </c>
      <c r="H497" s="17">
        <f t="shared" si="32"/>
        <v>0</v>
      </c>
      <c r="I497" s="30">
        <f t="shared" si="33"/>
        <v>0</v>
      </c>
    </row>
    <row r="498" spans="1:9" x14ac:dyDescent="0.25">
      <c r="A498" s="38">
        <v>5006553</v>
      </c>
      <c r="B498" t="s">
        <v>579</v>
      </c>
      <c r="C498" s="29">
        <v>8</v>
      </c>
      <c r="D498" s="32">
        <v>6.93</v>
      </c>
      <c r="E498" s="14">
        <f>D498*C498</f>
        <v>55.44</v>
      </c>
      <c r="F498" s="32">
        <v>6.93</v>
      </c>
      <c r="G498" s="32">
        <f t="shared" si="31"/>
        <v>55.44</v>
      </c>
      <c r="H498" s="17">
        <f t="shared" si="32"/>
        <v>0</v>
      </c>
      <c r="I498" s="30">
        <f t="shared" si="33"/>
        <v>0</v>
      </c>
    </row>
    <row r="499" spans="1:9" x14ac:dyDescent="0.25">
      <c r="A499" s="38">
        <v>5006555</v>
      </c>
      <c r="B499" t="s">
        <v>580</v>
      </c>
      <c r="C499" s="29">
        <v>87</v>
      </c>
      <c r="D499" s="32">
        <v>8.1899999999999977</v>
      </c>
      <c r="E499" s="14">
        <f>D499*C499</f>
        <v>712.52999999999975</v>
      </c>
      <c r="F499" s="32">
        <v>8.1899999999999977</v>
      </c>
      <c r="G499" s="32">
        <f t="shared" si="31"/>
        <v>712.52999999999975</v>
      </c>
      <c r="H499" s="17">
        <f t="shared" si="32"/>
        <v>0</v>
      </c>
      <c r="I499" s="30">
        <f t="shared" si="33"/>
        <v>0</v>
      </c>
    </row>
    <row r="500" spans="1:9" x14ac:dyDescent="0.25">
      <c r="A500" s="38">
        <v>5006556</v>
      </c>
      <c r="B500" t="s">
        <v>581</v>
      </c>
      <c r="C500" s="29">
        <v>27</v>
      </c>
      <c r="D500" s="32">
        <v>3.799999999999998</v>
      </c>
      <c r="E500" s="14">
        <f>D500*C500</f>
        <v>102.59999999999995</v>
      </c>
      <c r="F500" s="32">
        <v>3.799999999999998</v>
      </c>
      <c r="G500" s="32">
        <f t="shared" si="31"/>
        <v>102.59999999999995</v>
      </c>
      <c r="H500" s="17">
        <f t="shared" si="32"/>
        <v>0</v>
      </c>
      <c r="I500" s="30">
        <f t="shared" si="33"/>
        <v>0</v>
      </c>
    </row>
    <row r="501" spans="1:9" x14ac:dyDescent="0.25">
      <c r="A501" s="38">
        <v>5006561</v>
      </c>
      <c r="B501" t="s">
        <v>582</v>
      </c>
      <c r="C501" s="29">
        <v>3</v>
      </c>
      <c r="D501" s="32">
        <v>50.080000000000005</v>
      </c>
      <c r="E501" s="14">
        <f>D501*C501</f>
        <v>150.24</v>
      </c>
      <c r="F501" s="32">
        <v>50.080000000000005</v>
      </c>
      <c r="G501" s="32">
        <f t="shared" si="31"/>
        <v>150.24</v>
      </c>
      <c r="H501" s="17">
        <f t="shared" si="32"/>
        <v>0</v>
      </c>
      <c r="I501" s="30">
        <f t="shared" si="33"/>
        <v>0</v>
      </c>
    </row>
    <row r="502" spans="1:9" x14ac:dyDescent="0.25">
      <c r="A502" s="38">
        <v>5006568</v>
      </c>
      <c r="B502" t="s">
        <v>583</v>
      </c>
      <c r="C502" s="29">
        <v>164</v>
      </c>
      <c r="D502" s="32">
        <v>11.674146341463421</v>
      </c>
      <c r="E502" s="14">
        <f>D502*C502</f>
        <v>1914.5600000000011</v>
      </c>
      <c r="F502" s="32">
        <v>11.674146341463421</v>
      </c>
      <c r="G502" s="32">
        <f t="shared" si="31"/>
        <v>1914.5600000000011</v>
      </c>
      <c r="H502" s="17">
        <f t="shared" si="32"/>
        <v>0</v>
      </c>
      <c r="I502" s="30">
        <f t="shared" si="33"/>
        <v>0</v>
      </c>
    </row>
    <row r="503" spans="1:9" x14ac:dyDescent="0.25">
      <c r="A503" s="38">
        <v>5006570</v>
      </c>
      <c r="B503" t="s">
        <v>584</v>
      </c>
      <c r="C503" s="29">
        <v>28</v>
      </c>
      <c r="D503" s="32">
        <v>346.5342857142856</v>
      </c>
      <c r="E503" s="14">
        <f>D503*C503</f>
        <v>9702.9599999999973</v>
      </c>
      <c r="F503" s="32">
        <v>346.5342857142856</v>
      </c>
      <c r="G503" s="32">
        <f t="shared" si="31"/>
        <v>9702.9599999999973</v>
      </c>
      <c r="H503" s="17">
        <f t="shared" si="32"/>
        <v>0</v>
      </c>
      <c r="I503" s="30">
        <f t="shared" si="33"/>
        <v>0</v>
      </c>
    </row>
    <row r="504" spans="1:9" x14ac:dyDescent="0.25">
      <c r="A504" s="38">
        <v>5006571</v>
      </c>
      <c r="B504" t="s">
        <v>585</v>
      </c>
      <c r="C504" s="29">
        <v>189</v>
      </c>
      <c r="D504" s="32">
        <v>21.828888888888898</v>
      </c>
      <c r="E504" s="14">
        <f>D504*C504</f>
        <v>4125.6600000000017</v>
      </c>
      <c r="F504" s="32">
        <v>21.828888888888898</v>
      </c>
      <c r="G504" s="32">
        <f t="shared" si="31"/>
        <v>4125.6600000000017</v>
      </c>
      <c r="H504" s="17">
        <f t="shared" si="32"/>
        <v>0</v>
      </c>
      <c r="I504" s="30">
        <f t="shared" si="33"/>
        <v>0</v>
      </c>
    </row>
    <row r="505" spans="1:9" x14ac:dyDescent="0.25">
      <c r="A505" s="38">
        <v>5006572</v>
      </c>
      <c r="B505" t="s">
        <v>586</v>
      </c>
      <c r="C505" s="29">
        <v>308</v>
      </c>
      <c r="D505" s="32">
        <v>44.875519480519365</v>
      </c>
      <c r="E505" s="14">
        <f>D505*C505</f>
        <v>13821.659999999965</v>
      </c>
      <c r="F505" s="32">
        <v>44.875519480519365</v>
      </c>
      <c r="G505" s="32">
        <f t="shared" si="31"/>
        <v>13821.659999999965</v>
      </c>
      <c r="H505" s="17">
        <f t="shared" si="32"/>
        <v>0</v>
      </c>
      <c r="I505" s="30">
        <f t="shared" si="33"/>
        <v>0</v>
      </c>
    </row>
    <row r="506" spans="1:9" x14ac:dyDescent="0.25">
      <c r="A506" s="38">
        <v>5006573</v>
      </c>
      <c r="B506" t="s">
        <v>587</v>
      </c>
      <c r="C506" s="29">
        <v>45</v>
      </c>
      <c r="D506" s="32">
        <v>312.72000000000003</v>
      </c>
      <c r="E506" s="14">
        <f>D506*C506</f>
        <v>14072.400000000001</v>
      </c>
      <c r="F506" s="32">
        <v>312.72000000000003</v>
      </c>
      <c r="G506" s="32">
        <f t="shared" si="31"/>
        <v>14072.400000000001</v>
      </c>
      <c r="H506" s="17">
        <f t="shared" si="32"/>
        <v>0</v>
      </c>
      <c r="I506" s="30">
        <f t="shared" si="33"/>
        <v>0</v>
      </c>
    </row>
    <row r="507" spans="1:9" x14ac:dyDescent="0.25">
      <c r="A507" s="38">
        <v>5006575</v>
      </c>
      <c r="B507" t="s">
        <v>588</v>
      </c>
      <c r="C507" s="29">
        <v>2</v>
      </c>
      <c r="D507" s="32">
        <v>370.9</v>
      </c>
      <c r="E507" s="14">
        <f>D507*C507</f>
        <v>741.8</v>
      </c>
      <c r="F507" s="32">
        <v>370.9</v>
      </c>
      <c r="G507" s="32">
        <f t="shared" si="31"/>
        <v>741.8</v>
      </c>
      <c r="H507" s="17">
        <f t="shared" si="32"/>
        <v>0</v>
      </c>
      <c r="I507" s="30">
        <f t="shared" si="33"/>
        <v>0</v>
      </c>
    </row>
    <row r="508" spans="1:9" x14ac:dyDescent="0.25">
      <c r="A508" s="38">
        <v>5006578</v>
      </c>
      <c r="B508" t="s">
        <v>589</v>
      </c>
      <c r="C508" s="29">
        <v>4</v>
      </c>
      <c r="D508" s="32">
        <v>3.8</v>
      </c>
      <c r="E508" s="14">
        <f>D508*C508</f>
        <v>15.2</v>
      </c>
      <c r="F508" s="32">
        <v>3.8</v>
      </c>
      <c r="G508" s="32">
        <f t="shared" si="31"/>
        <v>15.2</v>
      </c>
      <c r="H508" s="17">
        <f t="shared" si="32"/>
        <v>0</v>
      </c>
      <c r="I508" s="30">
        <f t="shared" si="33"/>
        <v>0</v>
      </c>
    </row>
    <row r="509" spans="1:9" x14ac:dyDescent="0.25">
      <c r="A509" s="38">
        <v>5006579</v>
      </c>
      <c r="B509" t="s">
        <v>590</v>
      </c>
      <c r="C509" s="29">
        <v>1068</v>
      </c>
      <c r="D509" s="32">
        <v>23.400000000000272</v>
      </c>
      <c r="E509" s="14">
        <f>D509*C509</f>
        <v>24991.200000000292</v>
      </c>
      <c r="F509" s="32">
        <v>23.400000000000272</v>
      </c>
      <c r="G509" s="32">
        <f t="shared" si="31"/>
        <v>24991.200000000292</v>
      </c>
      <c r="H509" s="17">
        <f t="shared" si="32"/>
        <v>0</v>
      </c>
      <c r="I509" s="30">
        <f t="shared" si="33"/>
        <v>0</v>
      </c>
    </row>
    <row r="510" spans="1:9" x14ac:dyDescent="0.25">
      <c r="A510" s="38">
        <v>5006580</v>
      </c>
      <c r="B510" t="s">
        <v>591</v>
      </c>
      <c r="C510" s="29">
        <v>4003</v>
      </c>
      <c r="D510" s="32">
        <v>24.029999999999234</v>
      </c>
      <c r="E510" s="14">
        <f>D510*C510</f>
        <v>96192.089999996926</v>
      </c>
      <c r="F510" s="32">
        <v>24.029999999999234</v>
      </c>
      <c r="G510" s="32">
        <f t="shared" si="31"/>
        <v>96192.089999996926</v>
      </c>
      <c r="H510" s="17">
        <f t="shared" si="32"/>
        <v>0</v>
      </c>
      <c r="I510" s="30">
        <f t="shared" si="33"/>
        <v>0</v>
      </c>
    </row>
    <row r="511" spans="1:9" x14ac:dyDescent="0.25">
      <c r="A511" s="38">
        <v>5006582</v>
      </c>
      <c r="B511" t="s">
        <v>592</v>
      </c>
      <c r="C511" s="29">
        <v>56</v>
      </c>
      <c r="D511" s="32">
        <v>3.800000000000002</v>
      </c>
      <c r="E511" s="14">
        <f>D511*C511</f>
        <v>212.80000000000013</v>
      </c>
      <c r="F511" s="32">
        <v>3.800000000000002</v>
      </c>
      <c r="G511" s="32">
        <f t="shared" si="31"/>
        <v>212.80000000000013</v>
      </c>
      <c r="H511" s="17">
        <f t="shared" si="32"/>
        <v>0</v>
      </c>
      <c r="I511" s="30">
        <f t="shared" si="33"/>
        <v>0</v>
      </c>
    </row>
    <row r="512" spans="1:9" x14ac:dyDescent="0.25">
      <c r="A512" s="38">
        <v>5006583</v>
      </c>
      <c r="B512" t="s">
        <v>593</v>
      </c>
      <c r="C512" s="29">
        <v>34</v>
      </c>
      <c r="D512" s="32">
        <v>339.33058823529387</v>
      </c>
      <c r="E512" s="14">
        <f>D512*C512</f>
        <v>11537.239999999993</v>
      </c>
      <c r="F512" s="32">
        <v>339.33058823529387</v>
      </c>
      <c r="G512" s="32">
        <f t="shared" si="31"/>
        <v>11537.239999999993</v>
      </c>
      <c r="H512" s="17">
        <f t="shared" si="32"/>
        <v>0</v>
      </c>
      <c r="I512" s="30">
        <f t="shared" si="33"/>
        <v>0</v>
      </c>
    </row>
    <row r="513" spans="1:9" x14ac:dyDescent="0.25">
      <c r="A513" s="38">
        <v>5006585</v>
      </c>
      <c r="B513" t="s">
        <v>594</v>
      </c>
      <c r="C513" s="29">
        <v>94</v>
      </c>
      <c r="D513" s="32">
        <v>3.8000000000000034</v>
      </c>
      <c r="E513" s="14">
        <f>D513*C513</f>
        <v>357.20000000000033</v>
      </c>
      <c r="F513" s="32">
        <v>3.8000000000000034</v>
      </c>
      <c r="G513" s="32">
        <f t="shared" si="31"/>
        <v>357.20000000000033</v>
      </c>
      <c r="H513" s="17">
        <f t="shared" si="32"/>
        <v>0</v>
      </c>
      <c r="I513" s="30">
        <f t="shared" si="33"/>
        <v>0</v>
      </c>
    </row>
    <row r="514" spans="1:9" x14ac:dyDescent="0.25">
      <c r="A514" s="38">
        <v>5006586</v>
      </c>
      <c r="B514" t="s">
        <v>595</v>
      </c>
      <c r="C514" s="29">
        <v>50</v>
      </c>
      <c r="D514" s="32">
        <v>5.0399999999999991</v>
      </c>
      <c r="E514" s="14">
        <f>D514*C514</f>
        <v>251.99999999999994</v>
      </c>
      <c r="F514" s="32">
        <v>5.0399999999999991</v>
      </c>
      <c r="G514" s="32">
        <f t="shared" si="31"/>
        <v>251.99999999999994</v>
      </c>
      <c r="H514" s="17">
        <f t="shared" si="32"/>
        <v>0</v>
      </c>
      <c r="I514" s="30">
        <f t="shared" si="33"/>
        <v>0</v>
      </c>
    </row>
    <row r="515" spans="1:9" x14ac:dyDescent="0.25">
      <c r="A515" s="38">
        <v>5006587</v>
      </c>
      <c r="B515" t="s">
        <v>596</v>
      </c>
      <c r="C515" s="29">
        <v>1117</v>
      </c>
      <c r="D515" s="32">
        <v>21.294386750223683</v>
      </c>
      <c r="E515" s="14">
        <f>D515*C515</f>
        <v>23785.829999999853</v>
      </c>
      <c r="F515" s="32">
        <v>21.294386750223683</v>
      </c>
      <c r="G515" s="32">
        <f t="shared" si="31"/>
        <v>23785.829999999853</v>
      </c>
      <c r="H515" s="17">
        <f t="shared" si="32"/>
        <v>0</v>
      </c>
      <c r="I515" s="30">
        <f t="shared" si="33"/>
        <v>0</v>
      </c>
    </row>
    <row r="516" spans="1:9" x14ac:dyDescent="0.25">
      <c r="A516" s="38">
        <v>5006588</v>
      </c>
      <c r="B516" t="s">
        <v>597</v>
      </c>
      <c r="C516" s="29">
        <v>361</v>
      </c>
      <c r="D516" s="32">
        <v>20.557894736842076</v>
      </c>
      <c r="E516" s="14">
        <f>D516*C516</f>
        <v>7421.3999999999896</v>
      </c>
      <c r="F516" s="32">
        <v>20.557894736842076</v>
      </c>
      <c r="G516" s="32">
        <f t="shared" si="31"/>
        <v>7421.3999999999896</v>
      </c>
      <c r="H516" s="17">
        <f t="shared" si="32"/>
        <v>0</v>
      </c>
      <c r="I516" s="30">
        <f t="shared" si="33"/>
        <v>0</v>
      </c>
    </row>
    <row r="517" spans="1:9" x14ac:dyDescent="0.25">
      <c r="A517" s="38">
        <v>5006589</v>
      </c>
      <c r="B517" t="s">
        <v>598</v>
      </c>
      <c r="C517" s="29">
        <v>243</v>
      </c>
      <c r="D517" s="32">
        <v>22.554444444444378</v>
      </c>
      <c r="E517" s="14">
        <f>D517*C517</f>
        <v>5480.7299999999841</v>
      </c>
      <c r="F517" s="32">
        <v>22.554444444444378</v>
      </c>
      <c r="G517" s="32">
        <f t="shared" si="31"/>
        <v>5480.7299999999841</v>
      </c>
      <c r="H517" s="17">
        <f t="shared" si="32"/>
        <v>0</v>
      </c>
      <c r="I517" s="30">
        <f t="shared" si="33"/>
        <v>0</v>
      </c>
    </row>
    <row r="518" spans="1:9" x14ac:dyDescent="0.25">
      <c r="A518" s="38">
        <v>5006590</v>
      </c>
      <c r="B518" t="s">
        <v>599</v>
      </c>
      <c r="C518" s="29">
        <v>3459</v>
      </c>
      <c r="D518" s="32">
        <v>6.5344839549001348</v>
      </c>
      <c r="E518" s="14">
        <f>D518*C518</f>
        <v>22602.779999999566</v>
      </c>
      <c r="F518" s="32">
        <v>6.5344839549001348</v>
      </c>
      <c r="G518" s="32">
        <f t="shared" si="31"/>
        <v>22602.779999999566</v>
      </c>
      <c r="H518" s="17">
        <f t="shared" si="32"/>
        <v>0</v>
      </c>
      <c r="I518" s="30">
        <f t="shared" si="33"/>
        <v>0</v>
      </c>
    </row>
    <row r="519" spans="1:9" x14ac:dyDescent="0.25">
      <c r="A519" s="38">
        <v>5006591</v>
      </c>
      <c r="B519" t="s">
        <v>600</v>
      </c>
      <c r="C519" s="29">
        <v>257</v>
      </c>
      <c r="D519" s="32">
        <v>31.755330739299659</v>
      </c>
      <c r="E519" s="14">
        <f>D519*C519</f>
        <v>8161.1200000000126</v>
      </c>
      <c r="F519" s="32">
        <v>31.755330739299659</v>
      </c>
      <c r="G519" s="32">
        <f t="shared" si="31"/>
        <v>8161.1200000000126</v>
      </c>
      <c r="H519" s="17">
        <f t="shared" si="32"/>
        <v>0</v>
      </c>
      <c r="I519" s="30">
        <f t="shared" si="33"/>
        <v>0</v>
      </c>
    </row>
    <row r="520" spans="1:9" x14ac:dyDescent="0.25">
      <c r="A520" s="38">
        <v>5006599</v>
      </c>
      <c r="B520" t="s">
        <v>601</v>
      </c>
      <c r="C520" s="29">
        <v>1756</v>
      </c>
      <c r="D520" s="32">
        <v>38.800558086560699</v>
      </c>
      <c r="E520" s="14">
        <f>D520*C520</f>
        <v>68133.780000000581</v>
      </c>
      <c r="F520" s="32">
        <v>38.800558086560699</v>
      </c>
      <c r="G520" s="32">
        <f t="shared" si="31"/>
        <v>68133.780000000581</v>
      </c>
      <c r="H520" s="17">
        <f t="shared" si="32"/>
        <v>0</v>
      </c>
      <c r="I520" s="30">
        <f t="shared" si="33"/>
        <v>0</v>
      </c>
    </row>
    <row r="521" spans="1:9" x14ac:dyDescent="0.25">
      <c r="A521" s="38">
        <v>5006600</v>
      </c>
      <c r="B521" t="s">
        <v>602</v>
      </c>
      <c r="C521" s="29">
        <v>2789</v>
      </c>
      <c r="D521" s="32">
        <v>56.919544639654688</v>
      </c>
      <c r="E521" s="14">
        <f>D521*C521</f>
        <v>158748.60999999693</v>
      </c>
      <c r="F521" s="32">
        <v>56.919544639654688</v>
      </c>
      <c r="G521" s="32">
        <f t="shared" si="31"/>
        <v>158748.60999999693</v>
      </c>
      <c r="H521" s="17">
        <f t="shared" si="32"/>
        <v>0</v>
      </c>
      <c r="I521" s="30">
        <f t="shared" si="33"/>
        <v>0</v>
      </c>
    </row>
    <row r="522" spans="1:9" x14ac:dyDescent="0.25">
      <c r="A522" s="38">
        <v>5006601</v>
      </c>
      <c r="B522" t="s">
        <v>603</v>
      </c>
      <c r="C522" s="29">
        <v>1542</v>
      </c>
      <c r="D522" s="32">
        <v>63.807081712062669</v>
      </c>
      <c r="E522" s="14">
        <f>D522*C522</f>
        <v>98390.52000000063</v>
      </c>
      <c r="F522" s="32">
        <v>63.807081712062669</v>
      </c>
      <c r="G522" s="32">
        <f t="shared" si="31"/>
        <v>98390.52000000063</v>
      </c>
      <c r="H522" s="17">
        <f t="shared" si="32"/>
        <v>0</v>
      </c>
      <c r="I522" s="30">
        <f t="shared" si="33"/>
        <v>0</v>
      </c>
    </row>
    <row r="523" spans="1:9" x14ac:dyDescent="0.25">
      <c r="A523" s="38">
        <v>5006602</v>
      </c>
      <c r="B523" t="s">
        <v>604</v>
      </c>
      <c r="C523" s="29">
        <v>900</v>
      </c>
      <c r="D523" s="32">
        <v>75.343199999999712</v>
      </c>
      <c r="E523" s="14">
        <f>D523*C523</f>
        <v>67808.879999999743</v>
      </c>
      <c r="F523" s="32">
        <v>75.343199999999712</v>
      </c>
      <c r="G523" s="32">
        <f t="shared" si="31"/>
        <v>67808.879999999743</v>
      </c>
      <c r="H523" s="17">
        <f t="shared" si="32"/>
        <v>0</v>
      </c>
      <c r="I523" s="30">
        <f t="shared" si="33"/>
        <v>0</v>
      </c>
    </row>
    <row r="524" spans="1:9" x14ac:dyDescent="0.25">
      <c r="A524" s="38">
        <v>5006605</v>
      </c>
      <c r="B524" t="s">
        <v>605</v>
      </c>
      <c r="C524" s="29">
        <v>90</v>
      </c>
      <c r="D524" s="32">
        <v>6.6600000000000019</v>
      </c>
      <c r="E524" s="14">
        <f>D524*C524</f>
        <v>599.4000000000002</v>
      </c>
      <c r="F524" s="32">
        <v>6.6600000000000019</v>
      </c>
      <c r="G524" s="32">
        <f t="shared" si="31"/>
        <v>599.4000000000002</v>
      </c>
      <c r="H524" s="17">
        <f t="shared" si="32"/>
        <v>0</v>
      </c>
      <c r="I524" s="30">
        <f t="shared" si="33"/>
        <v>0</v>
      </c>
    </row>
    <row r="525" spans="1:9" x14ac:dyDescent="0.25">
      <c r="A525" s="38">
        <v>5006606</v>
      </c>
      <c r="B525" t="s">
        <v>606</v>
      </c>
      <c r="C525" s="29">
        <v>1667</v>
      </c>
      <c r="D525" s="32">
        <v>4.3757948410318628</v>
      </c>
      <c r="E525" s="14">
        <f>D525*C525</f>
        <v>7294.4500000001153</v>
      </c>
      <c r="F525" s="32">
        <v>4.3757948410318628</v>
      </c>
      <c r="G525" s="32">
        <f t="shared" si="31"/>
        <v>7294.4500000001153</v>
      </c>
      <c r="H525" s="17">
        <f t="shared" si="32"/>
        <v>0</v>
      </c>
      <c r="I525" s="30">
        <f t="shared" si="33"/>
        <v>0</v>
      </c>
    </row>
    <row r="526" spans="1:9" x14ac:dyDescent="0.25">
      <c r="A526" s="38">
        <v>5006607</v>
      </c>
      <c r="B526" t="s">
        <v>607</v>
      </c>
      <c r="C526" s="29">
        <v>420</v>
      </c>
      <c r="D526" s="32">
        <v>6.952333333333315</v>
      </c>
      <c r="E526" s="14">
        <f>D526*C526</f>
        <v>2919.9799999999923</v>
      </c>
      <c r="F526" s="32">
        <v>6.952333333333315</v>
      </c>
      <c r="G526" s="32">
        <f t="shared" si="31"/>
        <v>2919.9799999999923</v>
      </c>
      <c r="H526" s="17">
        <f t="shared" si="32"/>
        <v>0</v>
      </c>
      <c r="I526" s="30">
        <f t="shared" si="33"/>
        <v>0</v>
      </c>
    </row>
    <row r="527" spans="1:9" x14ac:dyDescent="0.25">
      <c r="A527" s="38">
        <v>5006611</v>
      </c>
      <c r="B527" t="s">
        <v>608</v>
      </c>
      <c r="C527" s="29">
        <v>8</v>
      </c>
      <c r="D527" s="32">
        <v>28.44</v>
      </c>
      <c r="E527" s="14">
        <f>D527*C527</f>
        <v>227.52</v>
      </c>
      <c r="F527" s="32">
        <v>28.44</v>
      </c>
      <c r="G527" s="32">
        <f t="shared" si="31"/>
        <v>227.52</v>
      </c>
      <c r="H527" s="17">
        <f t="shared" si="32"/>
        <v>0</v>
      </c>
      <c r="I527" s="30">
        <f t="shared" si="33"/>
        <v>0</v>
      </c>
    </row>
    <row r="528" spans="1:9" x14ac:dyDescent="0.25">
      <c r="A528" s="38">
        <v>5006612</v>
      </c>
      <c r="B528" t="s">
        <v>609</v>
      </c>
      <c r="C528" s="29">
        <v>14</v>
      </c>
      <c r="D528" s="32">
        <v>365.19999999999987</v>
      </c>
      <c r="E528" s="14">
        <f>D528*C528</f>
        <v>5112.7999999999984</v>
      </c>
      <c r="F528" s="32">
        <v>365.19999999999987</v>
      </c>
      <c r="G528" s="32">
        <f t="shared" si="31"/>
        <v>5112.7999999999984</v>
      </c>
      <c r="H528" s="17">
        <f t="shared" si="32"/>
        <v>0</v>
      </c>
      <c r="I528" s="30">
        <f t="shared" si="33"/>
        <v>0</v>
      </c>
    </row>
    <row r="529" spans="1:9" x14ac:dyDescent="0.25">
      <c r="A529" s="38">
        <v>5006616</v>
      </c>
      <c r="B529" t="s">
        <v>610</v>
      </c>
      <c r="C529" s="29">
        <v>24</v>
      </c>
      <c r="D529" s="32">
        <v>63.480000000000011</v>
      </c>
      <c r="E529" s="14">
        <f>D529*C529</f>
        <v>1523.5200000000002</v>
      </c>
      <c r="F529" s="32">
        <v>63.480000000000011</v>
      </c>
      <c r="G529" s="32">
        <f t="shared" si="31"/>
        <v>1523.5200000000002</v>
      </c>
      <c r="H529" s="17">
        <f t="shared" si="32"/>
        <v>0</v>
      </c>
      <c r="I529" s="30">
        <f t="shared" si="33"/>
        <v>0</v>
      </c>
    </row>
    <row r="530" spans="1:9" x14ac:dyDescent="0.25">
      <c r="A530" s="38">
        <v>5006617</v>
      </c>
      <c r="B530" t="s">
        <v>611</v>
      </c>
      <c r="C530" s="29">
        <v>16</v>
      </c>
      <c r="D530" s="32">
        <v>110.29874999999998</v>
      </c>
      <c r="E530" s="14">
        <f>D530*C530</f>
        <v>1764.7799999999997</v>
      </c>
      <c r="F530" s="32">
        <v>110.29874999999998</v>
      </c>
      <c r="G530" s="32">
        <f t="shared" si="31"/>
        <v>1764.7799999999997</v>
      </c>
      <c r="H530" s="17">
        <f t="shared" si="32"/>
        <v>0</v>
      </c>
      <c r="I530" s="30">
        <f t="shared" si="33"/>
        <v>0</v>
      </c>
    </row>
    <row r="531" spans="1:9" x14ac:dyDescent="0.25">
      <c r="A531" s="38">
        <v>5006618</v>
      </c>
      <c r="B531" t="s">
        <v>612</v>
      </c>
      <c r="C531" s="29">
        <v>3198</v>
      </c>
      <c r="D531" s="32">
        <v>3.7999999999998493</v>
      </c>
      <c r="E531" s="14">
        <f>D531*C531</f>
        <v>12152.399999999518</v>
      </c>
      <c r="F531" s="32">
        <v>3.7999999999998493</v>
      </c>
      <c r="G531" s="32">
        <f t="shared" si="31"/>
        <v>12152.399999999518</v>
      </c>
      <c r="H531" s="17">
        <f t="shared" si="32"/>
        <v>0</v>
      </c>
      <c r="I531" s="30">
        <f t="shared" si="33"/>
        <v>0</v>
      </c>
    </row>
    <row r="532" spans="1:9" x14ac:dyDescent="0.25">
      <c r="A532" s="38">
        <v>5006619</v>
      </c>
      <c r="B532" t="s">
        <v>613</v>
      </c>
      <c r="C532" s="29">
        <v>1076</v>
      </c>
      <c r="D532" s="32">
        <v>11.311895910780901</v>
      </c>
      <c r="E532" s="14">
        <f>D532*C532</f>
        <v>12171.60000000025</v>
      </c>
      <c r="F532" s="32">
        <v>11.311895910780901</v>
      </c>
      <c r="G532" s="32">
        <f t="shared" si="31"/>
        <v>12171.60000000025</v>
      </c>
      <c r="H532" s="17">
        <f t="shared" si="32"/>
        <v>0</v>
      </c>
      <c r="I532" s="30">
        <f t="shared" si="33"/>
        <v>0</v>
      </c>
    </row>
    <row r="533" spans="1:9" x14ac:dyDescent="0.25">
      <c r="A533" s="38">
        <v>5006621</v>
      </c>
      <c r="B533" t="s">
        <v>614</v>
      </c>
      <c r="C533" s="29">
        <v>3722</v>
      </c>
      <c r="D533" s="32">
        <v>50.480000000002228</v>
      </c>
      <c r="E533" s="14">
        <f>D533*C533</f>
        <v>187886.56000000829</v>
      </c>
      <c r="F533" s="32">
        <v>50.480000000002228</v>
      </c>
      <c r="G533" s="32">
        <f t="shared" si="31"/>
        <v>187886.56000000829</v>
      </c>
      <c r="H533" s="17">
        <f t="shared" si="32"/>
        <v>0</v>
      </c>
      <c r="I533" s="30">
        <f t="shared" si="33"/>
        <v>0</v>
      </c>
    </row>
    <row r="534" spans="1:9" x14ac:dyDescent="0.25">
      <c r="A534" s="38">
        <v>5006623</v>
      </c>
      <c r="B534" t="s">
        <v>615</v>
      </c>
      <c r="C534" s="29">
        <v>2368</v>
      </c>
      <c r="D534" s="32">
        <v>75.02614864864799</v>
      </c>
      <c r="E534" s="14">
        <f>D534*C534</f>
        <v>177661.91999999844</v>
      </c>
      <c r="F534" s="32">
        <v>75.02614864864799</v>
      </c>
      <c r="G534" s="32">
        <f t="shared" ref="G534:G597" si="34">C534*F534</f>
        <v>177661.91999999844</v>
      </c>
      <c r="H534" s="17">
        <f t="shared" ref="H534:H597" si="35">G534-E534</f>
        <v>0</v>
      </c>
      <c r="I534" s="30">
        <f t="shared" ref="I534:I597" si="36">IF(E534=0,0,H534/E534)</f>
        <v>0</v>
      </c>
    </row>
    <row r="535" spans="1:9" x14ac:dyDescent="0.25">
      <c r="A535" s="38">
        <v>5006624</v>
      </c>
      <c r="B535" t="s">
        <v>616</v>
      </c>
      <c r="C535" s="29">
        <v>511</v>
      </c>
      <c r="D535" s="32">
        <v>31.159863013698818</v>
      </c>
      <c r="E535" s="14">
        <f>D535*C535</f>
        <v>15922.690000000095</v>
      </c>
      <c r="F535" s="32">
        <v>31.159863013698818</v>
      </c>
      <c r="G535" s="32">
        <f t="shared" si="34"/>
        <v>15922.690000000095</v>
      </c>
      <c r="H535" s="17">
        <f t="shared" si="35"/>
        <v>0</v>
      </c>
      <c r="I535" s="30">
        <f t="shared" si="36"/>
        <v>0</v>
      </c>
    </row>
    <row r="536" spans="1:9" x14ac:dyDescent="0.25">
      <c r="A536" s="38">
        <v>5006625</v>
      </c>
      <c r="B536" t="s">
        <v>617</v>
      </c>
      <c r="C536" s="29">
        <v>3928</v>
      </c>
      <c r="D536" s="32">
        <v>98.658452138495463</v>
      </c>
      <c r="E536" s="14">
        <f>D536*C536</f>
        <v>387530.40000001015</v>
      </c>
      <c r="F536" s="32">
        <v>98.658452138495463</v>
      </c>
      <c r="G536" s="32">
        <f t="shared" si="34"/>
        <v>387530.40000001015</v>
      </c>
      <c r="H536" s="17">
        <f t="shared" si="35"/>
        <v>0</v>
      </c>
      <c r="I536" s="30">
        <f t="shared" si="36"/>
        <v>0</v>
      </c>
    </row>
    <row r="537" spans="1:9" x14ac:dyDescent="0.25">
      <c r="A537" s="38">
        <v>5006626</v>
      </c>
      <c r="B537" t="s">
        <v>618</v>
      </c>
      <c r="C537" s="29">
        <v>3069</v>
      </c>
      <c r="D537" s="32">
        <v>116.17352883675643</v>
      </c>
      <c r="E537" s="14">
        <f>D537*C537</f>
        <v>356536.56000000547</v>
      </c>
      <c r="F537" s="32">
        <v>116.17352883675643</v>
      </c>
      <c r="G537" s="32">
        <f t="shared" si="34"/>
        <v>356536.56000000547</v>
      </c>
      <c r="H537" s="17">
        <f t="shared" si="35"/>
        <v>0</v>
      </c>
      <c r="I537" s="30">
        <f t="shared" si="36"/>
        <v>0</v>
      </c>
    </row>
    <row r="538" spans="1:9" x14ac:dyDescent="0.25">
      <c r="A538" s="38">
        <v>5006627</v>
      </c>
      <c r="B538" t="s">
        <v>619</v>
      </c>
      <c r="C538" s="29">
        <v>1599</v>
      </c>
      <c r="D538" s="32">
        <v>51.207654784241065</v>
      </c>
      <c r="E538" s="14">
        <f>D538*C538</f>
        <v>81881.040000001463</v>
      </c>
      <c r="F538" s="32">
        <v>51.207654784241065</v>
      </c>
      <c r="G538" s="32">
        <f t="shared" si="34"/>
        <v>81881.040000001463</v>
      </c>
      <c r="H538" s="17">
        <f t="shared" si="35"/>
        <v>0</v>
      </c>
      <c r="I538" s="30">
        <f t="shared" si="36"/>
        <v>0</v>
      </c>
    </row>
    <row r="539" spans="1:9" x14ac:dyDescent="0.25">
      <c r="A539" s="38">
        <v>5006628</v>
      </c>
      <c r="B539" t="s">
        <v>620</v>
      </c>
      <c r="C539" s="29">
        <v>172</v>
      </c>
      <c r="D539" s="32">
        <v>67.940581395348815</v>
      </c>
      <c r="E539" s="14">
        <f>D539*C539</f>
        <v>11685.779999999997</v>
      </c>
      <c r="F539" s="32">
        <v>67.940581395348815</v>
      </c>
      <c r="G539" s="32">
        <f t="shared" si="34"/>
        <v>11685.779999999997</v>
      </c>
      <c r="H539" s="17">
        <f t="shared" si="35"/>
        <v>0</v>
      </c>
      <c r="I539" s="30">
        <f t="shared" si="36"/>
        <v>0</v>
      </c>
    </row>
    <row r="540" spans="1:9" x14ac:dyDescent="0.25">
      <c r="A540" s="38">
        <v>5006629</v>
      </c>
      <c r="B540" t="s">
        <v>621</v>
      </c>
      <c r="C540" s="29">
        <v>158</v>
      </c>
      <c r="D540" s="32">
        <v>105.58037974683553</v>
      </c>
      <c r="E540" s="14">
        <f>D540*C540</f>
        <v>16681.700000000015</v>
      </c>
      <c r="F540" s="32">
        <v>105.58037974683553</v>
      </c>
      <c r="G540" s="32">
        <f t="shared" si="34"/>
        <v>16681.700000000015</v>
      </c>
      <c r="H540" s="17">
        <f t="shared" si="35"/>
        <v>0</v>
      </c>
      <c r="I540" s="30">
        <f t="shared" si="36"/>
        <v>0</v>
      </c>
    </row>
    <row r="541" spans="1:9" x14ac:dyDescent="0.25">
      <c r="A541" s="38">
        <v>5006631</v>
      </c>
      <c r="B541" t="s">
        <v>622</v>
      </c>
      <c r="C541" s="29">
        <v>155</v>
      </c>
      <c r="D541" s="32">
        <v>3.8000000000000007</v>
      </c>
      <c r="E541" s="14">
        <f>D541*C541</f>
        <v>589.00000000000011</v>
      </c>
      <c r="F541" s="32">
        <v>3.8000000000000007</v>
      </c>
      <c r="G541" s="32">
        <f t="shared" si="34"/>
        <v>589.00000000000011</v>
      </c>
      <c r="H541" s="17">
        <f t="shared" si="35"/>
        <v>0</v>
      </c>
      <c r="I541" s="30">
        <f t="shared" si="36"/>
        <v>0</v>
      </c>
    </row>
    <row r="542" spans="1:9" x14ac:dyDescent="0.25">
      <c r="A542" s="38">
        <v>5006632</v>
      </c>
      <c r="B542" t="s">
        <v>623</v>
      </c>
      <c r="C542" s="29">
        <v>164</v>
      </c>
      <c r="D542" s="32">
        <v>7.8299999999999992</v>
      </c>
      <c r="E542" s="14">
        <f>D542*C542</f>
        <v>1284.1199999999999</v>
      </c>
      <c r="F542" s="32">
        <v>7.8299999999999992</v>
      </c>
      <c r="G542" s="32">
        <f t="shared" si="34"/>
        <v>1284.1199999999999</v>
      </c>
      <c r="H542" s="17">
        <f t="shared" si="35"/>
        <v>0</v>
      </c>
      <c r="I542" s="30">
        <f t="shared" si="36"/>
        <v>0</v>
      </c>
    </row>
    <row r="543" spans="1:9" x14ac:dyDescent="0.25">
      <c r="A543" s="38">
        <v>5006635</v>
      </c>
      <c r="B543" t="s">
        <v>624</v>
      </c>
      <c r="C543" s="29">
        <v>243</v>
      </c>
      <c r="D543" s="32">
        <v>5.9874074074074093</v>
      </c>
      <c r="E543" s="14">
        <f>D543*C543</f>
        <v>1454.9400000000005</v>
      </c>
      <c r="F543" s="32">
        <v>5.9874074074074093</v>
      </c>
      <c r="G543" s="32">
        <f t="shared" si="34"/>
        <v>1454.9400000000005</v>
      </c>
      <c r="H543" s="17">
        <f t="shared" si="35"/>
        <v>0</v>
      </c>
      <c r="I543" s="30">
        <f t="shared" si="36"/>
        <v>0</v>
      </c>
    </row>
    <row r="544" spans="1:9" x14ac:dyDescent="0.25">
      <c r="A544" s="38">
        <v>5006637</v>
      </c>
      <c r="B544" t="s">
        <v>625</v>
      </c>
      <c r="C544" s="29">
        <v>132</v>
      </c>
      <c r="D544" s="32">
        <v>43.43568181818187</v>
      </c>
      <c r="E544" s="14">
        <f>D544*C544</f>
        <v>5733.5100000000066</v>
      </c>
      <c r="F544" s="32">
        <v>43.43568181818187</v>
      </c>
      <c r="G544" s="32">
        <f t="shared" si="34"/>
        <v>5733.5100000000066</v>
      </c>
      <c r="H544" s="17">
        <f t="shared" si="35"/>
        <v>0</v>
      </c>
      <c r="I544" s="30">
        <f t="shared" si="36"/>
        <v>0</v>
      </c>
    </row>
    <row r="545" spans="1:9" x14ac:dyDescent="0.25">
      <c r="A545" s="38">
        <v>5006640</v>
      </c>
      <c r="B545" t="s">
        <v>626</v>
      </c>
      <c r="C545" s="29">
        <v>1023</v>
      </c>
      <c r="D545" s="32">
        <v>3.8000000000000571</v>
      </c>
      <c r="E545" s="14">
        <f>D545*C545</f>
        <v>3887.4000000000583</v>
      </c>
      <c r="F545" s="32">
        <v>3.8000000000000571</v>
      </c>
      <c r="G545" s="32">
        <f t="shared" si="34"/>
        <v>3887.4000000000583</v>
      </c>
      <c r="H545" s="17">
        <f t="shared" si="35"/>
        <v>0</v>
      </c>
      <c r="I545" s="30">
        <f t="shared" si="36"/>
        <v>0</v>
      </c>
    </row>
    <row r="546" spans="1:9" x14ac:dyDescent="0.25">
      <c r="A546" s="38">
        <v>5006645</v>
      </c>
      <c r="B546" t="s">
        <v>627</v>
      </c>
      <c r="C546" s="29">
        <v>11</v>
      </c>
      <c r="D546" s="32">
        <v>41.462727272727278</v>
      </c>
      <c r="E546" s="14">
        <f>D546*C546</f>
        <v>456.09000000000003</v>
      </c>
      <c r="F546" s="32">
        <v>41.462727272727278</v>
      </c>
      <c r="G546" s="32">
        <f t="shared" si="34"/>
        <v>456.09000000000003</v>
      </c>
      <c r="H546" s="17">
        <f t="shared" si="35"/>
        <v>0</v>
      </c>
      <c r="I546" s="30">
        <f t="shared" si="36"/>
        <v>0</v>
      </c>
    </row>
    <row r="547" spans="1:9" x14ac:dyDescent="0.25">
      <c r="A547" s="38">
        <v>5006646</v>
      </c>
      <c r="B547" t="s">
        <v>628</v>
      </c>
      <c r="C547" s="29">
        <v>95</v>
      </c>
      <c r="D547" s="32">
        <v>6.1551578947368339</v>
      </c>
      <c r="E547" s="14">
        <f>D547*C547</f>
        <v>584.73999999999921</v>
      </c>
      <c r="F547" s="32">
        <v>6.1551578947368339</v>
      </c>
      <c r="G547" s="32">
        <f t="shared" si="34"/>
        <v>584.73999999999921</v>
      </c>
      <c r="H547" s="17">
        <f t="shared" si="35"/>
        <v>0</v>
      </c>
      <c r="I547" s="30">
        <f t="shared" si="36"/>
        <v>0</v>
      </c>
    </row>
    <row r="548" spans="1:9" x14ac:dyDescent="0.25">
      <c r="A548" s="38">
        <v>5006647</v>
      </c>
      <c r="B548" t="s">
        <v>629</v>
      </c>
      <c r="C548" s="29">
        <v>15</v>
      </c>
      <c r="D548" s="32">
        <v>63.49</v>
      </c>
      <c r="E548" s="14">
        <f>D548*C548</f>
        <v>952.35</v>
      </c>
      <c r="F548" s="32">
        <v>63.49</v>
      </c>
      <c r="G548" s="32">
        <f t="shared" si="34"/>
        <v>952.35</v>
      </c>
      <c r="H548" s="17">
        <f t="shared" si="35"/>
        <v>0</v>
      </c>
      <c r="I548" s="30">
        <f t="shared" si="36"/>
        <v>0</v>
      </c>
    </row>
    <row r="549" spans="1:9" x14ac:dyDescent="0.25">
      <c r="A549" s="38">
        <v>5006652</v>
      </c>
      <c r="B549" t="s">
        <v>630</v>
      </c>
      <c r="C549" s="29">
        <v>4</v>
      </c>
      <c r="D549" s="32">
        <v>71.594999999999999</v>
      </c>
      <c r="E549" s="14">
        <f>D549*C549</f>
        <v>286.38</v>
      </c>
      <c r="F549" s="32">
        <v>71.594999999999999</v>
      </c>
      <c r="G549" s="32">
        <f t="shared" si="34"/>
        <v>286.38</v>
      </c>
      <c r="H549" s="17">
        <f t="shared" si="35"/>
        <v>0</v>
      </c>
      <c r="I549" s="30">
        <f t="shared" si="36"/>
        <v>0</v>
      </c>
    </row>
    <row r="550" spans="1:9" x14ac:dyDescent="0.25">
      <c r="A550" s="38">
        <v>5006657</v>
      </c>
      <c r="B550" t="s">
        <v>631</v>
      </c>
      <c r="C550" s="29">
        <v>17</v>
      </c>
      <c r="D550" s="32">
        <v>3.8</v>
      </c>
      <c r="E550" s="14">
        <f>D550*C550</f>
        <v>64.599999999999994</v>
      </c>
      <c r="F550" s="32">
        <v>3.8</v>
      </c>
      <c r="G550" s="32">
        <f t="shared" si="34"/>
        <v>64.599999999999994</v>
      </c>
      <c r="H550" s="17">
        <f t="shared" si="35"/>
        <v>0</v>
      </c>
      <c r="I550" s="30">
        <f t="shared" si="36"/>
        <v>0</v>
      </c>
    </row>
    <row r="551" spans="1:9" x14ac:dyDescent="0.25">
      <c r="A551" s="38">
        <v>5006662</v>
      </c>
      <c r="B551" t="s">
        <v>632</v>
      </c>
      <c r="C551" s="29">
        <v>822</v>
      </c>
      <c r="D551" s="32">
        <v>4.7549635036495967</v>
      </c>
      <c r="E551" s="14">
        <f>D551*C551</f>
        <v>3908.5799999999685</v>
      </c>
      <c r="F551" s="32">
        <v>4.7549635036495967</v>
      </c>
      <c r="G551" s="32">
        <f t="shared" si="34"/>
        <v>3908.5799999999685</v>
      </c>
      <c r="H551" s="17">
        <f t="shared" si="35"/>
        <v>0</v>
      </c>
      <c r="I551" s="30">
        <f t="shared" si="36"/>
        <v>0</v>
      </c>
    </row>
    <row r="552" spans="1:9" x14ac:dyDescent="0.25">
      <c r="A552" s="38">
        <v>5006663</v>
      </c>
      <c r="B552" t="s">
        <v>633</v>
      </c>
      <c r="C552" s="29">
        <v>368</v>
      </c>
      <c r="D552" s="32">
        <v>3.8925543478260902</v>
      </c>
      <c r="E552" s="14">
        <f>D552*C552</f>
        <v>1432.4600000000012</v>
      </c>
      <c r="F552" s="32">
        <v>3.8925543478260902</v>
      </c>
      <c r="G552" s="32">
        <f t="shared" si="34"/>
        <v>1432.4600000000012</v>
      </c>
      <c r="H552" s="17">
        <f t="shared" si="35"/>
        <v>0</v>
      </c>
      <c r="I552" s="30">
        <f t="shared" si="36"/>
        <v>0</v>
      </c>
    </row>
    <row r="553" spans="1:9" x14ac:dyDescent="0.25">
      <c r="A553" s="38">
        <v>5006664</v>
      </c>
      <c r="B553" t="s">
        <v>634</v>
      </c>
      <c r="C553" s="29">
        <v>931</v>
      </c>
      <c r="D553" s="32">
        <v>4.3961868958110353</v>
      </c>
      <c r="E553" s="14">
        <f>D553*C553</f>
        <v>4092.850000000074</v>
      </c>
      <c r="F553" s="32">
        <v>4.3961868958110353</v>
      </c>
      <c r="G553" s="32">
        <f t="shared" si="34"/>
        <v>4092.850000000074</v>
      </c>
      <c r="H553" s="17">
        <f t="shared" si="35"/>
        <v>0</v>
      </c>
      <c r="I553" s="30">
        <f t="shared" si="36"/>
        <v>0</v>
      </c>
    </row>
    <row r="554" spans="1:9" x14ac:dyDescent="0.25">
      <c r="A554" s="38">
        <v>5006665</v>
      </c>
      <c r="B554" t="s">
        <v>635</v>
      </c>
      <c r="C554" s="29">
        <v>656</v>
      </c>
      <c r="D554" s="32">
        <v>4.4597408536585119</v>
      </c>
      <c r="E554" s="14">
        <f>D554*C554</f>
        <v>2925.5899999999838</v>
      </c>
      <c r="F554" s="32">
        <v>4.4597408536585119</v>
      </c>
      <c r="G554" s="32">
        <f t="shared" si="34"/>
        <v>2925.5899999999838</v>
      </c>
      <c r="H554" s="17">
        <f t="shared" si="35"/>
        <v>0</v>
      </c>
      <c r="I554" s="30">
        <f t="shared" si="36"/>
        <v>0</v>
      </c>
    </row>
    <row r="555" spans="1:9" x14ac:dyDescent="0.25">
      <c r="A555" s="38">
        <v>5006669</v>
      </c>
      <c r="B555" t="s">
        <v>636</v>
      </c>
      <c r="C555" s="29">
        <v>419</v>
      </c>
      <c r="D555" s="32">
        <v>6.9299999999999873</v>
      </c>
      <c r="E555" s="14">
        <f>D555*C555</f>
        <v>2903.6699999999946</v>
      </c>
      <c r="F555" s="32">
        <v>6.9299999999999873</v>
      </c>
      <c r="G555" s="32">
        <f t="shared" si="34"/>
        <v>2903.6699999999946</v>
      </c>
      <c r="H555" s="17">
        <f t="shared" si="35"/>
        <v>0</v>
      </c>
      <c r="I555" s="30">
        <f t="shared" si="36"/>
        <v>0</v>
      </c>
    </row>
    <row r="556" spans="1:9" x14ac:dyDescent="0.25">
      <c r="A556" s="38">
        <v>5006673</v>
      </c>
      <c r="B556" t="s">
        <v>637</v>
      </c>
      <c r="C556" s="29">
        <v>394</v>
      </c>
      <c r="D556" s="32">
        <v>6.006091370558357</v>
      </c>
      <c r="E556" s="14">
        <f>D556*C556</f>
        <v>2366.3999999999928</v>
      </c>
      <c r="F556" s="32">
        <v>6.006091370558357</v>
      </c>
      <c r="G556" s="32">
        <f t="shared" si="34"/>
        <v>2366.3999999999928</v>
      </c>
      <c r="H556" s="17">
        <f t="shared" si="35"/>
        <v>0</v>
      </c>
      <c r="I556" s="30">
        <f t="shared" si="36"/>
        <v>0</v>
      </c>
    </row>
    <row r="557" spans="1:9" x14ac:dyDescent="0.25">
      <c r="A557" s="38">
        <v>5006675</v>
      </c>
      <c r="B557" t="s">
        <v>638</v>
      </c>
      <c r="C557" s="29">
        <v>124</v>
      </c>
      <c r="D557" s="32">
        <v>7.8500000000000147</v>
      </c>
      <c r="E557" s="14">
        <f>D557*C557</f>
        <v>973.4000000000018</v>
      </c>
      <c r="F557" s="32">
        <v>7.8500000000000147</v>
      </c>
      <c r="G557" s="32">
        <f t="shared" si="34"/>
        <v>973.4000000000018</v>
      </c>
      <c r="H557" s="17">
        <f t="shared" si="35"/>
        <v>0</v>
      </c>
      <c r="I557" s="30">
        <f t="shared" si="36"/>
        <v>0</v>
      </c>
    </row>
    <row r="558" spans="1:9" x14ac:dyDescent="0.25">
      <c r="A558" s="38">
        <v>5006676</v>
      </c>
      <c r="B558" t="s">
        <v>639</v>
      </c>
      <c r="C558" s="29">
        <v>133</v>
      </c>
      <c r="D558" s="32">
        <v>7.3799999999999963</v>
      </c>
      <c r="E558" s="14">
        <f>D558*C558</f>
        <v>981.53999999999951</v>
      </c>
      <c r="F558" s="32">
        <v>7.3799999999999963</v>
      </c>
      <c r="G558" s="32">
        <f t="shared" si="34"/>
        <v>981.53999999999951</v>
      </c>
      <c r="H558" s="17">
        <f t="shared" si="35"/>
        <v>0</v>
      </c>
      <c r="I558" s="30">
        <f t="shared" si="36"/>
        <v>0</v>
      </c>
    </row>
    <row r="559" spans="1:9" x14ac:dyDescent="0.25">
      <c r="A559" s="38">
        <v>5006677</v>
      </c>
      <c r="B559" t="s">
        <v>640</v>
      </c>
      <c r="C559" s="29">
        <v>157</v>
      </c>
      <c r="D559" s="32">
        <v>7.5099999999999927</v>
      </c>
      <c r="E559" s="14">
        <f>D559*C559</f>
        <v>1179.0699999999988</v>
      </c>
      <c r="F559" s="32">
        <v>7.5099999999999927</v>
      </c>
      <c r="G559" s="32">
        <f t="shared" si="34"/>
        <v>1179.0699999999988</v>
      </c>
      <c r="H559" s="17">
        <f t="shared" si="35"/>
        <v>0</v>
      </c>
      <c r="I559" s="30">
        <f t="shared" si="36"/>
        <v>0</v>
      </c>
    </row>
    <row r="560" spans="1:9" x14ac:dyDescent="0.25">
      <c r="A560" s="38">
        <v>5006678</v>
      </c>
      <c r="B560" t="s">
        <v>641</v>
      </c>
      <c r="C560" s="29">
        <v>3</v>
      </c>
      <c r="D560" s="32">
        <v>139.08000000000001</v>
      </c>
      <c r="E560" s="14">
        <f>D560*C560</f>
        <v>417.24</v>
      </c>
      <c r="F560" s="32">
        <v>139.08000000000001</v>
      </c>
      <c r="G560" s="32">
        <f t="shared" si="34"/>
        <v>417.24</v>
      </c>
      <c r="H560" s="17">
        <f t="shared" si="35"/>
        <v>0</v>
      </c>
      <c r="I560" s="30">
        <f t="shared" si="36"/>
        <v>0</v>
      </c>
    </row>
    <row r="561" spans="1:9" x14ac:dyDescent="0.25">
      <c r="A561" s="38">
        <v>5006685</v>
      </c>
      <c r="B561" t="s">
        <v>642</v>
      </c>
      <c r="C561" s="29">
        <v>19</v>
      </c>
      <c r="D561" s="32">
        <v>76.376842105263179</v>
      </c>
      <c r="E561" s="14">
        <f>D561*C561</f>
        <v>1451.1600000000003</v>
      </c>
      <c r="F561" s="32">
        <v>76.376842105263179</v>
      </c>
      <c r="G561" s="32">
        <f t="shared" si="34"/>
        <v>1451.1600000000003</v>
      </c>
      <c r="H561" s="17">
        <f t="shared" si="35"/>
        <v>0</v>
      </c>
      <c r="I561" s="30">
        <f t="shared" si="36"/>
        <v>0</v>
      </c>
    </row>
    <row r="562" spans="1:9" x14ac:dyDescent="0.25">
      <c r="A562" s="38">
        <v>5006686</v>
      </c>
      <c r="B562" t="s">
        <v>643</v>
      </c>
      <c r="C562" s="29">
        <v>1128</v>
      </c>
      <c r="D562" s="32">
        <v>61.232464539006344</v>
      </c>
      <c r="E562" s="14">
        <f>D562*C562</f>
        <v>69070.219999999157</v>
      </c>
      <c r="F562" s="32">
        <v>61.232464539006344</v>
      </c>
      <c r="G562" s="32">
        <f t="shared" si="34"/>
        <v>69070.219999999157</v>
      </c>
      <c r="H562" s="17">
        <f t="shared" si="35"/>
        <v>0</v>
      </c>
      <c r="I562" s="30">
        <f t="shared" si="36"/>
        <v>0</v>
      </c>
    </row>
    <row r="563" spans="1:9" x14ac:dyDescent="0.25">
      <c r="A563" s="38">
        <v>5006687</v>
      </c>
      <c r="B563" t="s">
        <v>644</v>
      </c>
      <c r="C563" s="29">
        <v>281</v>
      </c>
      <c r="D563" s="32">
        <v>75.889572953737058</v>
      </c>
      <c r="E563" s="14">
        <f>D563*C563</f>
        <v>21324.970000000114</v>
      </c>
      <c r="F563" s="32">
        <v>75.889572953737058</v>
      </c>
      <c r="G563" s="32">
        <f t="shared" si="34"/>
        <v>21324.970000000114</v>
      </c>
      <c r="H563" s="17">
        <f t="shared" si="35"/>
        <v>0</v>
      </c>
      <c r="I563" s="30">
        <f t="shared" si="36"/>
        <v>0</v>
      </c>
    </row>
    <row r="564" spans="1:9" x14ac:dyDescent="0.25">
      <c r="A564" s="38">
        <v>5006688</v>
      </c>
      <c r="B564" t="s">
        <v>645</v>
      </c>
      <c r="C564" s="29">
        <v>101</v>
      </c>
      <c r="D564" s="32">
        <v>47.577425742574206</v>
      </c>
      <c r="E564" s="14">
        <f>D564*C564</f>
        <v>4805.3199999999952</v>
      </c>
      <c r="F564" s="32">
        <v>47.577425742574206</v>
      </c>
      <c r="G564" s="32">
        <f t="shared" si="34"/>
        <v>4805.3199999999952</v>
      </c>
      <c r="H564" s="17">
        <f t="shared" si="35"/>
        <v>0</v>
      </c>
      <c r="I564" s="30">
        <f t="shared" si="36"/>
        <v>0</v>
      </c>
    </row>
    <row r="565" spans="1:9" x14ac:dyDescent="0.25">
      <c r="A565" s="38">
        <v>5006689</v>
      </c>
      <c r="B565" t="s">
        <v>646</v>
      </c>
      <c r="C565" s="29">
        <v>494</v>
      </c>
      <c r="D565" s="32">
        <v>53.941862348178333</v>
      </c>
      <c r="E565" s="14">
        <f>D565*C565</f>
        <v>26647.280000000097</v>
      </c>
      <c r="F565" s="32">
        <v>53.941862348178333</v>
      </c>
      <c r="G565" s="32">
        <f t="shared" si="34"/>
        <v>26647.280000000097</v>
      </c>
      <c r="H565" s="17">
        <f t="shared" si="35"/>
        <v>0</v>
      </c>
      <c r="I565" s="30">
        <f t="shared" si="36"/>
        <v>0</v>
      </c>
    </row>
    <row r="566" spans="1:9" x14ac:dyDescent="0.25">
      <c r="A566" s="38">
        <v>5006690</v>
      </c>
      <c r="B566" t="s">
        <v>647</v>
      </c>
      <c r="C566" s="29">
        <v>220</v>
      </c>
      <c r="D566" s="32">
        <v>72.851272727272644</v>
      </c>
      <c r="E566" s="14">
        <f>D566*C566</f>
        <v>16027.279999999982</v>
      </c>
      <c r="F566" s="32">
        <v>72.851272727272644</v>
      </c>
      <c r="G566" s="32">
        <f t="shared" si="34"/>
        <v>16027.279999999982</v>
      </c>
      <c r="H566" s="17">
        <f t="shared" si="35"/>
        <v>0</v>
      </c>
      <c r="I566" s="30">
        <f t="shared" si="36"/>
        <v>0</v>
      </c>
    </row>
    <row r="567" spans="1:9" x14ac:dyDescent="0.25">
      <c r="A567" s="38">
        <v>5006695</v>
      </c>
      <c r="B567" t="s">
        <v>648</v>
      </c>
      <c r="C567" s="29">
        <v>4</v>
      </c>
      <c r="D567" s="32">
        <v>171.07500000000002</v>
      </c>
      <c r="E567" s="14">
        <f>D567*C567</f>
        <v>684.30000000000007</v>
      </c>
      <c r="F567" s="32">
        <v>171.07500000000002</v>
      </c>
      <c r="G567" s="32">
        <f t="shared" si="34"/>
        <v>684.30000000000007</v>
      </c>
      <c r="H567" s="17">
        <f t="shared" si="35"/>
        <v>0</v>
      </c>
      <c r="I567" s="30">
        <f t="shared" si="36"/>
        <v>0</v>
      </c>
    </row>
    <row r="568" spans="1:9" x14ac:dyDescent="0.25">
      <c r="A568" s="38">
        <v>5006699</v>
      </c>
      <c r="B568" t="s">
        <v>649</v>
      </c>
      <c r="C568" s="29">
        <v>3</v>
      </c>
      <c r="D568" s="32">
        <v>29.52</v>
      </c>
      <c r="E568" s="14">
        <f>D568*C568</f>
        <v>88.56</v>
      </c>
      <c r="F568" s="32">
        <v>29.52</v>
      </c>
      <c r="G568" s="32">
        <f t="shared" si="34"/>
        <v>88.56</v>
      </c>
      <c r="H568" s="17">
        <f t="shared" si="35"/>
        <v>0</v>
      </c>
      <c r="I568" s="30">
        <f t="shared" si="36"/>
        <v>0</v>
      </c>
    </row>
    <row r="569" spans="1:9" x14ac:dyDescent="0.25">
      <c r="A569" s="38">
        <v>5006700</v>
      </c>
      <c r="B569" t="s">
        <v>650</v>
      </c>
      <c r="C569" s="29">
        <v>399</v>
      </c>
      <c r="D569" s="32">
        <v>52.169423558897101</v>
      </c>
      <c r="E569" s="14">
        <f>D569*C569</f>
        <v>20815.599999999944</v>
      </c>
      <c r="F569" s="32">
        <v>52.169423558897101</v>
      </c>
      <c r="G569" s="32">
        <f t="shared" si="34"/>
        <v>20815.599999999944</v>
      </c>
      <c r="H569" s="17">
        <f t="shared" si="35"/>
        <v>0</v>
      </c>
      <c r="I569" s="30">
        <f t="shared" si="36"/>
        <v>0</v>
      </c>
    </row>
    <row r="570" spans="1:9" x14ac:dyDescent="0.25">
      <c r="A570" s="38">
        <v>5006701</v>
      </c>
      <c r="B570" t="s">
        <v>651</v>
      </c>
      <c r="C570" s="29">
        <v>34</v>
      </c>
      <c r="D570" s="32">
        <v>56.559999999999967</v>
      </c>
      <c r="E570" s="14">
        <f>D570*C570</f>
        <v>1923.0399999999988</v>
      </c>
      <c r="F570" s="32">
        <v>56.559999999999967</v>
      </c>
      <c r="G570" s="32">
        <f t="shared" si="34"/>
        <v>1923.0399999999988</v>
      </c>
      <c r="H570" s="17">
        <f t="shared" si="35"/>
        <v>0</v>
      </c>
      <c r="I570" s="30">
        <f t="shared" si="36"/>
        <v>0</v>
      </c>
    </row>
    <row r="571" spans="1:9" x14ac:dyDescent="0.25">
      <c r="A571" s="38">
        <v>5006702</v>
      </c>
      <c r="B571" t="s">
        <v>652</v>
      </c>
      <c r="C571" s="29">
        <v>79</v>
      </c>
      <c r="D571" s="32">
        <v>16.850506329113934</v>
      </c>
      <c r="E571" s="14">
        <f>D571*C571</f>
        <v>1331.1900000000007</v>
      </c>
      <c r="F571" s="32">
        <v>16.850506329113934</v>
      </c>
      <c r="G571" s="32">
        <f t="shared" si="34"/>
        <v>1331.1900000000007</v>
      </c>
      <c r="H571" s="17">
        <f t="shared" si="35"/>
        <v>0</v>
      </c>
      <c r="I571" s="30">
        <f t="shared" si="36"/>
        <v>0</v>
      </c>
    </row>
    <row r="572" spans="1:9" x14ac:dyDescent="0.25">
      <c r="A572" s="38">
        <v>5006703</v>
      </c>
      <c r="B572" t="s">
        <v>653</v>
      </c>
      <c r="C572" s="29">
        <v>340</v>
      </c>
      <c r="D572" s="32">
        <v>37.697882352941356</v>
      </c>
      <c r="E572" s="14">
        <f>D572*C572</f>
        <v>12817.280000000061</v>
      </c>
      <c r="F572" s="32">
        <v>37.697882352941356</v>
      </c>
      <c r="G572" s="32">
        <f t="shared" si="34"/>
        <v>12817.280000000061</v>
      </c>
      <c r="H572" s="17">
        <f t="shared" si="35"/>
        <v>0</v>
      </c>
      <c r="I572" s="30">
        <f t="shared" si="36"/>
        <v>0</v>
      </c>
    </row>
    <row r="573" spans="1:9" x14ac:dyDescent="0.25">
      <c r="A573" s="38">
        <v>5006705</v>
      </c>
      <c r="B573" t="s">
        <v>654</v>
      </c>
      <c r="C573" s="29">
        <v>113</v>
      </c>
      <c r="D573" s="32">
        <v>9.4500000000000099</v>
      </c>
      <c r="E573" s="14">
        <f>D573*C573</f>
        <v>1067.850000000001</v>
      </c>
      <c r="F573" s="32">
        <v>9.4500000000000099</v>
      </c>
      <c r="G573" s="32">
        <f t="shared" si="34"/>
        <v>1067.850000000001</v>
      </c>
      <c r="H573" s="17">
        <f t="shared" si="35"/>
        <v>0</v>
      </c>
      <c r="I573" s="30">
        <f t="shared" si="36"/>
        <v>0</v>
      </c>
    </row>
    <row r="574" spans="1:9" x14ac:dyDescent="0.25">
      <c r="A574" s="38">
        <v>5006707</v>
      </c>
      <c r="B574" t="s">
        <v>655</v>
      </c>
      <c r="C574" s="29">
        <v>1255</v>
      </c>
      <c r="D574" s="32">
        <v>48</v>
      </c>
      <c r="E574" s="14">
        <f>D574*C574</f>
        <v>60240</v>
      </c>
      <c r="F574" s="32">
        <v>48</v>
      </c>
      <c r="G574" s="32">
        <f t="shared" si="34"/>
        <v>60240</v>
      </c>
      <c r="H574" s="17">
        <f t="shared" si="35"/>
        <v>0</v>
      </c>
      <c r="I574" s="30">
        <f t="shared" si="36"/>
        <v>0</v>
      </c>
    </row>
    <row r="575" spans="1:9" x14ac:dyDescent="0.25">
      <c r="A575" s="38">
        <v>5006710</v>
      </c>
      <c r="B575" t="s">
        <v>656</v>
      </c>
      <c r="C575" s="29">
        <v>153</v>
      </c>
      <c r="D575" s="32">
        <v>29.488235294117562</v>
      </c>
      <c r="E575" s="14">
        <f>D575*C575</f>
        <v>4511.6999999999871</v>
      </c>
      <c r="F575" s="32">
        <v>29.488235294117562</v>
      </c>
      <c r="G575" s="32">
        <f t="shared" si="34"/>
        <v>4511.6999999999871</v>
      </c>
      <c r="H575" s="17">
        <f t="shared" si="35"/>
        <v>0</v>
      </c>
      <c r="I575" s="30">
        <f t="shared" si="36"/>
        <v>0</v>
      </c>
    </row>
    <row r="576" spans="1:9" x14ac:dyDescent="0.25">
      <c r="A576" s="38">
        <v>5006713</v>
      </c>
      <c r="B576" t="s">
        <v>657</v>
      </c>
      <c r="C576" s="29">
        <v>659</v>
      </c>
      <c r="D576" s="32">
        <v>21.523930197268715</v>
      </c>
      <c r="E576" s="14">
        <f>D576*C576</f>
        <v>14184.270000000084</v>
      </c>
      <c r="F576" s="32">
        <v>21.523930197268715</v>
      </c>
      <c r="G576" s="32">
        <f t="shared" si="34"/>
        <v>14184.270000000084</v>
      </c>
      <c r="H576" s="17">
        <f t="shared" si="35"/>
        <v>0</v>
      </c>
      <c r="I576" s="30">
        <f t="shared" si="36"/>
        <v>0</v>
      </c>
    </row>
    <row r="577" spans="1:9" x14ac:dyDescent="0.25">
      <c r="A577" s="38">
        <v>5006715</v>
      </c>
      <c r="B577" t="s">
        <v>658</v>
      </c>
      <c r="C577" s="29">
        <v>2426</v>
      </c>
      <c r="D577" s="32">
        <v>23.669999999999408</v>
      </c>
      <c r="E577" s="14">
        <f>D577*C577</f>
        <v>57423.419999998565</v>
      </c>
      <c r="F577" s="32">
        <v>23.669999999999408</v>
      </c>
      <c r="G577" s="32">
        <f t="shared" si="34"/>
        <v>57423.419999998565</v>
      </c>
      <c r="H577" s="17">
        <f t="shared" si="35"/>
        <v>0</v>
      </c>
      <c r="I577" s="30">
        <f t="shared" si="36"/>
        <v>0</v>
      </c>
    </row>
    <row r="578" spans="1:9" x14ac:dyDescent="0.25">
      <c r="A578" s="38">
        <v>5006717</v>
      </c>
      <c r="B578" t="s">
        <v>659</v>
      </c>
      <c r="C578" s="29">
        <v>65</v>
      </c>
      <c r="D578" s="32">
        <v>273.93230769230786</v>
      </c>
      <c r="E578" s="14">
        <f>D578*C578</f>
        <v>17805.600000000009</v>
      </c>
      <c r="F578" s="32">
        <v>273.93230769230786</v>
      </c>
      <c r="G578" s="32">
        <f t="shared" si="34"/>
        <v>17805.600000000009</v>
      </c>
      <c r="H578" s="17">
        <f t="shared" si="35"/>
        <v>0</v>
      </c>
      <c r="I578" s="30">
        <f t="shared" si="36"/>
        <v>0</v>
      </c>
    </row>
    <row r="579" spans="1:9" x14ac:dyDescent="0.25">
      <c r="A579" s="38">
        <v>5006719</v>
      </c>
      <c r="B579" t="s">
        <v>660</v>
      </c>
      <c r="C579" s="29">
        <v>51</v>
      </c>
      <c r="D579" s="32">
        <v>6.390000000000005</v>
      </c>
      <c r="E579" s="14">
        <f>D579*C579</f>
        <v>325.89000000000027</v>
      </c>
      <c r="F579" s="32">
        <v>6.390000000000005</v>
      </c>
      <c r="G579" s="32">
        <f t="shared" si="34"/>
        <v>325.89000000000027</v>
      </c>
      <c r="H579" s="17">
        <f t="shared" si="35"/>
        <v>0</v>
      </c>
      <c r="I579" s="30">
        <f t="shared" si="36"/>
        <v>0</v>
      </c>
    </row>
    <row r="580" spans="1:9" x14ac:dyDescent="0.25">
      <c r="A580" s="38">
        <v>5006720</v>
      </c>
      <c r="B580" t="s">
        <v>661</v>
      </c>
      <c r="C580" s="29">
        <v>6544</v>
      </c>
      <c r="D580" s="32">
        <v>3.7999999999998111</v>
      </c>
      <c r="E580" s="14">
        <f>D580*C580</f>
        <v>24867.199999998764</v>
      </c>
      <c r="F580" s="32">
        <v>3.7999999999998111</v>
      </c>
      <c r="G580" s="32">
        <f t="shared" si="34"/>
        <v>24867.199999998764</v>
      </c>
      <c r="H580" s="17">
        <f t="shared" si="35"/>
        <v>0</v>
      </c>
      <c r="I580" s="30">
        <f t="shared" si="36"/>
        <v>0</v>
      </c>
    </row>
    <row r="581" spans="1:9" x14ac:dyDescent="0.25">
      <c r="A581" s="38">
        <v>5006722</v>
      </c>
      <c r="B581" t="s">
        <v>662</v>
      </c>
      <c r="C581" s="29">
        <v>634</v>
      </c>
      <c r="D581" s="32">
        <v>7.2442902208201403</v>
      </c>
      <c r="E581" s="14">
        <f>D581*C581</f>
        <v>4592.8799999999692</v>
      </c>
      <c r="F581" s="32">
        <v>7.2442902208201403</v>
      </c>
      <c r="G581" s="32">
        <f t="shared" si="34"/>
        <v>4592.8799999999692</v>
      </c>
      <c r="H581" s="17">
        <f t="shared" si="35"/>
        <v>0</v>
      </c>
      <c r="I581" s="30">
        <f t="shared" si="36"/>
        <v>0</v>
      </c>
    </row>
    <row r="582" spans="1:9" x14ac:dyDescent="0.25">
      <c r="A582" s="38">
        <v>5006724</v>
      </c>
      <c r="B582" t="s">
        <v>663</v>
      </c>
      <c r="C582" s="29">
        <v>33</v>
      </c>
      <c r="D582" s="32">
        <v>85.219999999999985</v>
      </c>
      <c r="E582" s="14">
        <f>D582*C582</f>
        <v>2812.2599999999993</v>
      </c>
      <c r="F582" s="32">
        <v>85.219999999999985</v>
      </c>
      <c r="G582" s="32">
        <f t="shared" si="34"/>
        <v>2812.2599999999993</v>
      </c>
      <c r="H582" s="17">
        <f t="shared" si="35"/>
        <v>0</v>
      </c>
      <c r="I582" s="30">
        <f t="shared" si="36"/>
        <v>0</v>
      </c>
    </row>
    <row r="583" spans="1:9" x14ac:dyDescent="0.25">
      <c r="A583" s="38">
        <v>5006726</v>
      </c>
      <c r="B583" t="s">
        <v>664</v>
      </c>
      <c r="C583" s="29">
        <v>15878</v>
      </c>
      <c r="D583" s="32">
        <v>3.799999999999788</v>
      </c>
      <c r="E583" s="14">
        <f>D583*C583</f>
        <v>60336.399999996633</v>
      </c>
      <c r="F583" s="32">
        <v>3.799999999999788</v>
      </c>
      <c r="G583" s="32">
        <f t="shared" si="34"/>
        <v>60336.399999996633</v>
      </c>
      <c r="H583" s="17">
        <f t="shared" si="35"/>
        <v>0</v>
      </c>
      <c r="I583" s="30">
        <f t="shared" si="36"/>
        <v>0</v>
      </c>
    </row>
    <row r="584" spans="1:9" x14ac:dyDescent="0.25">
      <c r="A584" s="38">
        <v>5006732</v>
      </c>
      <c r="B584" t="s">
        <v>665</v>
      </c>
      <c r="C584" s="29">
        <v>6</v>
      </c>
      <c r="D584" s="32">
        <v>189.75</v>
      </c>
      <c r="E584" s="14">
        <f>D584*C584</f>
        <v>1138.5</v>
      </c>
      <c r="F584" s="32">
        <v>189.75</v>
      </c>
      <c r="G584" s="32">
        <f t="shared" si="34"/>
        <v>1138.5</v>
      </c>
      <c r="H584" s="17">
        <f t="shared" si="35"/>
        <v>0</v>
      </c>
      <c r="I584" s="30">
        <f t="shared" si="36"/>
        <v>0</v>
      </c>
    </row>
    <row r="585" spans="1:9" x14ac:dyDescent="0.25">
      <c r="A585" s="38">
        <v>5006733</v>
      </c>
      <c r="B585" t="s">
        <v>666</v>
      </c>
      <c r="C585" s="29">
        <v>683</v>
      </c>
      <c r="D585" s="32">
        <v>4.9499999999999655</v>
      </c>
      <c r="E585" s="14">
        <f>D585*C585</f>
        <v>3380.8499999999763</v>
      </c>
      <c r="F585" s="32">
        <v>4.9499999999999655</v>
      </c>
      <c r="G585" s="32">
        <f t="shared" si="34"/>
        <v>3380.8499999999763</v>
      </c>
      <c r="H585" s="17">
        <f t="shared" si="35"/>
        <v>0</v>
      </c>
      <c r="I585" s="30">
        <f t="shared" si="36"/>
        <v>0</v>
      </c>
    </row>
    <row r="586" spans="1:9" x14ac:dyDescent="0.25">
      <c r="A586" s="38">
        <v>5006734</v>
      </c>
      <c r="B586" t="s">
        <v>667</v>
      </c>
      <c r="C586" s="29">
        <v>370</v>
      </c>
      <c r="D586" s="32">
        <v>39.769513513513665</v>
      </c>
      <c r="E586" s="14">
        <f>D586*C586</f>
        <v>14714.720000000056</v>
      </c>
      <c r="F586" s="32">
        <v>39.769513513513665</v>
      </c>
      <c r="G586" s="32">
        <f t="shared" si="34"/>
        <v>14714.720000000056</v>
      </c>
      <c r="H586" s="17">
        <f t="shared" si="35"/>
        <v>0</v>
      </c>
      <c r="I586" s="30">
        <f t="shared" si="36"/>
        <v>0</v>
      </c>
    </row>
    <row r="587" spans="1:9" x14ac:dyDescent="0.25">
      <c r="A587" s="38">
        <v>5006737</v>
      </c>
      <c r="B587" t="s">
        <v>668</v>
      </c>
      <c r="C587" s="29">
        <v>5</v>
      </c>
      <c r="D587" s="32">
        <v>20.808</v>
      </c>
      <c r="E587" s="14">
        <f>D587*C587</f>
        <v>104.03999999999999</v>
      </c>
      <c r="F587" s="32">
        <v>20.808</v>
      </c>
      <c r="G587" s="32">
        <f t="shared" si="34"/>
        <v>104.03999999999999</v>
      </c>
      <c r="H587" s="17">
        <f t="shared" si="35"/>
        <v>0</v>
      </c>
      <c r="I587" s="30">
        <f t="shared" si="36"/>
        <v>0</v>
      </c>
    </row>
    <row r="588" spans="1:9" x14ac:dyDescent="0.25">
      <c r="A588" s="38">
        <v>5006738</v>
      </c>
      <c r="B588" t="s">
        <v>669</v>
      </c>
      <c r="C588" s="29">
        <v>539</v>
      </c>
      <c r="D588" s="32">
        <v>3.7999999999999776</v>
      </c>
      <c r="E588" s="14">
        <f>D588*C588</f>
        <v>2048.199999999988</v>
      </c>
      <c r="F588" s="32">
        <v>3.7999999999999776</v>
      </c>
      <c r="G588" s="32">
        <f t="shared" si="34"/>
        <v>2048.199999999988</v>
      </c>
      <c r="H588" s="17">
        <f t="shared" si="35"/>
        <v>0</v>
      </c>
      <c r="I588" s="30">
        <f t="shared" si="36"/>
        <v>0</v>
      </c>
    </row>
    <row r="589" spans="1:9" x14ac:dyDescent="0.25">
      <c r="A589" s="38">
        <v>5006739</v>
      </c>
      <c r="B589" t="s">
        <v>670</v>
      </c>
      <c r="C589" s="29">
        <v>12150</v>
      </c>
      <c r="D589" s="32">
        <v>3.8000000000003058</v>
      </c>
      <c r="E589" s="14">
        <f>D589*C589</f>
        <v>46170.000000003718</v>
      </c>
      <c r="F589" s="32">
        <v>3.8000000000003058</v>
      </c>
      <c r="G589" s="32">
        <f t="shared" si="34"/>
        <v>46170.000000003718</v>
      </c>
      <c r="H589" s="17">
        <f t="shared" si="35"/>
        <v>0</v>
      </c>
      <c r="I589" s="30">
        <f t="shared" si="36"/>
        <v>0</v>
      </c>
    </row>
    <row r="590" spans="1:9" x14ac:dyDescent="0.25">
      <c r="A590" s="38">
        <v>5006747</v>
      </c>
      <c r="B590" t="s">
        <v>671</v>
      </c>
      <c r="C590" s="29">
        <v>5037</v>
      </c>
      <c r="D590" s="32">
        <v>3.7999999999996388</v>
      </c>
      <c r="E590" s="14">
        <f>D590*C590</f>
        <v>19140.59999999818</v>
      </c>
      <c r="F590" s="32">
        <v>3.7999999999996388</v>
      </c>
      <c r="G590" s="32">
        <f t="shared" si="34"/>
        <v>19140.59999999818</v>
      </c>
      <c r="H590" s="17">
        <f t="shared" si="35"/>
        <v>0</v>
      </c>
      <c r="I590" s="30">
        <f t="shared" si="36"/>
        <v>0</v>
      </c>
    </row>
    <row r="591" spans="1:9" x14ac:dyDescent="0.25">
      <c r="A591" s="38">
        <v>5006748</v>
      </c>
      <c r="B591" t="s">
        <v>672</v>
      </c>
      <c r="C591" s="29">
        <v>99</v>
      </c>
      <c r="D591" s="32">
        <v>3.8000000000000069</v>
      </c>
      <c r="E591" s="14">
        <f>D591*C591</f>
        <v>376.20000000000067</v>
      </c>
      <c r="F591" s="32">
        <v>3.8000000000000069</v>
      </c>
      <c r="G591" s="32">
        <f t="shared" si="34"/>
        <v>376.20000000000067</v>
      </c>
      <c r="H591" s="17">
        <f t="shared" si="35"/>
        <v>0</v>
      </c>
      <c r="I591" s="30">
        <f t="shared" si="36"/>
        <v>0</v>
      </c>
    </row>
    <row r="592" spans="1:9" x14ac:dyDescent="0.25">
      <c r="A592" s="38">
        <v>5006755</v>
      </c>
      <c r="B592" t="s">
        <v>673</v>
      </c>
      <c r="C592" s="29">
        <v>184</v>
      </c>
      <c r="D592" s="32">
        <v>15.206793478260876</v>
      </c>
      <c r="E592" s="14">
        <f>D592*C592</f>
        <v>2798.0500000000011</v>
      </c>
      <c r="F592" s="32">
        <v>15.206793478260876</v>
      </c>
      <c r="G592" s="32">
        <f t="shared" si="34"/>
        <v>2798.0500000000011</v>
      </c>
      <c r="H592" s="17">
        <f t="shared" si="35"/>
        <v>0</v>
      </c>
      <c r="I592" s="30">
        <f t="shared" si="36"/>
        <v>0</v>
      </c>
    </row>
    <row r="593" spans="1:9" x14ac:dyDescent="0.25">
      <c r="A593" s="38">
        <v>5006756</v>
      </c>
      <c r="B593" t="s">
        <v>674</v>
      </c>
      <c r="C593" s="29">
        <v>243</v>
      </c>
      <c r="D593" s="32">
        <v>17.084444444444458</v>
      </c>
      <c r="E593" s="14">
        <f>D593*C593</f>
        <v>4151.5200000000032</v>
      </c>
      <c r="F593" s="32">
        <v>17.084444444444458</v>
      </c>
      <c r="G593" s="32">
        <f t="shared" si="34"/>
        <v>4151.5200000000032</v>
      </c>
      <c r="H593" s="17">
        <f t="shared" si="35"/>
        <v>0</v>
      </c>
      <c r="I593" s="30">
        <f t="shared" si="36"/>
        <v>0</v>
      </c>
    </row>
    <row r="594" spans="1:9" x14ac:dyDescent="0.25">
      <c r="A594" s="38">
        <v>5006757</v>
      </c>
      <c r="B594" t="s">
        <v>675</v>
      </c>
      <c r="C594" s="29">
        <v>3426</v>
      </c>
      <c r="D594" s="32">
        <v>38.160000000001858</v>
      </c>
      <c r="E594" s="14">
        <f>D594*C594</f>
        <v>130736.16000000636</v>
      </c>
      <c r="F594" s="32">
        <v>38.160000000001858</v>
      </c>
      <c r="G594" s="32">
        <f t="shared" si="34"/>
        <v>130736.16000000636</v>
      </c>
      <c r="H594" s="17">
        <f t="shared" si="35"/>
        <v>0</v>
      </c>
      <c r="I594" s="30">
        <f t="shared" si="36"/>
        <v>0</v>
      </c>
    </row>
    <row r="595" spans="1:9" x14ac:dyDescent="0.25">
      <c r="A595" s="38">
        <v>5006758</v>
      </c>
      <c r="B595" t="s">
        <v>676</v>
      </c>
      <c r="C595" s="29">
        <v>6</v>
      </c>
      <c r="D595" s="32">
        <v>321.20999999999998</v>
      </c>
      <c r="E595" s="14">
        <f>D595*C595</f>
        <v>1927.2599999999998</v>
      </c>
      <c r="F595" s="32">
        <v>321.20999999999998</v>
      </c>
      <c r="G595" s="32">
        <f t="shared" si="34"/>
        <v>1927.2599999999998</v>
      </c>
      <c r="H595" s="17">
        <f t="shared" si="35"/>
        <v>0</v>
      </c>
      <c r="I595" s="30">
        <f t="shared" si="36"/>
        <v>0</v>
      </c>
    </row>
    <row r="596" spans="1:9" x14ac:dyDescent="0.25">
      <c r="A596" s="38">
        <v>5006760</v>
      </c>
      <c r="B596" t="s">
        <v>677</v>
      </c>
      <c r="C596" s="29">
        <v>219</v>
      </c>
      <c r="D596" s="32">
        <v>10.440000000000035</v>
      </c>
      <c r="E596" s="14">
        <f>D596*C596</f>
        <v>2286.3600000000079</v>
      </c>
      <c r="F596" s="32">
        <v>10.440000000000035</v>
      </c>
      <c r="G596" s="32">
        <f t="shared" si="34"/>
        <v>2286.3600000000079</v>
      </c>
      <c r="H596" s="17">
        <f t="shared" si="35"/>
        <v>0</v>
      </c>
      <c r="I596" s="30">
        <f t="shared" si="36"/>
        <v>0</v>
      </c>
    </row>
    <row r="597" spans="1:9" x14ac:dyDescent="0.25">
      <c r="A597" s="38">
        <v>5006764</v>
      </c>
      <c r="B597" t="s">
        <v>678</v>
      </c>
      <c r="C597" s="29">
        <v>2</v>
      </c>
      <c r="D597" s="32">
        <v>100.01</v>
      </c>
      <c r="E597" s="14">
        <f>D597*C597</f>
        <v>200.02</v>
      </c>
      <c r="F597" s="32">
        <v>100.01</v>
      </c>
      <c r="G597" s="32">
        <f t="shared" si="34"/>
        <v>200.02</v>
      </c>
      <c r="H597" s="17">
        <f t="shared" si="35"/>
        <v>0</v>
      </c>
      <c r="I597" s="30">
        <f t="shared" si="36"/>
        <v>0</v>
      </c>
    </row>
    <row r="598" spans="1:9" x14ac:dyDescent="0.25">
      <c r="A598" s="38">
        <v>5006769</v>
      </c>
      <c r="B598" t="s">
        <v>679</v>
      </c>
      <c r="C598" s="29">
        <v>79</v>
      </c>
      <c r="D598" s="32">
        <v>3.8000000000000056</v>
      </c>
      <c r="E598" s="14">
        <f>D598*C598</f>
        <v>300.20000000000044</v>
      </c>
      <c r="F598" s="32">
        <v>3.8000000000000056</v>
      </c>
      <c r="G598" s="32">
        <f t="shared" ref="G598:G661" si="37">C598*F598</f>
        <v>300.20000000000044</v>
      </c>
      <c r="H598" s="17">
        <f t="shared" ref="H598:H661" si="38">G598-E598</f>
        <v>0</v>
      </c>
      <c r="I598" s="30">
        <f t="shared" ref="I598:I661" si="39">IF(E598=0,0,H598/E598)</f>
        <v>0</v>
      </c>
    </row>
    <row r="599" spans="1:9" x14ac:dyDescent="0.25">
      <c r="A599" s="38">
        <v>5006770</v>
      </c>
      <c r="B599" t="s">
        <v>680</v>
      </c>
      <c r="C599" s="29">
        <v>115</v>
      </c>
      <c r="D599" s="32">
        <v>54.593913043478295</v>
      </c>
      <c r="E599" s="14">
        <f>D599*C599</f>
        <v>6278.3000000000038</v>
      </c>
      <c r="F599" s="32">
        <v>54.593913043478295</v>
      </c>
      <c r="G599" s="32">
        <f t="shared" si="37"/>
        <v>6278.3000000000038</v>
      </c>
      <c r="H599" s="17">
        <f t="shared" si="38"/>
        <v>0</v>
      </c>
      <c r="I599" s="30">
        <f t="shared" si="39"/>
        <v>0</v>
      </c>
    </row>
    <row r="600" spans="1:9" x14ac:dyDescent="0.25">
      <c r="A600" s="38">
        <v>5006771</v>
      </c>
      <c r="B600" t="s">
        <v>681</v>
      </c>
      <c r="C600" s="29">
        <v>46</v>
      </c>
      <c r="D600" s="32">
        <v>25.1</v>
      </c>
      <c r="E600" s="14">
        <f>D600*C600</f>
        <v>1154.6000000000001</v>
      </c>
      <c r="F600" s="32">
        <v>25.1</v>
      </c>
      <c r="G600" s="32">
        <f t="shared" si="37"/>
        <v>1154.6000000000001</v>
      </c>
      <c r="H600" s="17">
        <f t="shared" si="38"/>
        <v>0</v>
      </c>
      <c r="I600" s="30">
        <f t="shared" si="39"/>
        <v>0</v>
      </c>
    </row>
    <row r="601" spans="1:9" x14ac:dyDescent="0.25">
      <c r="A601" s="38">
        <v>5006772</v>
      </c>
      <c r="B601" t="s">
        <v>682</v>
      </c>
      <c r="C601" s="29">
        <v>920</v>
      </c>
      <c r="D601" s="32">
        <v>39.301826086956929</v>
      </c>
      <c r="E601" s="14">
        <f>D601*C601</f>
        <v>36157.680000000371</v>
      </c>
      <c r="F601" s="32">
        <v>39.301826086956929</v>
      </c>
      <c r="G601" s="32">
        <f t="shared" si="37"/>
        <v>36157.680000000371</v>
      </c>
      <c r="H601" s="17">
        <f t="shared" si="38"/>
        <v>0</v>
      </c>
      <c r="I601" s="30">
        <f t="shared" si="39"/>
        <v>0</v>
      </c>
    </row>
    <row r="602" spans="1:9" x14ac:dyDescent="0.25">
      <c r="A602" s="38">
        <v>5006773</v>
      </c>
      <c r="B602" t="s">
        <v>683</v>
      </c>
      <c r="C602" s="29">
        <v>935</v>
      </c>
      <c r="D602" s="32">
        <v>147.4560641711206</v>
      </c>
      <c r="E602" s="14">
        <f>D602*C602</f>
        <v>137871.41999999777</v>
      </c>
      <c r="F602" s="32">
        <v>147.4560641711206</v>
      </c>
      <c r="G602" s="32">
        <f t="shared" si="37"/>
        <v>137871.41999999777</v>
      </c>
      <c r="H602" s="17">
        <f t="shared" si="38"/>
        <v>0</v>
      </c>
      <c r="I602" s="30">
        <f t="shared" si="39"/>
        <v>0</v>
      </c>
    </row>
    <row r="603" spans="1:9" x14ac:dyDescent="0.25">
      <c r="A603" s="38">
        <v>5006774</v>
      </c>
      <c r="B603" t="s">
        <v>684</v>
      </c>
      <c r="C603" s="29">
        <v>1253</v>
      </c>
      <c r="D603" s="32">
        <v>11.828571428571577</v>
      </c>
      <c r="E603" s="14">
        <f>D603*C603</f>
        <v>14821.200000000186</v>
      </c>
      <c r="F603" s="32">
        <v>11.828571428571577</v>
      </c>
      <c r="G603" s="32">
        <f t="shared" si="37"/>
        <v>14821.200000000186</v>
      </c>
      <c r="H603" s="17">
        <f t="shared" si="38"/>
        <v>0</v>
      </c>
      <c r="I603" s="30">
        <f t="shared" si="39"/>
        <v>0</v>
      </c>
    </row>
    <row r="604" spans="1:9" x14ac:dyDescent="0.25">
      <c r="A604" s="38">
        <v>5006775</v>
      </c>
      <c r="B604" t="s">
        <v>685</v>
      </c>
      <c r="C604" s="29">
        <v>1731</v>
      </c>
      <c r="D604" s="32">
        <v>25.141247833622586</v>
      </c>
      <c r="E604" s="14">
        <f>D604*C604</f>
        <v>43519.500000000698</v>
      </c>
      <c r="F604" s="32">
        <v>25.141247833622586</v>
      </c>
      <c r="G604" s="32">
        <f t="shared" si="37"/>
        <v>43519.500000000698</v>
      </c>
      <c r="H604" s="17">
        <f t="shared" si="38"/>
        <v>0</v>
      </c>
      <c r="I604" s="30">
        <f t="shared" si="39"/>
        <v>0</v>
      </c>
    </row>
    <row r="605" spans="1:9" x14ac:dyDescent="0.25">
      <c r="A605" s="38">
        <v>5006776</v>
      </c>
      <c r="B605" t="s">
        <v>686</v>
      </c>
      <c r="C605" s="29">
        <v>126</v>
      </c>
      <c r="D605" s="32">
        <v>25.650000000000055</v>
      </c>
      <c r="E605" s="14">
        <f>D605*C605</f>
        <v>3231.9000000000069</v>
      </c>
      <c r="F605" s="32">
        <v>25.650000000000055</v>
      </c>
      <c r="G605" s="32">
        <f t="shared" si="37"/>
        <v>3231.9000000000069</v>
      </c>
      <c r="H605" s="17">
        <f t="shared" si="38"/>
        <v>0</v>
      </c>
      <c r="I605" s="30">
        <f t="shared" si="39"/>
        <v>0</v>
      </c>
    </row>
    <row r="606" spans="1:9" x14ac:dyDescent="0.25">
      <c r="A606" s="38">
        <v>5006777</v>
      </c>
      <c r="B606" t="s">
        <v>687</v>
      </c>
      <c r="C606" s="29">
        <v>1464</v>
      </c>
      <c r="D606" s="32">
        <v>25.650000000000521</v>
      </c>
      <c r="E606" s="14">
        <f>D606*C606</f>
        <v>37551.600000000763</v>
      </c>
      <c r="F606" s="32">
        <v>25.650000000000521</v>
      </c>
      <c r="G606" s="32">
        <f t="shared" si="37"/>
        <v>37551.600000000763</v>
      </c>
      <c r="H606" s="17">
        <f t="shared" si="38"/>
        <v>0</v>
      </c>
      <c r="I606" s="30">
        <f t="shared" si="39"/>
        <v>0</v>
      </c>
    </row>
    <row r="607" spans="1:9" x14ac:dyDescent="0.25">
      <c r="A607" s="38">
        <v>5006778</v>
      </c>
      <c r="B607" t="s">
        <v>688</v>
      </c>
      <c r="C607" s="29">
        <v>144</v>
      </c>
      <c r="D607" s="32">
        <v>21.625277777777775</v>
      </c>
      <c r="E607" s="14">
        <f>D607*C607</f>
        <v>3114.0399999999995</v>
      </c>
      <c r="F607" s="32">
        <v>21.625277777777775</v>
      </c>
      <c r="G607" s="32">
        <f t="shared" si="37"/>
        <v>3114.0399999999995</v>
      </c>
      <c r="H607" s="17">
        <f t="shared" si="38"/>
        <v>0</v>
      </c>
      <c r="I607" s="30">
        <f t="shared" si="39"/>
        <v>0</v>
      </c>
    </row>
    <row r="608" spans="1:9" x14ac:dyDescent="0.25">
      <c r="A608" s="38">
        <v>5006780</v>
      </c>
      <c r="B608" t="s">
        <v>689</v>
      </c>
      <c r="C608" s="29">
        <v>96</v>
      </c>
      <c r="D608" s="32">
        <v>110.76000000000016</v>
      </c>
      <c r="E608" s="14">
        <f>D608*C608</f>
        <v>10632.960000000015</v>
      </c>
      <c r="F608" s="32">
        <v>110.76000000000016</v>
      </c>
      <c r="G608" s="32">
        <f t="shared" si="37"/>
        <v>10632.960000000015</v>
      </c>
      <c r="H608" s="17">
        <f t="shared" si="38"/>
        <v>0</v>
      </c>
      <c r="I608" s="30">
        <f t="shared" si="39"/>
        <v>0</v>
      </c>
    </row>
    <row r="609" spans="1:9" x14ac:dyDescent="0.25">
      <c r="A609" s="38">
        <v>5006781</v>
      </c>
      <c r="B609" t="s">
        <v>690</v>
      </c>
      <c r="C609" s="29">
        <v>309</v>
      </c>
      <c r="D609" s="32">
        <v>7.5364401294498551</v>
      </c>
      <c r="E609" s="14">
        <f>D609*C609</f>
        <v>2328.7600000000052</v>
      </c>
      <c r="F609" s="32">
        <v>7.5364401294498551</v>
      </c>
      <c r="G609" s="32">
        <f t="shared" si="37"/>
        <v>2328.7600000000052</v>
      </c>
      <c r="H609" s="17">
        <f t="shared" si="38"/>
        <v>0</v>
      </c>
      <c r="I609" s="30">
        <f t="shared" si="39"/>
        <v>0</v>
      </c>
    </row>
    <row r="610" spans="1:9" x14ac:dyDescent="0.25">
      <c r="A610" s="38">
        <v>5006783</v>
      </c>
      <c r="B610" t="s">
        <v>691</v>
      </c>
      <c r="C610" s="29">
        <v>77</v>
      </c>
      <c r="D610" s="32">
        <v>266.71168831168842</v>
      </c>
      <c r="E610" s="14">
        <f>D610*C610</f>
        <v>20536.800000000007</v>
      </c>
      <c r="F610" s="32">
        <v>266.71168831168842</v>
      </c>
      <c r="G610" s="32">
        <f t="shared" si="37"/>
        <v>20536.800000000007</v>
      </c>
      <c r="H610" s="17">
        <f t="shared" si="38"/>
        <v>0</v>
      </c>
      <c r="I610" s="30">
        <f t="shared" si="39"/>
        <v>0</v>
      </c>
    </row>
    <row r="611" spans="1:9" x14ac:dyDescent="0.25">
      <c r="A611" s="38">
        <v>5006784</v>
      </c>
      <c r="B611" t="s">
        <v>692</v>
      </c>
      <c r="C611" s="29">
        <v>14668</v>
      </c>
      <c r="D611" s="32">
        <v>116.80809653667924</v>
      </c>
      <c r="E611" s="14">
        <f>D611*C611</f>
        <v>1713341.1600000111</v>
      </c>
      <c r="F611" s="32">
        <v>116.80809653667924</v>
      </c>
      <c r="G611" s="32">
        <f t="shared" si="37"/>
        <v>1713341.1600000111</v>
      </c>
      <c r="H611" s="17">
        <f t="shared" si="38"/>
        <v>0</v>
      </c>
      <c r="I611" s="30">
        <f t="shared" si="39"/>
        <v>0</v>
      </c>
    </row>
    <row r="612" spans="1:9" x14ac:dyDescent="0.25">
      <c r="A612" s="38">
        <v>5006785</v>
      </c>
      <c r="B612" t="s">
        <v>693</v>
      </c>
      <c r="C612" s="29">
        <v>6517</v>
      </c>
      <c r="D612" s="32">
        <v>175.14818474759349</v>
      </c>
      <c r="E612" s="14">
        <f>D612*C612</f>
        <v>1141440.7200000668</v>
      </c>
      <c r="F612" s="32">
        <v>175.14818474759349</v>
      </c>
      <c r="G612" s="32">
        <f t="shared" si="37"/>
        <v>1141440.7200000668</v>
      </c>
      <c r="H612" s="17">
        <f t="shared" si="38"/>
        <v>0</v>
      </c>
      <c r="I612" s="30">
        <f t="shared" si="39"/>
        <v>0</v>
      </c>
    </row>
    <row r="613" spans="1:9" x14ac:dyDescent="0.25">
      <c r="A613" s="38">
        <v>5006787</v>
      </c>
      <c r="B613" t="s">
        <v>694</v>
      </c>
      <c r="C613" s="29">
        <v>1890</v>
      </c>
      <c r="D613" s="32">
        <v>58.473333333334971</v>
      </c>
      <c r="E613" s="14">
        <f>D613*C613</f>
        <v>110514.60000000309</v>
      </c>
      <c r="F613" s="32">
        <v>58.473333333334971</v>
      </c>
      <c r="G613" s="32">
        <f t="shared" si="37"/>
        <v>110514.60000000309</v>
      </c>
      <c r="H613" s="17">
        <f t="shared" si="38"/>
        <v>0</v>
      </c>
      <c r="I613" s="30">
        <f t="shared" si="39"/>
        <v>0</v>
      </c>
    </row>
    <row r="614" spans="1:9" x14ac:dyDescent="0.25">
      <c r="A614" s="38">
        <v>5006790</v>
      </c>
      <c r="B614" t="s">
        <v>695</v>
      </c>
      <c r="C614" s="29">
        <v>778</v>
      </c>
      <c r="D614" s="32">
        <v>196.04751928020679</v>
      </c>
      <c r="E614" s="14">
        <f>D614*C614</f>
        <v>152524.97000000087</v>
      </c>
      <c r="F614" s="32">
        <v>196.04751928020679</v>
      </c>
      <c r="G614" s="32">
        <f t="shared" si="37"/>
        <v>152524.97000000087</v>
      </c>
      <c r="H614" s="17">
        <f t="shared" si="38"/>
        <v>0</v>
      </c>
      <c r="I614" s="30">
        <f t="shared" si="39"/>
        <v>0</v>
      </c>
    </row>
    <row r="615" spans="1:9" x14ac:dyDescent="0.25">
      <c r="A615" s="38">
        <v>5006791</v>
      </c>
      <c r="B615" t="s">
        <v>696</v>
      </c>
      <c r="C615" s="29">
        <v>465</v>
      </c>
      <c r="D615" s="32">
        <v>217.37761290322703</v>
      </c>
      <c r="E615" s="14">
        <f>D615*C615</f>
        <v>101080.59000000056</v>
      </c>
      <c r="F615" s="32">
        <v>217.37761290322703</v>
      </c>
      <c r="G615" s="32">
        <f t="shared" si="37"/>
        <v>101080.59000000056</v>
      </c>
      <c r="H615" s="17">
        <f t="shared" si="38"/>
        <v>0</v>
      </c>
      <c r="I615" s="30">
        <f t="shared" si="39"/>
        <v>0</v>
      </c>
    </row>
    <row r="616" spans="1:9" x14ac:dyDescent="0.25">
      <c r="A616" s="38">
        <v>5006792</v>
      </c>
      <c r="B616" t="s">
        <v>697</v>
      </c>
      <c r="C616" s="29">
        <v>45</v>
      </c>
      <c r="D616" s="32">
        <v>155.7211111111111</v>
      </c>
      <c r="E616" s="14">
        <f>D616*C616</f>
        <v>7007.45</v>
      </c>
      <c r="F616" s="32">
        <v>155.7211111111111</v>
      </c>
      <c r="G616" s="32">
        <f t="shared" si="37"/>
        <v>7007.45</v>
      </c>
      <c r="H616" s="17">
        <f t="shared" si="38"/>
        <v>0</v>
      </c>
      <c r="I616" s="30">
        <f t="shared" si="39"/>
        <v>0</v>
      </c>
    </row>
    <row r="617" spans="1:9" x14ac:dyDescent="0.25">
      <c r="A617" s="38">
        <v>5006794</v>
      </c>
      <c r="B617" t="s">
        <v>698</v>
      </c>
      <c r="C617" s="29">
        <v>118</v>
      </c>
      <c r="D617" s="32">
        <v>48.640000000000065</v>
      </c>
      <c r="E617" s="14">
        <f>D617*C617</f>
        <v>5739.5200000000077</v>
      </c>
      <c r="F617" s="32">
        <v>48.640000000000065</v>
      </c>
      <c r="G617" s="32">
        <f t="shared" si="37"/>
        <v>5739.5200000000077</v>
      </c>
      <c r="H617" s="17">
        <f t="shared" si="38"/>
        <v>0</v>
      </c>
      <c r="I617" s="30">
        <f t="shared" si="39"/>
        <v>0</v>
      </c>
    </row>
    <row r="618" spans="1:9" x14ac:dyDescent="0.25">
      <c r="A618" s="38">
        <v>5006795</v>
      </c>
      <c r="B618" t="s">
        <v>699</v>
      </c>
      <c r="C618" s="29">
        <v>3</v>
      </c>
      <c r="D618" s="32">
        <v>200.27999999999997</v>
      </c>
      <c r="E618" s="14">
        <f>D618*C618</f>
        <v>600.83999999999992</v>
      </c>
      <c r="F618" s="32">
        <v>200.27999999999997</v>
      </c>
      <c r="G618" s="32">
        <f t="shared" si="37"/>
        <v>600.83999999999992</v>
      </c>
      <c r="H618" s="17">
        <f t="shared" si="38"/>
        <v>0</v>
      </c>
      <c r="I618" s="30">
        <f t="shared" si="39"/>
        <v>0</v>
      </c>
    </row>
    <row r="619" spans="1:9" x14ac:dyDescent="0.25">
      <c r="A619" s="38">
        <v>5006804</v>
      </c>
      <c r="B619" t="s">
        <v>700</v>
      </c>
      <c r="C619" s="29">
        <v>1</v>
      </c>
      <c r="D619" s="32">
        <v>395.96</v>
      </c>
      <c r="E619" s="14">
        <f>D619*C619</f>
        <v>395.96</v>
      </c>
      <c r="F619" s="32">
        <v>395.96</v>
      </c>
      <c r="G619" s="32">
        <f t="shared" si="37"/>
        <v>395.96</v>
      </c>
      <c r="H619" s="17">
        <f t="shared" si="38"/>
        <v>0</v>
      </c>
      <c r="I619" s="30">
        <f t="shared" si="39"/>
        <v>0</v>
      </c>
    </row>
    <row r="620" spans="1:9" x14ac:dyDescent="0.25">
      <c r="A620" s="38">
        <v>5006811</v>
      </c>
      <c r="B620" t="s">
        <v>701</v>
      </c>
      <c r="C620" s="29">
        <v>2</v>
      </c>
      <c r="D620" s="32">
        <v>80.97</v>
      </c>
      <c r="E620" s="14">
        <f>D620*C620</f>
        <v>161.94</v>
      </c>
      <c r="F620" s="32">
        <v>80.97</v>
      </c>
      <c r="G620" s="32">
        <f t="shared" si="37"/>
        <v>161.94</v>
      </c>
      <c r="H620" s="17">
        <f t="shared" si="38"/>
        <v>0</v>
      </c>
      <c r="I620" s="30">
        <f t="shared" si="39"/>
        <v>0</v>
      </c>
    </row>
    <row r="621" spans="1:9" x14ac:dyDescent="0.25">
      <c r="A621" s="38">
        <v>5006812</v>
      </c>
      <c r="B621" t="s">
        <v>702</v>
      </c>
      <c r="C621" s="29">
        <v>18</v>
      </c>
      <c r="D621" s="32">
        <v>46.046666666666674</v>
      </c>
      <c r="E621" s="14">
        <f>D621*C621</f>
        <v>828.84000000000015</v>
      </c>
      <c r="F621" s="32">
        <v>46.046666666666674</v>
      </c>
      <c r="G621" s="32">
        <f t="shared" si="37"/>
        <v>828.84000000000015</v>
      </c>
      <c r="H621" s="17">
        <f t="shared" si="38"/>
        <v>0</v>
      </c>
      <c r="I621" s="30">
        <f t="shared" si="39"/>
        <v>0</v>
      </c>
    </row>
    <row r="622" spans="1:9" x14ac:dyDescent="0.25">
      <c r="A622" s="38">
        <v>5006813</v>
      </c>
      <c r="B622" t="s">
        <v>703</v>
      </c>
      <c r="C622" s="29">
        <v>1042</v>
      </c>
      <c r="D622" s="32">
        <v>22.520556621881017</v>
      </c>
      <c r="E622" s="14">
        <f>D622*C622</f>
        <v>23466.42000000002</v>
      </c>
      <c r="F622" s="32">
        <v>22.520556621881017</v>
      </c>
      <c r="G622" s="32">
        <f t="shared" si="37"/>
        <v>23466.42000000002</v>
      </c>
      <c r="H622" s="17">
        <f t="shared" si="38"/>
        <v>0</v>
      </c>
      <c r="I622" s="30">
        <f t="shared" si="39"/>
        <v>0</v>
      </c>
    </row>
    <row r="623" spans="1:9" x14ac:dyDescent="0.25">
      <c r="A623" s="38">
        <v>5006822</v>
      </c>
      <c r="B623" t="s">
        <v>704</v>
      </c>
      <c r="C623" s="29">
        <v>5509</v>
      </c>
      <c r="D623" s="32">
        <v>16.714421855147236</v>
      </c>
      <c r="E623" s="14">
        <f>D623*C623</f>
        <v>92079.750000006126</v>
      </c>
      <c r="F623" s="32">
        <v>16.714421855147236</v>
      </c>
      <c r="G623" s="32">
        <f t="shared" si="37"/>
        <v>92079.750000006126</v>
      </c>
      <c r="H623" s="17">
        <f t="shared" si="38"/>
        <v>0</v>
      </c>
      <c r="I623" s="30">
        <f t="shared" si="39"/>
        <v>0</v>
      </c>
    </row>
    <row r="624" spans="1:9" x14ac:dyDescent="0.25">
      <c r="A624" s="38">
        <v>5006824</v>
      </c>
      <c r="B624" t="s">
        <v>705</v>
      </c>
      <c r="C624" s="29">
        <v>5</v>
      </c>
      <c r="D624" s="32">
        <v>13.367999999999999</v>
      </c>
      <c r="E624" s="14">
        <f>D624*C624</f>
        <v>66.839999999999989</v>
      </c>
      <c r="F624" s="32">
        <v>13.367999999999999</v>
      </c>
      <c r="G624" s="32">
        <f t="shared" si="37"/>
        <v>66.839999999999989</v>
      </c>
      <c r="H624" s="17">
        <f t="shared" si="38"/>
        <v>0</v>
      </c>
      <c r="I624" s="30">
        <f t="shared" si="39"/>
        <v>0</v>
      </c>
    </row>
    <row r="625" spans="1:9" x14ac:dyDescent="0.25">
      <c r="A625" s="38">
        <v>5006826</v>
      </c>
      <c r="B625" t="s">
        <v>706</v>
      </c>
      <c r="C625" s="29">
        <v>34</v>
      </c>
      <c r="D625" s="32">
        <v>61.831764705882371</v>
      </c>
      <c r="E625" s="14">
        <f>D625*C625</f>
        <v>2102.2800000000007</v>
      </c>
      <c r="F625" s="32">
        <v>61.831764705882371</v>
      </c>
      <c r="G625" s="32">
        <f t="shared" si="37"/>
        <v>2102.2800000000007</v>
      </c>
      <c r="H625" s="17">
        <f t="shared" si="38"/>
        <v>0</v>
      </c>
      <c r="I625" s="30">
        <f t="shared" si="39"/>
        <v>0</v>
      </c>
    </row>
    <row r="626" spans="1:9" x14ac:dyDescent="0.25">
      <c r="A626" s="38">
        <v>5006840</v>
      </c>
      <c r="B626" t="s">
        <v>707</v>
      </c>
      <c r="C626" s="29">
        <v>220</v>
      </c>
      <c r="D626" s="32">
        <v>95.29931818181818</v>
      </c>
      <c r="E626" s="14">
        <f>D626*C626</f>
        <v>20965.849999999999</v>
      </c>
      <c r="F626" s="32">
        <v>95.29931818181818</v>
      </c>
      <c r="G626" s="32">
        <f t="shared" si="37"/>
        <v>20965.849999999999</v>
      </c>
      <c r="H626" s="17">
        <f t="shared" si="38"/>
        <v>0</v>
      </c>
      <c r="I626" s="30">
        <f t="shared" si="39"/>
        <v>0</v>
      </c>
    </row>
    <row r="627" spans="1:9" x14ac:dyDescent="0.25">
      <c r="A627" s="38">
        <v>5006842</v>
      </c>
      <c r="B627" t="s">
        <v>708</v>
      </c>
      <c r="C627" s="29">
        <v>961</v>
      </c>
      <c r="D627" s="32">
        <v>40.408740894901236</v>
      </c>
      <c r="E627" s="14">
        <f>D627*C627</f>
        <v>38832.80000000009</v>
      </c>
      <c r="F627" s="32">
        <v>40.408740894901236</v>
      </c>
      <c r="G627" s="32">
        <f t="shared" si="37"/>
        <v>38832.80000000009</v>
      </c>
      <c r="H627" s="17">
        <f t="shared" si="38"/>
        <v>0</v>
      </c>
      <c r="I627" s="30">
        <f t="shared" si="39"/>
        <v>0</v>
      </c>
    </row>
    <row r="628" spans="1:9" x14ac:dyDescent="0.25">
      <c r="A628" s="38">
        <v>5006845</v>
      </c>
      <c r="B628" t="s">
        <v>709</v>
      </c>
      <c r="C628" s="29">
        <v>170</v>
      </c>
      <c r="D628" s="32">
        <v>3.8000000000000034</v>
      </c>
      <c r="E628" s="14">
        <f>D628*C628</f>
        <v>646.00000000000057</v>
      </c>
      <c r="F628" s="32">
        <v>3.8000000000000034</v>
      </c>
      <c r="G628" s="32">
        <f t="shared" si="37"/>
        <v>646.00000000000057</v>
      </c>
      <c r="H628" s="17">
        <f t="shared" si="38"/>
        <v>0</v>
      </c>
      <c r="I628" s="30">
        <f t="shared" si="39"/>
        <v>0</v>
      </c>
    </row>
    <row r="629" spans="1:9" x14ac:dyDescent="0.25">
      <c r="A629" s="38">
        <v>5006846</v>
      </c>
      <c r="B629" t="s">
        <v>710</v>
      </c>
      <c r="C629" s="29">
        <v>56</v>
      </c>
      <c r="D629" s="32">
        <v>24.903750000000013</v>
      </c>
      <c r="E629" s="14">
        <f>D629*C629</f>
        <v>1394.6100000000008</v>
      </c>
      <c r="F629" s="32">
        <v>24.903750000000013</v>
      </c>
      <c r="G629" s="32">
        <f t="shared" si="37"/>
        <v>1394.6100000000008</v>
      </c>
      <c r="H629" s="17">
        <f t="shared" si="38"/>
        <v>0</v>
      </c>
      <c r="I629" s="30">
        <f t="shared" si="39"/>
        <v>0</v>
      </c>
    </row>
    <row r="630" spans="1:9" x14ac:dyDescent="0.25">
      <c r="A630" s="38">
        <v>5006848</v>
      </c>
      <c r="B630" t="s">
        <v>711</v>
      </c>
      <c r="C630" s="29">
        <v>3223</v>
      </c>
      <c r="D630" s="32">
        <v>36.187502327025562</v>
      </c>
      <c r="E630" s="14">
        <f>D630*C630</f>
        <v>116632.32000000338</v>
      </c>
      <c r="F630" s="32">
        <v>36.187502327025562</v>
      </c>
      <c r="G630" s="32">
        <f t="shared" si="37"/>
        <v>116632.32000000338</v>
      </c>
      <c r="H630" s="17">
        <f t="shared" si="38"/>
        <v>0</v>
      </c>
      <c r="I630" s="30">
        <f t="shared" si="39"/>
        <v>0</v>
      </c>
    </row>
    <row r="631" spans="1:9" x14ac:dyDescent="0.25">
      <c r="A631" s="38">
        <v>5006851</v>
      </c>
      <c r="B631" t="s">
        <v>712</v>
      </c>
      <c r="C631" s="29">
        <v>822</v>
      </c>
      <c r="D631" s="32">
        <v>8.6553041362530276</v>
      </c>
      <c r="E631" s="14">
        <f>D631*C631</f>
        <v>7114.6599999999889</v>
      </c>
      <c r="F631" s="32">
        <v>8.6553041362530276</v>
      </c>
      <c r="G631" s="32">
        <f t="shared" si="37"/>
        <v>7114.6599999999889</v>
      </c>
      <c r="H631" s="17">
        <f t="shared" si="38"/>
        <v>0</v>
      </c>
      <c r="I631" s="30">
        <f t="shared" si="39"/>
        <v>0</v>
      </c>
    </row>
    <row r="632" spans="1:9" x14ac:dyDescent="0.25">
      <c r="A632" s="38">
        <v>5006852</v>
      </c>
      <c r="B632" t="s">
        <v>713</v>
      </c>
      <c r="C632" s="29">
        <v>760</v>
      </c>
      <c r="D632" s="32">
        <v>8.9099999999999184</v>
      </c>
      <c r="E632" s="14">
        <f>D632*C632</f>
        <v>6771.5999999999376</v>
      </c>
      <c r="F632" s="32">
        <v>8.9099999999999184</v>
      </c>
      <c r="G632" s="32">
        <f t="shared" si="37"/>
        <v>6771.5999999999376</v>
      </c>
      <c r="H632" s="17">
        <f t="shared" si="38"/>
        <v>0</v>
      </c>
      <c r="I632" s="30">
        <f t="shared" si="39"/>
        <v>0</v>
      </c>
    </row>
    <row r="633" spans="1:9" x14ac:dyDescent="0.25">
      <c r="A633" s="38">
        <v>5006853</v>
      </c>
      <c r="B633" t="s">
        <v>714</v>
      </c>
      <c r="C633" s="29">
        <v>887</v>
      </c>
      <c r="D633" s="32">
        <v>8.8946786922209995</v>
      </c>
      <c r="E633" s="14">
        <f>D633*C633</f>
        <v>7889.5800000000263</v>
      </c>
      <c r="F633" s="32">
        <v>8.8946786922209995</v>
      </c>
      <c r="G633" s="32">
        <f t="shared" si="37"/>
        <v>7889.5800000000263</v>
      </c>
      <c r="H633" s="17">
        <f t="shared" si="38"/>
        <v>0</v>
      </c>
      <c r="I633" s="30">
        <f t="shared" si="39"/>
        <v>0</v>
      </c>
    </row>
    <row r="634" spans="1:9" x14ac:dyDescent="0.25">
      <c r="A634" s="38">
        <v>5006854</v>
      </c>
      <c r="B634" t="s">
        <v>715</v>
      </c>
      <c r="C634" s="29">
        <v>59</v>
      </c>
      <c r="D634" s="32">
        <v>46.187796610169528</v>
      </c>
      <c r="E634" s="14">
        <f>D634*C634</f>
        <v>2725.0800000000022</v>
      </c>
      <c r="F634" s="32">
        <v>46.187796610169528</v>
      </c>
      <c r="G634" s="32">
        <f t="shared" si="37"/>
        <v>2725.0800000000022</v>
      </c>
      <c r="H634" s="17">
        <f t="shared" si="38"/>
        <v>0</v>
      </c>
      <c r="I634" s="30">
        <f t="shared" si="39"/>
        <v>0</v>
      </c>
    </row>
    <row r="635" spans="1:9" x14ac:dyDescent="0.25">
      <c r="A635" s="38">
        <v>5006859</v>
      </c>
      <c r="B635" t="s">
        <v>716</v>
      </c>
      <c r="C635" s="29">
        <v>168</v>
      </c>
      <c r="D635" s="32">
        <v>14.940000000000008</v>
      </c>
      <c r="E635" s="14">
        <f>D635*C635</f>
        <v>2509.9200000000014</v>
      </c>
      <c r="F635" s="32">
        <v>14.940000000000008</v>
      </c>
      <c r="G635" s="32">
        <f t="shared" si="37"/>
        <v>2509.9200000000014</v>
      </c>
      <c r="H635" s="17">
        <f t="shared" si="38"/>
        <v>0</v>
      </c>
      <c r="I635" s="30">
        <f t="shared" si="39"/>
        <v>0</v>
      </c>
    </row>
    <row r="636" spans="1:9" x14ac:dyDescent="0.25">
      <c r="A636" s="38">
        <v>5006861</v>
      </c>
      <c r="B636" t="s">
        <v>717</v>
      </c>
      <c r="C636" s="29">
        <v>195</v>
      </c>
      <c r="D636" s="32">
        <v>180</v>
      </c>
      <c r="E636" s="14">
        <f>D636*C636</f>
        <v>35100</v>
      </c>
      <c r="F636" s="32">
        <v>180</v>
      </c>
      <c r="G636" s="32">
        <f t="shared" si="37"/>
        <v>35100</v>
      </c>
      <c r="H636" s="17">
        <f t="shared" si="38"/>
        <v>0</v>
      </c>
      <c r="I636" s="30">
        <f t="shared" si="39"/>
        <v>0</v>
      </c>
    </row>
    <row r="637" spans="1:9" x14ac:dyDescent="0.25">
      <c r="A637" s="38">
        <v>5006867</v>
      </c>
      <c r="B637" t="s">
        <v>718</v>
      </c>
      <c r="C637" s="29">
        <v>66</v>
      </c>
      <c r="D637" s="32">
        <v>39.840000000000003</v>
      </c>
      <c r="E637" s="14">
        <f>D637*C637</f>
        <v>2629.44</v>
      </c>
      <c r="F637" s="32">
        <v>39.840000000000003</v>
      </c>
      <c r="G637" s="32">
        <f t="shared" si="37"/>
        <v>2629.44</v>
      </c>
      <c r="H637" s="17">
        <f t="shared" si="38"/>
        <v>0</v>
      </c>
      <c r="I637" s="30">
        <f t="shared" si="39"/>
        <v>0</v>
      </c>
    </row>
    <row r="638" spans="1:9" x14ac:dyDescent="0.25">
      <c r="A638" s="38">
        <v>5006868</v>
      </c>
      <c r="B638" t="s">
        <v>719</v>
      </c>
      <c r="C638" s="29">
        <v>62</v>
      </c>
      <c r="D638" s="32">
        <v>10.071290322580648</v>
      </c>
      <c r="E638" s="14">
        <f>D638*C638</f>
        <v>624.42000000000019</v>
      </c>
      <c r="F638" s="32">
        <v>10.071290322580648</v>
      </c>
      <c r="G638" s="32">
        <f t="shared" si="37"/>
        <v>624.42000000000019</v>
      </c>
      <c r="H638" s="17">
        <f t="shared" si="38"/>
        <v>0</v>
      </c>
      <c r="I638" s="30">
        <f t="shared" si="39"/>
        <v>0</v>
      </c>
    </row>
    <row r="639" spans="1:9" x14ac:dyDescent="0.25">
      <c r="A639" s="38">
        <v>5006876</v>
      </c>
      <c r="B639" t="s">
        <v>720</v>
      </c>
      <c r="C639" s="29">
        <v>499</v>
      </c>
      <c r="D639" s="32">
        <v>38.627855711422882</v>
      </c>
      <c r="E639" s="14">
        <f>D639*C639</f>
        <v>19275.300000000017</v>
      </c>
      <c r="F639" s="32">
        <v>38.627855711422882</v>
      </c>
      <c r="G639" s="32">
        <f t="shared" si="37"/>
        <v>19275.300000000017</v>
      </c>
      <c r="H639" s="17">
        <f t="shared" si="38"/>
        <v>0</v>
      </c>
      <c r="I639" s="30">
        <f t="shared" si="39"/>
        <v>0</v>
      </c>
    </row>
    <row r="640" spans="1:9" x14ac:dyDescent="0.25">
      <c r="A640" s="38">
        <v>5006877</v>
      </c>
      <c r="B640" t="s">
        <v>721</v>
      </c>
      <c r="C640" s="29">
        <v>383</v>
      </c>
      <c r="D640" s="32">
        <v>96.368459530026627</v>
      </c>
      <c r="E640" s="14">
        <f>D640*C640</f>
        <v>36909.120000000199</v>
      </c>
      <c r="F640" s="32">
        <v>96.368459530026627</v>
      </c>
      <c r="G640" s="32">
        <f t="shared" si="37"/>
        <v>36909.120000000199</v>
      </c>
      <c r="H640" s="17">
        <f t="shared" si="38"/>
        <v>0</v>
      </c>
      <c r="I640" s="30">
        <f t="shared" si="39"/>
        <v>0</v>
      </c>
    </row>
    <row r="641" spans="1:9" x14ac:dyDescent="0.25">
      <c r="A641" s="38">
        <v>5006890</v>
      </c>
      <c r="B641" t="s">
        <v>722</v>
      </c>
      <c r="C641" s="29">
        <v>2</v>
      </c>
      <c r="D641" s="32">
        <v>8.99</v>
      </c>
      <c r="E641" s="14">
        <f>D641*C641</f>
        <v>17.98</v>
      </c>
      <c r="F641" s="32">
        <v>8.99</v>
      </c>
      <c r="G641" s="32">
        <f t="shared" si="37"/>
        <v>17.98</v>
      </c>
      <c r="H641" s="17">
        <f t="shared" si="38"/>
        <v>0</v>
      </c>
      <c r="I641" s="30">
        <f t="shared" si="39"/>
        <v>0</v>
      </c>
    </row>
    <row r="642" spans="1:9" x14ac:dyDescent="0.25">
      <c r="A642" s="38">
        <v>5006895</v>
      </c>
      <c r="B642" t="s">
        <v>69</v>
      </c>
      <c r="C642" s="29">
        <v>836</v>
      </c>
      <c r="D642" s="32">
        <v>5.426794258373282</v>
      </c>
      <c r="E642" s="14">
        <f>D642*C642</f>
        <v>4536.8000000000638</v>
      </c>
      <c r="F642" s="32">
        <v>5.426794258373282</v>
      </c>
      <c r="G642" s="32">
        <f t="shared" si="37"/>
        <v>4536.8000000000638</v>
      </c>
      <c r="H642" s="17">
        <f t="shared" si="38"/>
        <v>0</v>
      </c>
      <c r="I642" s="30">
        <f t="shared" si="39"/>
        <v>0</v>
      </c>
    </row>
    <row r="643" spans="1:9" x14ac:dyDescent="0.25">
      <c r="A643" s="38">
        <v>5006897</v>
      </c>
      <c r="B643" t="s">
        <v>723</v>
      </c>
      <c r="C643" s="29">
        <v>998</v>
      </c>
      <c r="D643" s="32">
        <v>3.80000000000001</v>
      </c>
      <c r="E643" s="14">
        <f>D643*C643</f>
        <v>3792.4000000000101</v>
      </c>
      <c r="F643" s="32">
        <v>3.80000000000001</v>
      </c>
      <c r="G643" s="32">
        <f t="shared" si="37"/>
        <v>3792.4000000000101</v>
      </c>
      <c r="H643" s="17">
        <f t="shared" si="38"/>
        <v>0</v>
      </c>
      <c r="I643" s="30">
        <f t="shared" si="39"/>
        <v>0</v>
      </c>
    </row>
    <row r="644" spans="1:9" x14ac:dyDescent="0.25">
      <c r="A644" s="38">
        <v>5006901</v>
      </c>
      <c r="B644" t="s">
        <v>724</v>
      </c>
      <c r="C644" s="29">
        <v>3540</v>
      </c>
      <c r="D644" s="32">
        <v>6.5024999999996727</v>
      </c>
      <c r="E644" s="14">
        <f>D644*C644</f>
        <v>23018.849999998842</v>
      </c>
      <c r="F644" s="32">
        <v>6.5024999999996727</v>
      </c>
      <c r="G644" s="32">
        <f t="shared" si="37"/>
        <v>23018.849999998842</v>
      </c>
      <c r="H644" s="17">
        <f t="shared" si="38"/>
        <v>0</v>
      </c>
      <c r="I644" s="30">
        <f t="shared" si="39"/>
        <v>0</v>
      </c>
    </row>
    <row r="645" spans="1:9" x14ac:dyDescent="0.25">
      <c r="A645" s="38">
        <v>5006903</v>
      </c>
      <c r="B645" t="s">
        <v>725</v>
      </c>
      <c r="C645" s="29">
        <v>340</v>
      </c>
      <c r="D645" s="32">
        <v>88.709647058823265</v>
      </c>
      <c r="E645" s="14">
        <f>D645*C645</f>
        <v>30161.279999999912</v>
      </c>
      <c r="F645" s="32">
        <v>88.709647058823265</v>
      </c>
      <c r="G645" s="32">
        <f t="shared" si="37"/>
        <v>30161.279999999912</v>
      </c>
      <c r="H645" s="17">
        <f t="shared" si="38"/>
        <v>0</v>
      </c>
      <c r="I645" s="30">
        <f t="shared" si="39"/>
        <v>0</v>
      </c>
    </row>
    <row r="646" spans="1:9" x14ac:dyDescent="0.25">
      <c r="A646" s="38">
        <v>5006905</v>
      </c>
      <c r="B646" t="s">
        <v>726</v>
      </c>
      <c r="C646" s="29">
        <v>3</v>
      </c>
      <c r="D646" s="32">
        <v>30.600000000000005</v>
      </c>
      <c r="E646" s="14">
        <f>D646*C646</f>
        <v>91.800000000000011</v>
      </c>
      <c r="F646" s="32">
        <v>30.600000000000005</v>
      </c>
      <c r="G646" s="32">
        <f t="shared" si="37"/>
        <v>91.800000000000011</v>
      </c>
      <c r="H646" s="17">
        <f t="shared" si="38"/>
        <v>0</v>
      </c>
      <c r="I646" s="30">
        <f t="shared" si="39"/>
        <v>0</v>
      </c>
    </row>
    <row r="647" spans="1:9" x14ac:dyDescent="0.25">
      <c r="A647" s="38">
        <v>5006908</v>
      </c>
      <c r="B647" t="s">
        <v>727</v>
      </c>
      <c r="C647" s="29">
        <v>21</v>
      </c>
      <c r="D647" s="32">
        <v>58.810000000000009</v>
      </c>
      <c r="E647" s="14">
        <f>D647*C647</f>
        <v>1235.0100000000002</v>
      </c>
      <c r="F647" s="32">
        <v>58.810000000000009</v>
      </c>
      <c r="G647" s="32">
        <f t="shared" si="37"/>
        <v>1235.0100000000002</v>
      </c>
      <c r="H647" s="17">
        <f t="shared" si="38"/>
        <v>0</v>
      </c>
      <c r="I647" s="30">
        <f t="shared" si="39"/>
        <v>0</v>
      </c>
    </row>
    <row r="648" spans="1:9" x14ac:dyDescent="0.25">
      <c r="A648" s="38">
        <v>5006909</v>
      </c>
      <c r="B648" t="s">
        <v>728</v>
      </c>
      <c r="C648" s="29">
        <v>1</v>
      </c>
      <c r="D648" s="32">
        <v>37.6</v>
      </c>
      <c r="E648" s="14">
        <f>D648*C648</f>
        <v>37.6</v>
      </c>
      <c r="F648" s="32">
        <v>37.6</v>
      </c>
      <c r="G648" s="32">
        <f t="shared" si="37"/>
        <v>37.6</v>
      </c>
      <c r="H648" s="17">
        <f t="shared" si="38"/>
        <v>0</v>
      </c>
      <c r="I648" s="30">
        <f t="shared" si="39"/>
        <v>0</v>
      </c>
    </row>
    <row r="649" spans="1:9" x14ac:dyDescent="0.25">
      <c r="A649" s="38">
        <v>5006910</v>
      </c>
      <c r="B649" t="s">
        <v>729</v>
      </c>
      <c r="C649" s="29">
        <v>52</v>
      </c>
      <c r="D649" s="32">
        <v>300</v>
      </c>
      <c r="E649" s="14">
        <f>D649*C649</f>
        <v>15600</v>
      </c>
      <c r="F649" s="32">
        <v>300</v>
      </c>
      <c r="G649" s="32">
        <f t="shared" si="37"/>
        <v>15600</v>
      </c>
      <c r="H649" s="17">
        <f t="shared" si="38"/>
        <v>0</v>
      </c>
      <c r="I649" s="30">
        <f t="shared" si="39"/>
        <v>0</v>
      </c>
    </row>
    <row r="650" spans="1:9" x14ac:dyDescent="0.25">
      <c r="A650" s="38">
        <v>5006911</v>
      </c>
      <c r="B650" t="s">
        <v>730</v>
      </c>
      <c r="C650" s="29">
        <v>3</v>
      </c>
      <c r="D650" s="32">
        <v>111.90000000000002</v>
      </c>
      <c r="E650" s="14">
        <f>D650*C650</f>
        <v>335.70000000000005</v>
      </c>
      <c r="F650" s="32">
        <v>111.90000000000002</v>
      </c>
      <c r="G650" s="32">
        <f t="shared" si="37"/>
        <v>335.70000000000005</v>
      </c>
      <c r="H650" s="17">
        <f t="shared" si="38"/>
        <v>0</v>
      </c>
      <c r="I650" s="30">
        <f t="shared" si="39"/>
        <v>0</v>
      </c>
    </row>
    <row r="651" spans="1:9" x14ac:dyDescent="0.25">
      <c r="A651" s="38">
        <v>5006912</v>
      </c>
      <c r="B651" t="s">
        <v>731</v>
      </c>
      <c r="C651" s="29">
        <v>10945</v>
      </c>
      <c r="D651" s="32">
        <v>60</v>
      </c>
      <c r="E651" s="14">
        <f>D651*C651</f>
        <v>656700</v>
      </c>
      <c r="F651" s="32">
        <v>60</v>
      </c>
      <c r="G651" s="32">
        <f t="shared" si="37"/>
        <v>656700</v>
      </c>
      <c r="H651" s="17">
        <f t="shared" si="38"/>
        <v>0</v>
      </c>
      <c r="I651" s="30">
        <f t="shared" si="39"/>
        <v>0</v>
      </c>
    </row>
    <row r="652" spans="1:9" x14ac:dyDescent="0.25">
      <c r="A652" s="38">
        <v>5006916</v>
      </c>
      <c r="B652" t="s">
        <v>732</v>
      </c>
      <c r="C652" s="29">
        <v>1</v>
      </c>
      <c r="D652" s="32">
        <v>250</v>
      </c>
      <c r="E652" s="14">
        <f>D652*C652</f>
        <v>250</v>
      </c>
      <c r="F652" s="32">
        <v>250</v>
      </c>
      <c r="G652" s="32">
        <f t="shared" si="37"/>
        <v>250</v>
      </c>
      <c r="H652" s="17">
        <f t="shared" si="38"/>
        <v>0</v>
      </c>
      <c r="I652" s="30">
        <f t="shared" si="39"/>
        <v>0</v>
      </c>
    </row>
    <row r="653" spans="1:9" x14ac:dyDescent="0.25">
      <c r="A653" s="38">
        <v>5006920</v>
      </c>
      <c r="B653" t="s">
        <v>733</v>
      </c>
      <c r="C653" s="29">
        <v>285</v>
      </c>
      <c r="D653" s="32">
        <v>36.708982456140262</v>
      </c>
      <c r="E653" s="14">
        <f>D653*C653</f>
        <v>10462.059999999974</v>
      </c>
      <c r="F653" s="32">
        <v>36.708982456140262</v>
      </c>
      <c r="G653" s="32">
        <f t="shared" si="37"/>
        <v>10462.059999999974</v>
      </c>
      <c r="H653" s="17">
        <f t="shared" si="38"/>
        <v>0</v>
      </c>
      <c r="I653" s="30">
        <f t="shared" si="39"/>
        <v>0</v>
      </c>
    </row>
    <row r="654" spans="1:9" x14ac:dyDescent="0.25">
      <c r="A654" s="38">
        <v>5006923</v>
      </c>
      <c r="B654" t="s">
        <v>734</v>
      </c>
      <c r="C654" s="29">
        <v>5</v>
      </c>
      <c r="D654" s="32">
        <v>397.14400000000001</v>
      </c>
      <c r="E654" s="14">
        <f>D654*C654</f>
        <v>1985.72</v>
      </c>
      <c r="F654" s="32">
        <v>397.14400000000001</v>
      </c>
      <c r="G654" s="32">
        <f t="shared" si="37"/>
        <v>1985.72</v>
      </c>
      <c r="H654" s="17">
        <f t="shared" si="38"/>
        <v>0</v>
      </c>
      <c r="I654" s="30">
        <f t="shared" si="39"/>
        <v>0</v>
      </c>
    </row>
    <row r="655" spans="1:9" x14ac:dyDescent="0.25">
      <c r="A655" s="38">
        <v>5006924</v>
      </c>
      <c r="B655" t="s">
        <v>735</v>
      </c>
      <c r="C655" s="29">
        <v>276</v>
      </c>
      <c r="D655" s="32">
        <v>169.80000000000055</v>
      </c>
      <c r="E655" s="14">
        <f>D655*C655</f>
        <v>46864.800000000156</v>
      </c>
      <c r="F655" s="32">
        <v>169.80000000000055</v>
      </c>
      <c r="G655" s="32">
        <f t="shared" si="37"/>
        <v>46864.800000000156</v>
      </c>
      <c r="H655" s="17">
        <f t="shared" si="38"/>
        <v>0</v>
      </c>
      <c r="I655" s="30">
        <f t="shared" si="39"/>
        <v>0</v>
      </c>
    </row>
    <row r="656" spans="1:9" x14ac:dyDescent="0.25">
      <c r="A656" s="38">
        <v>5006925</v>
      </c>
      <c r="B656" t="s">
        <v>736</v>
      </c>
      <c r="C656" s="29">
        <v>2</v>
      </c>
      <c r="D656" s="32">
        <v>282</v>
      </c>
      <c r="E656" s="14">
        <f>D656*C656</f>
        <v>564</v>
      </c>
      <c r="F656" s="32">
        <v>282</v>
      </c>
      <c r="G656" s="32">
        <f t="shared" si="37"/>
        <v>564</v>
      </c>
      <c r="H656" s="17">
        <f t="shared" si="38"/>
        <v>0</v>
      </c>
      <c r="I656" s="30">
        <f t="shared" si="39"/>
        <v>0</v>
      </c>
    </row>
    <row r="657" spans="1:9" x14ac:dyDescent="0.25">
      <c r="A657" s="38">
        <v>5006926</v>
      </c>
      <c r="B657" t="s">
        <v>737</v>
      </c>
      <c r="C657" s="29">
        <v>561</v>
      </c>
      <c r="D657" s="32">
        <v>3.7999999999999825</v>
      </c>
      <c r="E657" s="14">
        <f>D657*C657</f>
        <v>2131.7999999999902</v>
      </c>
      <c r="F657" s="32">
        <v>3.7999999999999825</v>
      </c>
      <c r="G657" s="32">
        <f t="shared" si="37"/>
        <v>2131.7999999999902</v>
      </c>
      <c r="H657" s="17">
        <f t="shared" si="38"/>
        <v>0</v>
      </c>
      <c r="I657" s="30">
        <f t="shared" si="39"/>
        <v>0</v>
      </c>
    </row>
    <row r="658" spans="1:9" x14ac:dyDescent="0.25">
      <c r="A658" s="38">
        <v>5006932</v>
      </c>
      <c r="B658" t="s">
        <v>738</v>
      </c>
      <c r="C658" s="29">
        <v>8</v>
      </c>
      <c r="D658" s="32">
        <v>48.8</v>
      </c>
      <c r="E658" s="14">
        <f>D658*C658</f>
        <v>390.4</v>
      </c>
      <c r="F658" s="32">
        <v>48.8</v>
      </c>
      <c r="G658" s="32">
        <f t="shared" si="37"/>
        <v>390.4</v>
      </c>
      <c r="H658" s="17">
        <f t="shared" si="38"/>
        <v>0</v>
      </c>
      <c r="I658" s="30">
        <f t="shared" si="39"/>
        <v>0</v>
      </c>
    </row>
    <row r="659" spans="1:9" x14ac:dyDescent="0.25">
      <c r="A659" s="38">
        <v>5006938</v>
      </c>
      <c r="B659" t="s">
        <v>739</v>
      </c>
      <c r="C659" s="29">
        <v>37</v>
      </c>
      <c r="D659" s="32">
        <v>19.789999999999996</v>
      </c>
      <c r="E659" s="14">
        <f>D659*C659</f>
        <v>732.22999999999979</v>
      </c>
      <c r="F659" s="32">
        <v>19.789999999999996</v>
      </c>
      <c r="G659" s="32">
        <f t="shared" si="37"/>
        <v>732.22999999999979</v>
      </c>
      <c r="H659" s="17">
        <f t="shared" si="38"/>
        <v>0</v>
      </c>
      <c r="I659" s="30">
        <f t="shared" si="39"/>
        <v>0</v>
      </c>
    </row>
    <row r="660" spans="1:9" x14ac:dyDescent="0.25">
      <c r="A660" s="38">
        <v>5006939</v>
      </c>
      <c r="B660" t="s">
        <v>740</v>
      </c>
      <c r="C660" s="29">
        <v>25</v>
      </c>
      <c r="D660" s="32">
        <v>222</v>
      </c>
      <c r="E660" s="14">
        <f>D660*C660</f>
        <v>5550</v>
      </c>
      <c r="F660" s="32">
        <v>222</v>
      </c>
      <c r="G660" s="32">
        <f t="shared" si="37"/>
        <v>5550</v>
      </c>
      <c r="H660" s="17">
        <f t="shared" si="38"/>
        <v>0</v>
      </c>
      <c r="I660" s="30">
        <f t="shared" si="39"/>
        <v>0</v>
      </c>
    </row>
    <row r="661" spans="1:9" x14ac:dyDescent="0.25">
      <c r="A661" s="38">
        <v>5006940</v>
      </c>
      <c r="B661" t="s">
        <v>741</v>
      </c>
      <c r="C661" s="29">
        <v>4</v>
      </c>
      <c r="D661" s="32">
        <v>90.960000000000008</v>
      </c>
      <c r="E661" s="14">
        <f>D661*C661</f>
        <v>363.84000000000003</v>
      </c>
      <c r="F661" s="32">
        <v>90.960000000000008</v>
      </c>
      <c r="G661" s="32">
        <f t="shared" si="37"/>
        <v>363.84000000000003</v>
      </c>
      <c r="H661" s="17">
        <f t="shared" si="38"/>
        <v>0</v>
      </c>
      <c r="I661" s="30">
        <f t="shared" si="39"/>
        <v>0</v>
      </c>
    </row>
    <row r="662" spans="1:9" x14ac:dyDescent="0.25">
      <c r="A662" s="38">
        <v>5006944</v>
      </c>
      <c r="B662" t="s">
        <v>742</v>
      </c>
      <c r="C662" s="29">
        <v>35</v>
      </c>
      <c r="D662" s="32">
        <v>18</v>
      </c>
      <c r="E662" s="14">
        <f>D662*C662</f>
        <v>630</v>
      </c>
      <c r="F662" s="32">
        <v>18</v>
      </c>
      <c r="G662" s="32">
        <f t="shared" ref="G662:G725" si="40">C662*F662</f>
        <v>630</v>
      </c>
      <c r="H662" s="17">
        <f t="shared" ref="H662:H725" si="41">G662-E662</f>
        <v>0</v>
      </c>
      <c r="I662" s="30">
        <f t="shared" ref="I662:I725" si="42">IF(E662=0,0,H662/E662)</f>
        <v>0</v>
      </c>
    </row>
    <row r="663" spans="1:9" x14ac:dyDescent="0.25">
      <c r="A663" s="38">
        <v>5006945</v>
      </c>
      <c r="B663" t="s">
        <v>743</v>
      </c>
      <c r="C663" s="29">
        <v>26</v>
      </c>
      <c r="D663" s="32">
        <v>31.606153846153852</v>
      </c>
      <c r="E663" s="14">
        <f>D663*C663</f>
        <v>821.7600000000001</v>
      </c>
      <c r="F663" s="32">
        <v>31.606153846153852</v>
      </c>
      <c r="G663" s="32">
        <f t="shared" si="40"/>
        <v>821.7600000000001</v>
      </c>
      <c r="H663" s="17">
        <f t="shared" si="41"/>
        <v>0</v>
      </c>
      <c r="I663" s="30">
        <f t="shared" si="42"/>
        <v>0</v>
      </c>
    </row>
    <row r="664" spans="1:9" x14ac:dyDescent="0.25">
      <c r="A664" s="38">
        <v>5006946</v>
      </c>
      <c r="B664" t="s">
        <v>744</v>
      </c>
      <c r="C664" s="29">
        <v>30</v>
      </c>
      <c r="D664" s="32">
        <v>52.40000000000002</v>
      </c>
      <c r="E664" s="14">
        <f>D664*C664</f>
        <v>1572.0000000000007</v>
      </c>
      <c r="F664" s="32">
        <v>52.40000000000002</v>
      </c>
      <c r="G664" s="32">
        <f t="shared" si="40"/>
        <v>1572.0000000000007</v>
      </c>
      <c r="H664" s="17">
        <f t="shared" si="41"/>
        <v>0</v>
      </c>
      <c r="I664" s="30">
        <f t="shared" si="42"/>
        <v>0</v>
      </c>
    </row>
    <row r="665" spans="1:9" x14ac:dyDescent="0.25">
      <c r="A665" s="38">
        <v>5006947</v>
      </c>
      <c r="B665" t="s">
        <v>745</v>
      </c>
      <c r="C665" s="29">
        <v>11</v>
      </c>
      <c r="D665" s="32">
        <v>289.40000000000003</v>
      </c>
      <c r="E665" s="14">
        <f>D665*C665</f>
        <v>3183.4000000000005</v>
      </c>
      <c r="F665" s="32">
        <v>289.40000000000003</v>
      </c>
      <c r="G665" s="32">
        <f t="shared" si="40"/>
        <v>3183.4000000000005</v>
      </c>
      <c r="H665" s="17">
        <f t="shared" si="41"/>
        <v>0</v>
      </c>
      <c r="I665" s="30">
        <f t="shared" si="42"/>
        <v>0</v>
      </c>
    </row>
    <row r="666" spans="1:9" x14ac:dyDescent="0.25">
      <c r="A666" s="38">
        <v>5006948</v>
      </c>
      <c r="B666" t="s">
        <v>746</v>
      </c>
      <c r="C666" s="29">
        <v>2</v>
      </c>
      <c r="D666" s="32">
        <v>395.8</v>
      </c>
      <c r="E666" s="14">
        <f>D666*C666</f>
        <v>791.6</v>
      </c>
      <c r="F666" s="32">
        <v>395.8</v>
      </c>
      <c r="G666" s="32">
        <f t="shared" si="40"/>
        <v>791.6</v>
      </c>
      <c r="H666" s="17">
        <f t="shared" si="41"/>
        <v>0</v>
      </c>
      <c r="I666" s="30">
        <f t="shared" si="42"/>
        <v>0</v>
      </c>
    </row>
    <row r="667" spans="1:9" x14ac:dyDescent="0.25">
      <c r="A667" s="38">
        <v>5010005</v>
      </c>
      <c r="B667" t="s">
        <v>747</v>
      </c>
      <c r="C667" s="29">
        <v>72</v>
      </c>
      <c r="D667" s="32">
        <v>597.26430555555532</v>
      </c>
      <c r="E667" s="14">
        <f>D667*C667</f>
        <v>43003.029999999984</v>
      </c>
      <c r="F667" s="32">
        <v>597.26430555555532</v>
      </c>
      <c r="G667" s="32">
        <f t="shared" si="40"/>
        <v>43003.029999999984</v>
      </c>
      <c r="H667" s="17">
        <f t="shared" si="41"/>
        <v>0</v>
      </c>
      <c r="I667" s="30">
        <f t="shared" si="42"/>
        <v>0</v>
      </c>
    </row>
    <row r="668" spans="1:9" x14ac:dyDescent="0.25">
      <c r="A668" s="38">
        <v>5010006</v>
      </c>
      <c r="B668" t="s">
        <v>748</v>
      </c>
      <c r="C668" s="29">
        <v>20</v>
      </c>
      <c r="D668" s="32">
        <v>126.4825</v>
      </c>
      <c r="E668" s="14">
        <f>D668*C668</f>
        <v>2529.65</v>
      </c>
      <c r="F668" s="32">
        <v>126.4825</v>
      </c>
      <c r="G668" s="32">
        <f t="shared" si="40"/>
        <v>2529.65</v>
      </c>
      <c r="H668" s="17">
        <f t="shared" si="41"/>
        <v>0</v>
      </c>
      <c r="I668" s="30">
        <f t="shared" si="42"/>
        <v>0</v>
      </c>
    </row>
    <row r="669" spans="1:9" x14ac:dyDescent="0.25">
      <c r="A669" s="38">
        <v>5010007</v>
      </c>
      <c r="B669" t="s">
        <v>749</v>
      </c>
      <c r="C669" s="29">
        <v>10</v>
      </c>
      <c r="D669" s="32">
        <v>615.76199999999994</v>
      </c>
      <c r="E669" s="14">
        <f>D669*C669</f>
        <v>6157.619999999999</v>
      </c>
      <c r="F669" s="32">
        <v>615.76199999999994</v>
      </c>
      <c r="G669" s="32">
        <f t="shared" si="40"/>
        <v>6157.619999999999</v>
      </c>
      <c r="H669" s="17">
        <f t="shared" si="41"/>
        <v>0</v>
      </c>
      <c r="I669" s="30">
        <f t="shared" si="42"/>
        <v>0</v>
      </c>
    </row>
    <row r="670" spans="1:9" x14ac:dyDescent="0.25">
      <c r="A670" s="38">
        <v>5010009</v>
      </c>
      <c r="B670" t="s">
        <v>750</v>
      </c>
      <c r="C670" s="29">
        <v>6</v>
      </c>
      <c r="D670" s="32">
        <v>3.8000000000000003</v>
      </c>
      <c r="E670" s="14">
        <f>D670*C670</f>
        <v>22.8</v>
      </c>
      <c r="F670" s="32">
        <v>3.8000000000000003</v>
      </c>
      <c r="G670" s="32">
        <f t="shared" si="40"/>
        <v>22.8</v>
      </c>
      <c r="H670" s="17">
        <f t="shared" si="41"/>
        <v>0</v>
      </c>
      <c r="I670" s="30">
        <f t="shared" si="42"/>
        <v>0</v>
      </c>
    </row>
    <row r="671" spans="1:9" x14ac:dyDescent="0.25">
      <c r="A671" s="38">
        <v>5010010</v>
      </c>
      <c r="B671" t="s">
        <v>751</v>
      </c>
      <c r="C671" s="29">
        <v>203.02</v>
      </c>
      <c r="D671" s="32">
        <v>3.8000197024923645</v>
      </c>
      <c r="E671" s="14">
        <f>D671*C671</f>
        <v>771.4799999999999</v>
      </c>
      <c r="F671" s="32">
        <v>3.8000197024923645</v>
      </c>
      <c r="G671" s="32">
        <f t="shared" si="40"/>
        <v>771.4799999999999</v>
      </c>
      <c r="H671" s="17">
        <f t="shared" si="41"/>
        <v>0</v>
      </c>
      <c r="I671" s="30">
        <f t="shared" si="42"/>
        <v>0</v>
      </c>
    </row>
    <row r="672" spans="1:9" x14ac:dyDescent="0.25">
      <c r="A672" s="38">
        <v>5010012</v>
      </c>
      <c r="B672" t="s">
        <v>752</v>
      </c>
      <c r="C672" s="29">
        <v>6</v>
      </c>
      <c r="D672" s="32">
        <v>3.8000000000000003</v>
      </c>
      <c r="E672" s="14">
        <f>D672*C672</f>
        <v>22.8</v>
      </c>
      <c r="F672" s="32">
        <v>3.8000000000000003</v>
      </c>
      <c r="G672" s="32">
        <f t="shared" si="40"/>
        <v>22.8</v>
      </c>
      <c r="H672" s="17">
        <f t="shared" si="41"/>
        <v>0</v>
      </c>
      <c r="I672" s="30">
        <f t="shared" si="42"/>
        <v>0</v>
      </c>
    </row>
    <row r="673" spans="1:9" x14ac:dyDescent="0.25">
      <c r="A673" s="38">
        <v>5010013</v>
      </c>
      <c r="B673" t="s">
        <v>753</v>
      </c>
      <c r="C673" s="29">
        <v>117</v>
      </c>
      <c r="D673" s="32">
        <v>34.239999999999895</v>
      </c>
      <c r="E673" s="14">
        <f>D673*C673</f>
        <v>4006.0799999999876</v>
      </c>
      <c r="F673" s="32">
        <v>34.239999999999895</v>
      </c>
      <c r="G673" s="32">
        <f t="shared" si="40"/>
        <v>4006.0799999999876</v>
      </c>
      <c r="H673" s="17">
        <f t="shared" si="41"/>
        <v>0</v>
      </c>
      <c r="I673" s="30">
        <f t="shared" si="42"/>
        <v>0</v>
      </c>
    </row>
    <row r="674" spans="1:9" x14ac:dyDescent="0.25">
      <c r="A674" s="38">
        <v>5016462</v>
      </c>
      <c r="B674" t="s">
        <v>754</v>
      </c>
      <c r="C674" s="29">
        <v>18</v>
      </c>
      <c r="D674" s="32">
        <v>28.889999999999993</v>
      </c>
      <c r="E674" s="14">
        <f>D674*C674</f>
        <v>520.01999999999987</v>
      </c>
      <c r="F674" s="32">
        <v>28.889999999999993</v>
      </c>
      <c r="G674" s="32">
        <f t="shared" si="40"/>
        <v>520.01999999999987</v>
      </c>
      <c r="H674" s="17">
        <f t="shared" si="41"/>
        <v>0</v>
      </c>
      <c r="I674" s="30">
        <f t="shared" si="42"/>
        <v>0</v>
      </c>
    </row>
    <row r="675" spans="1:9" x14ac:dyDescent="0.25">
      <c r="A675" s="38">
        <v>5016611</v>
      </c>
      <c r="B675" t="s">
        <v>755</v>
      </c>
      <c r="C675" s="29">
        <v>1</v>
      </c>
      <c r="D675" s="32">
        <v>275.7</v>
      </c>
      <c r="E675" s="14">
        <f>D675*C675</f>
        <v>275.7</v>
      </c>
      <c r="F675" s="32">
        <v>275.7</v>
      </c>
      <c r="G675" s="32">
        <f t="shared" si="40"/>
        <v>275.7</v>
      </c>
      <c r="H675" s="17">
        <f t="shared" si="41"/>
        <v>0</v>
      </c>
      <c r="I675" s="30">
        <f t="shared" si="42"/>
        <v>0</v>
      </c>
    </row>
    <row r="676" spans="1:9" x14ac:dyDescent="0.25">
      <c r="A676" s="38">
        <v>5016918</v>
      </c>
      <c r="B676" t="s">
        <v>756</v>
      </c>
      <c r="C676" s="29">
        <v>448</v>
      </c>
      <c r="D676" s="32">
        <v>48</v>
      </c>
      <c r="E676" s="14">
        <f>D676*C676</f>
        <v>21504</v>
      </c>
      <c r="F676" s="32">
        <v>48</v>
      </c>
      <c r="G676" s="32">
        <f t="shared" si="40"/>
        <v>21504</v>
      </c>
      <c r="H676" s="17">
        <f t="shared" si="41"/>
        <v>0</v>
      </c>
      <c r="I676" s="30">
        <f t="shared" si="42"/>
        <v>0</v>
      </c>
    </row>
    <row r="677" spans="1:9" x14ac:dyDescent="0.25">
      <c r="A677" s="38">
        <v>5050024</v>
      </c>
      <c r="B677" t="s">
        <v>758</v>
      </c>
      <c r="C677" s="29">
        <v>1</v>
      </c>
      <c r="D677" s="32">
        <v>291.89999999999998</v>
      </c>
      <c r="E677" s="14">
        <f>D677*C677</f>
        <v>291.89999999999998</v>
      </c>
      <c r="F677" s="32">
        <v>291.89999999999998</v>
      </c>
      <c r="G677" s="32">
        <f t="shared" si="40"/>
        <v>291.89999999999998</v>
      </c>
      <c r="H677" s="17">
        <f t="shared" si="41"/>
        <v>0</v>
      </c>
      <c r="I677" s="30">
        <f t="shared" si="42"/>
        <v>0</v>
      </c>
    </row>
    <row r="678" spans="1:9" x14ac:dyDescent="0.25">
      <c r="A678" s="38">
        <v>5050028</v>
      </c>
      <c r="B678" t="s">
        <v>759</v>
      </c>
      <c r="C678" s="29">
        <v>70</v>
      </c>
      <c r="D678" s="32">
        <v>49.920000000000009</v>
      </c>
      <c r="E678" s="14">
        <f>D678*C678</f>
        <v>3494.4000000000005</v>
      </c>
      <c r="F678" s="32">
        <v>49.920000000000009</v>
      </c>
      <c r="G678" s="32">
        <f t="shared" si="40"/>
        <v>3494.4000000000005</v>
      </c>
      <c r="H678" s="17">
        <f t="shared" si="41"/>
        <v>0</v>
      </c>
      <c r="I678" s="30">
        <f t="shared" si="42"/>
        <v>0</v>
      </c>
    </row>
    <row r="679" spans="1:9" x14ac:dyDescent="0.25">
      <c r="A679" s="38">
        <v>5050029</v>
      </c>
      <c r="B679" t="s">
        <v>760</v>
      </c>
      <c r="C679" s="29">
        <v>3</v>
      </c>
      <c r="D679" s="32">
        <v>431.33</v>
      </c>
      <c r="E679" s="14">
        <f>D679*C679</f>
        <v>1293.99</v>
      </c>
      <c r="F679" s="32">
        <v>431.33</v>
      </c>
      <c r="G679" s="32">
        <f t="shared" si="40"/>
        <v>1293.99</v>
      </c>
      <c r="H679" s="17">
        <f t="shared" si="41"/>
        <v>0</v>
      </c>
      <c r="I679" s="30">
        <f t="shared" si="42"/>
        <v>0</v>
      </c>
    </row>
    <row r="680" spans="1:9" x14ac:dyDescent="0.25">
      <c r="A680" s="38">
        <v>5050035</v>
      </c>
      <c r="B680" t="s">
        <v>761</v>
      </c>
      <c r="C680" s="29">
        <v>42</v>
      </c>
      <c r="D680" s="32">
        <v>4.9821428571428568</v>
      </c>
      <c r="E680" s="14">
        <f>D680*C680</f>
        <v>209.24999999999997</v>
      </c>
      <c r="F680" s="32">
        <v>4.9821428571428568</v>
      </c>
      <c r="G680" s="32">
        <f t="shared" si="40"/>
        <v>209.24999999999997</v>
      </c>
      <c r="H680" s="17">
        <f t="shared" si="41"/>
        <v>0</v>
      </c>
      <c r="I680" s="30">
        <f t="shared" si="42"/>
        <v>0</v>
      </c>
    </row>
    <row r="681" spans="1:9" x14ac:dyDescent="0.25">
      <c r="A681" s="38">
        <v>5050039</v>
      </c>
      <c r="B681" t="s">
        <v>762</v>
      </c>
      <c r="C681" s="29">
        <v>2</v>
      </c>
      <c r="D681" s="32">
        <v>106.91999999999999</v>
      </c>
      <c r="E681" s="14">
        <f>D681*C681</f>
        <v>213.83999999999997</v>
      </c>
      <c r="F681" s="32">
        <v>106.91999999999999</v>
      </c>
      <c r="G681" s="32">
        <f t="shared" si="40"/>
        <v>213.83999999999997</v>
      </c>
      <c r="H681" s="17">
        <f t="shared" si="41"/>
        <v>0</v>
      </c>
      <c r="I681" s="30">
        <f t="shared" si="42"/>
        <v>0</v>
      </c>
    </row>
    <row r="682" spans="1:9" x14ac:dyDescent="0.25">
      <c r="A682" s="38">
        <v>5050043</v>
      </c>
      <c r="B682" t="s">
        <v>763</v>
      </c>
      <c r="C682" s="29">
        <v>51</v>
      </c>
      <c r="D682" s="32">
        <v>61.352941176470587</v>
      </c>
      <c r="E682" s="14">
        <f>D682*C682</f>
        <v>3129</v>
      </c>
      <c r="F682" s="32">
        <v>61.352941176470587</v>
      </c>
      <c r="G682" s="32">
        <f t="shared" si="40"/>
        <v>3129</v>
      </c>
      <c r="H682" s="17">
        <f t="shared" si="41"/>
        <v>0</v>
      </c>
      <c r="I682" s="30">
        <f t="shared" si="42"/>
        <v>0</v>
      </c>
    </row>
    <row r="683" spans="1:9" x14ac:dyDescent="0.25">
      <c r="A683" s="38">
        <v>5050052</v>
      </c>
      <c r="B683" t="s">
        <v>764</v>
      </c>
      <c r="C683" s="29">
        <v>1680</v>
      </c>
      <c r="D683" s="32">
        <v>138.39428571428363</v>
      </c>
      <c r="E683" s="14">
        <f>D683*C683</f>
        <v>232502.3999999965</v>
      </c>
      <c r="F683" s="32">
        <v>138.39428571428363</v>
      </c>
      <c r="G683" s="32">
        <f t="shared" si="40"/>
        <v>232502.3999999965</v>
      </c>
      <c r="H683" s="17">
        <f t="shared" si="41"/>
        <v>0</v>
      </c>
      <c r="I683" s="30">
        <f t="shared" si="42"/>
        <v>0</v>
      </c>
    </row>
    <row r="684" spans="1:9" x14ac:dyDescent="0.25">
      <c r="A684" s="38">
        <v>5050067</v>
      </c>
      <c r="B684" t="s">
        <v>767</v>
      </c>
      <c r="C684" s="29">
        <v>7</v>
      </c>
      <c r="D684" s="32">
        <v>56.02714285714287</v>
      </c>
      <c r="E684" s="14">
        <f>D684*C684</f>
        <v>392.19000000000011</v>
      </c>
      <c r="F684" s="32">
        <v>56.02714285714287</v>
      </c>
      <c r="G684" s="32">
        <f t="shared" si="40"/>
        <v>392.19000000000011</v>
      </c>
      <c r="H684" s="17">
        <f t="shared" si="41"/>
        <v>0</v>
      </c>
      <c r="I684" s="30">
        <f t="shared" si="42"/>
        <v>0</v>
      </c>
    </row>
    <row r="685" spans="1:9" x14ac:dyDescent="0.25">
      <c r="A685" s="38">
        <v>5050149</v>
      </c>
      <c r="B685" t="s">
        <v>770</v>
      </c>
      <c r="C685" s="29">
        <v>2</v>
      </c>
      <c r="D685" s="32">
        <v>320.60000000000002</v>
      </c>
      <c r="E685" s="14">
        <f>D685*C685</f>
        <v>641.20000000000005</v>
      </c>
      <c r="F685" s="32">
        <v>320.60000000000002</v>
      </c>
      <c r="G685" s="32">
        <f t="shared" si="40"/>
        <v>641.20000000000005</v>
      </c>
      <c r="H685" s="17">
        <f t="shared" si="41"/>
        <v>0</v>
      </c>
      <c r="I685" s="30">
        <f t="shared" si="42"/>
        <v>0</v>
      </c>
    </row>
    <row r="686" spans="1:9" x14ac:dyDescent="0.25">
      <c r="A686" s="38">
        <v>5050165</v>
      </c>
      <c r="B686" t="s">
        <v>772</v>
      </c>
      <c r="C686" s="29">
        <v>99</v>
      </c>
      <c r="D686" s="32">
        <v>25.949999999999989</v>
      </c>
      <c r="E686" s="14">
        <f>D686*C686</f>
        <v>2569.0499999999988</v>
      </c>
      <c r="F686" s="32">
        <v>25.949999999999989</v>
      </c>
      <c r="G686" s="32">
        <f t="shared" si="40"/>
        <v>2569.0499999999988</v>
      </c>
      <c r="H686" s="17">
        <f t="shared" si="41"/>
        <v>0</v>
      </c>
      <c r="I686" s="30">
        <f t="shared" si="42"/>
        <v>0</v>
      </c>
    </row>
    <row r="687" spans="1:9" x14ac:dyDescent="0.25">
      <c r="A687" s="38">
        <v>5050287</v>
      </c>
      <c r="B687" t="s">
        <v>778</v>
      </c>
      <c r="C687" s="29">
        <v>8</v>
      </c>
      <c r="D687" s="32">
        <v>22.05</v>
      </c>
      <c r="E687" s="14">
        <f>D687*C687</f>
        <v>176.4</v>
      </c>
      <c r="F687" s="32">
        <v>22.05</v>
      </c>
      <c r="G687" s="32">
        <f t="shared" si="40"/>
        <v>176.4</v>
      </c>
      <c r="H687" s="17">
        <f t="shared" si="41"/>
        <v>0</v>
      </c>
      <c r="I687" s="30">
        <f t="shared" si="42"/>
        <v>0</v>
      </c>
    </row>
    <row r="688" spans="1:9" x14ac:dyDescent="0.25">
      <c r="A688" s="38">
        <v>5050302</v>
      </c>
      <c r="B688" t="s">
        <v>779</v>
      </c>
      <c r="C688" s="29">
        <v>184</v>
      </c>
      <c r="D688" s="32">
        <v>200.39999999999995</v>
      </c>
      <c r="E688" s="14">
        <f>D688*C688</f>
        <v>36873.599999999991</v>
      </c>
      <c r="F688" s="32">
        <v>200.39999999999995</v>
      </c>
      <c r="G688" s="32">
        <f t="shared" si="40"/>
        <v>36873.599999999991</v>
      </c>
      <c r="H688" s="17">
        <f t="shared" si="41"/>
        <v>0</v>
      </c>
      <c r="I688" s="30">
        <f t="shared" si="42"/>
        <v>0</v>
      </c>
    </row>
    <row r="689" spans="1:9" x14ac:dyDescent="0.25">
      <c r="A689" s="38">
        <v>5050396</v>
      </c>
      <c r="B689" t="s">
        <v>781</v>
      </c>
      <c r="C689" s="29">
        <v>32</v>
      </c>
      <c r="D689" s="32">
        <v>21.600000000000005</v>
      </c>
      <c r="E689" s="14">
        <f>D689*C689</f>
        <v>691.20000000000016</v>
      </c>
      <c r="F689" s="32">
        <v>21.600000000000005</v>
      </c>
      <c r="G689" s="32">
        <f t="shared" si="40"/>
        <v>691.20000000000016</v>
      </c>
      <c r="H689" s="17">
        <f t="shared" si="41"/>
        <v>0</v>
      </c>
      <c r="I689" s="30">
        <f t="shared" si="42"/>
        <v>0</v>
      </c>
    </row>
    <row r="690" spans="1:9" x14ac:dyDescent="0.25">
      <c r="A690" s="38">
        <v>5050466</v>
      </c>
      <c r="B690" t="s">
        <v>783</v>
      </c>
      <c r="C690" s="29">
        <v>100</v>
      </c>
      <c r="D690" s="32">
        <v>30.38999999999999</v>
      </c>
      <c r="E690" s="14">
        <f>D690*C690</f>
        <v>3038.9999999999991</v>
      </c>
      <c r="F690" s="32">
        <v>30.38999999999999</v>
      </c>
      <c r="G690" s="32">
        <f t="shared" si="40"/>
        <v>3038.9999999999991</v>
      </c>
      <c r="H690" s="17">
        <f t="shared" si="41"/>
        <v>0</v>
      </c>
      <c r="I690" s="30">
        <f t="shared" si="42"/>
        <v>0</v>
      </c>
    </row>
    <row r="691" spans="1:9" x14ac:dyDescent="0.25">
      <c r="A691" s="38">
        <v>5050490</v>
      </c>
      <c r="B691" t="s">
        <v>789</v>
      </c>
      <c r="C691" s="29">
        <v>45</v>
      </c>
      <c r="D691" s="32">
        <v>6.8199999999999958</v>
      </c>
      <c r="E691" s="14">
        <f>D691*C691</f>
        <v>306.89999999999981</v>
      </c>
      <c r="F691" s="32">
        <v>6.8199999999999958</v>
      </c>
      <c r="G691" s="32">
        <f t="shared" si="40"/>
        <v>306.89999999999981</v>
      </c>
      <c r="H691" s="17">
        <f t="shared" si="41"/>
        <v>0</v>
      </c>
      <c r="I691" s="30">
        <f t="shared" si="42"/>
        <v>0</v>
      </c>
    </row>
    <row r="692" spans="1:9" x14ac:dyDescent="0.25">
      <c r="A692" s="38">
        <v>5050516</v>
      </c>
      <c r="B692" t="s">
        <v>791</v>
      </c>
      <c r="C692" s="29">
        <v>3</v>
      </c>
      <c r="D692" s="32">
        <v>390</v>
      </c>
      <c r="E692" s="14">
        <f>D692*C692</f>
        <v>1170</v>
      </c>
      <c r="F692" s="32">
        <v>390</v>
      </c>
      <c r="G692" s="32">
        <f t="shared" si="40"/>
        <v>1170</v>
      </c>
      <c r="H692" s="17">
        <f t="shared" si="41"/>
        <v>0</v>
      </c>
      <c r="I692" s="30">
        <f t="shared" si="42"/>
        <v>0</v>
      </c>
    </row>
    <row r="693" spans="1:9" x14ac:dyDescent="0.25">
      <c r="A693" s="38">
        <v>5050529</v>
      </c>
      <c r="B693" t="s">
        <v>792</v>
      </c>
      <c r="C693" s="29">
        <v>1</v>
      </c>
      <c r="D693" s="32">
        <v>33.479999999999997</v>
      </c>
      <c r="E693" s="14">
        <f>D693*C693</f>
        <v>33.479999999999997</v>
      </c>
      <c r="F693" s="32">
        <v>33.479999999999997</v>
      </c>
      <c r="G693" s="32">
        <f t="shared" si="40"/>
        <v>33.479999999999997</v>
      </c>
      <c r="H693" s="17">
        <f t="shared" si="41"/>
        <v>0</v>
      </c>
      <c r="I693" s="30">
        <f t="shared" si="42"/>
        <v>0</v>
      </c>
    </row>
    <row r="694" spans="1:9" x14ac:dyDescent="0.25">
      <c r="A694" s="38">
        <v>5050530</v>
      </c>
      <c r="B694" t="s">
        <v>793</v>
      </c>
      <c r="C694" s="29">
        <v>2</v>
      </c>
      <c r="D694" s="32">
        <v>32</v>
      </c>
      <c r="E694" s="14">
        <f>D694*C694</f>
        <v>64</v>
      </c>
      <c r="F694" s="32">
        <v>32</v>
      </c>
      <c r="G694" s="32">
        <f t="shared" si="40"/>
        <v>64</v>
      </c>
      <c r="H694" s="17">
        <f t="shared" si="41"/>
        <v>0</v>
      </c>
      <c r="I694" s="30">
        <f t="shared" si="42"/>
        <v>0</v>
      </c>
    </row>
    <row r="695" spans="1:9" x14ac:dyDescent="0.25">
      <c r="A695" s="38">
        <v>5050579</v>
      </c>
      <c r="B695" t="s">
        <v>796</v>
      </c>
      <c r="C695" s="29">
        <v>3</v>
      </c>
      <c r="D695" s="32">
        <v>3.7999999999999994</v>
      </c>
      <c r="E695" s="14">
        <f>D695*C695</f>
        <v>11.399999999999999</v>
      </c>
      <c r="F695" s="32">
        <v>3.7999999999999994</v>
      </c>
      <c r="G695" s="32">
        <f t="shared" si="40"/>
        <v>11.399999999999999</v>
      </c>
      <c r="H695" s="17">
        <f t="shared" si="41"/>
        <v>0</v>
      </c>
      <c r="I695" s="30">
        <f t="shared" si="42"/>
        <v>0</v>
      </c>
    </row>
    <row r="696" spans="1:9" x14ac:dyDescent="0.25">
      <c r="A696" s="38">
        <v>5050595</v>
      </c>
      <c r="B696" t="s">
        <v>797</v>
      </c>
      <c r="C696" s="29">
        <v>4</v>
      </c>
      <c r="D696" s="32">
        <v>260.89999999999998</v>
      </c>
      <c r="E696" s="14">
        <f>D696*C696</f>
        <v>1043.5999999999999</v>
      </c>
      <c r="F696" s="32">
        <v>260.89999999999998</v>
      </c>
      <c r="G696" s="32">
        <f t="shared" si="40"/>
        <v>1043.5999999999999</v>
      </c>
      <c r="H696" s="17">
        <f t="shared" si="41"/>
        <v>0</v>
      </c>
      <c r="I696" s="30">
        <f t="shared" si="42"/>
        <v>0</v>
      </c>
    </row>
    <row r="697" spans="1:9" x14ac:dyDescent="0.25">
      <c r="A697" s="38">
        <v>6000022</v>
      </c>
      <c r="B697" t="s">
        <v>800</v>
      </c>
      <c r="C697" s="29">
        <v>1070</v>
      </c>
      <c r="D697" s="32">
        <v>3.9000000000000563</v>
      </c>
      <c r="E697" s="14">
        <f>D697*C697</f>
        <v>4173.00000000006</v>
      </c>
      <c r="F697" s="32">
        <v>3.9000000000000563</v>
      </c>
      <c r="G697" s="32">
        <f t="shared" si="40"/>
        <v>4173.00000000006</v>
      </c>
      <c r="H697" s="17">
        <f t="shared" si="41"/>
        <v>0</v>
      </c>
      <c r="I697" s="30">
        <f t="shared" si="42"/>
        <v>0</v>
      </c>
    </row>
    <row r="698" spans="1:9" x14ac:dyDescent="0.25">
      <c r="A698" s="38">
        <v>6000028</v>
      </c>
      <c r="B698" t="s">
        <v>801</v>
      </c>
      <c r="C698" s="29">
        <v>1044</v>
      </c>
      <c r="D698" s="32">
        <v>9.1800000000001365</v>
      </c>
      <c r="E698" s="14">
        <f>D698*C698</f>
        <v>9583.920000000142</v>
      </c>
      <c r="F698" s="32">
        <v>9.1800000000001365</v>
      </c>
      <c r="G698" s="32">
        <f t="shared" si="40"/>
        <v>9583.920000000142</v>
      </c>
      <c r="H698" s="17">
        <f t="shared" si="41"/>
        <v>0</v>
      </c>
      <c r="I698" s="30">
        <f t="shared" si="42"/>
        <v>0</v>
      </c>
    </row>
    <row r="699" spans="1:9" x14ac:dyDescent="0.25">
      <c r="A699" s="38">
        <v>6000041</v>
      </c>
      <c r="B699" t="s">
        <v>802</v>
      </c>
      <c r="C699" s="29">
        <v>1071</v>
      </c>
      <c r="D699" s="32">
        <v>7.4499999999998732</v>
      </c>
      <c r="E699" s="14">
        <f>D699*C699</f>
        <v>7978.9499999998643</v>
      </c>
      <c r="F699" s="32">
        <v>7.4499999999998732</v>
      </c>
      <c r="G699" s="32">
        <f t="shared" si="40"/>
        <v>7978.9499999998643</v>
      </c>
      <c r="H699" s="17">
        <f t="shared" si="41"/>
        <v>0</v>
      </c>
      <c r="I699" s="30">
        <f t="shared" si="42"/>
        <v>0</v>
      </c>
    </row>
    <row r="700" spans="1:9" x14ac:dyDescent="0.25">
      <c r="A700" s="38">
        <v>6000050</v>
      </c>
      <c r="B700" t="s">
        <v>0</v>
      </c>
      <c r="C700" s="29">
        <v>1071</v>
      </c>
      <c r="D700" s="32">
        <v>14.899999999999746</v>
      </c>
      <c r="E700" s="14">
        <f>D700*C700</f>
        <v>15957.899999999729</v>
      </c>
      <c r="F700" s="32">
        <v>14.899999999999746</v>
      </c>
      <c r="G700" s="32">
        <f t="shared" si="40"/>
        <v>15957.899999999729</v>
      </c>
      <c r="H700" s="17">
        <f t="shared" si="41"/>
        <v>0</v>
      </c>
      <c r="I700" s="30">
        <f t="shared" si="42"/>
        <v>0</v>
      </c>
    </row>
    <row r="701" spans="1:9" x14ac:dyDescent="0.25">
      <c r="A701" s="38">
        <v>6000057</v>
      </c>
      <c r="B701" t="s">
        <v>1</v>
      </c>
      <c r="C701" s="29">
        <v>118</v>
      </c>
      <c r="D701" s="32">
        <v>2.3000000000000052</v>
      </c>
      <c r="E701" s="14">
        <f>D701*C701</f>
        <v>271.4000000000006</v>
      </c>
      <c r="F701" s="32">
        <v>2.3000000000000052</v>
      </c>
      <c r="G701" s="32">
        <f t="shared" si="40"/>
        <v>271.4000000000006</v>
      </c>
      <c r="H701" s="17">
        <f t="shared" si="41"/>
        <v>0</v>
      </c>
      <c r="I701" s="30">
        <f t="shared" si="42"/>
        <v>0</v>
      </c>
    </row>
    <row r="702" spans="1:9" x14ac:dyDescent="0.25">
      <c r="A702" s="38">
        <v>6000062</v>
      </c>
      <c r="B702" t="s">
        <v>803</v>
      </c>
      <c r="C702" s="29">
        <v>966</v>
      </c>
      <c r="D702" s="32">
        <v>11.399999999999796</v>
      </c>
      <c r="E702" s="14">
        <f>D702*C702</f>
        <v>11012.399999999803</v>
      </c>
      <c r="F702" s="32">
        <v>11.399999999999796</v>
      </c>
      <c r="G702" s="32">
        <f t="shared" si="40"/>
        <v>11012.399999999803</v>
      </c>
      <c r="H702" s="17">
        <f t="shared" si="41"/>
        <v>0</v>
      </c>
      <c r="I702" s="30">
        <f t="shared" si="42"/>
        <v>0</v>
      </c>
    </row>
    <row r="703" spans="1:9" x14ac:dyDescent="0.25">
      <c r="A703" s="38">
        <v>6000065</v>
      </c>
      <c r="B703" t="s">
        <v>29</v>
      </c>
      <c r="C703" s="29">
        <v>117</v>
      </c>
      <c r="D703" s="32">
        <v>2.8999999999999972</v>
      </c>
      <c r="E703" s="14">
        <f>D703*C703</f>
        <v>339.29999999999967</v>
      </c>
      <c r="F703" s="32">
        <v>2.8999999999999972</v>
      </c>
      <c r="G703" s="32">
        <f t="shared" si="40"/>
        <v>339.29999999999967</v>
      </c>
      <c r="H703" s="17">
        <f t="shared" si="41"/>
        <v>0</v>
      </c>
      <c r="I703" s="30">
        <f t="shared" si="42"/>
        <v>0</v>
      </c>
    </row>
    <row r="704" spans="1:9" x14ac:dyDescent="0.25">
      <c r="A704" s="38">
        <v>6000073</v>
      </c>
      <c r="B704" t="s">
        <v>2</v>
      </c>
      <c r="C704" s="29">
        <v>1070</v>
      </c>
      <c r="D704" s="32">
        <v>3.650000000000063</v>
      </c>
      <c r="E704" s="14">
        <f>D704*C704</f>
        <v>3905.5000000000673</v>
      </c>
      <c r="F704" s="32">
        <v>3.650000000000063</v>
      </c>
      <c r="G704" s="32">
        <f t="shared" si="40"/>
        <v>3905.5000000000673</v>
      </c>
      <c r="H704" s="17">
        <f t="shared" si="41"/>
        <v>0</v>
      </c>
      <c r="I704" s="30">
        <f t="shared" si="42"/>
        <v>0</v>
      </c>
    </row>
    <row r="705" spans="1:9" x14ac:dyDescent="0.25">
      <c r="A705" s="38">
        <v>6000076</v>
      </c>
      <c r="B705" t="s">
        <v>3</v>
      </c>
      <c r="C705" s="29">
        <v>117</v>
      </c>
      <c r="D705" s="32">
        <v>3.5</v>
      </c>
      <c r="E705" s="14">
        <f>D705*C705</f>
        <v>409.5</v>
      </c>
      <c r="F705" s="32">
        <v>3.5</v>
      </c>
      <c r="G705" s="32">
        <f t="shared" si="40"/>
        <v>409.5</v>
      </c>
      <c r="H705" s="17">
        <f t="shared" si="41"/>
        <v>0</v>
      </c>
      <c r="I705" s="30">
        <f t="shared" si="42"/>
        <v>0</v>
      </c>
    </row>
    <row r="706" spans="1:9" x14ac:dyDescent="0.25">
      <c r="A706" s="38">
        <v>6000086</v>
      </c>
      <c r="B706" t="s">
        <v>804</v>
      </c>
      <c r="C706" s="29">
        <v>2082</v>
      </c>
      <c r="D706" s="32">
        <v>2.1500000000000421</v>
      </c>
      <c r="E706" s="14">
        <f>D706*C706</f>
        <v>4476.3000000000875</v>
      </c>
      <c r="F706" s="32">
        <v>2.1500000000000421</v>
      </c>
      <c r="G706" s="32">
        <f t="shared" si="40"/>
        <v>4476.3000000000875</v>
      </c>
      <c r="H706" s="17">
        <f t="shared" si="41"/>
        <v>0</v>
      </c>
      <c r="I706" s="30">
        <f t="shared" si="42"/>
        <v>0</v>
      </c>
    </row>
    <row r="707" spans="1:9" x14ac:dyDescent="0.25">
      <c r="A707" s="38">
        <v>6000094</v>
      </c>
      <c r="B707" t="s">
        <v>805</v>
      </c>
      <c r="C707" s="29">
        <v>1069</v>
      </c>
      <c r="D707" s="32">
        <v>28</v>
      </c>
      <c r="E707" s="14">
        <f>D707*C707</f>
        <v>29932</v>
      </c>
      <c r="F707" s="32">
        <v>28</v>
      </c>
      <c r="G707" s="32">
        <f t="shared" si="40"/>
        <v>29932</v>
      </c>
      <c r="H707" s="17">
        <f t="shared" si="41"/>
        <v>0</v>
      </c>
      <c r="I707" s="30">
        <f t="shared" si="42"/>
        <v>0</v>
      </c>
    </row>
    <row r="708" spans="1:9" x14ac:dyDescent="0.25">
      <c r="A708" s="38">
        <v>6000105</v>
      </c>
      <c r="B708" t="s">
        <v>806</v>
      </c>
      <c r="C708" s="29">
        <v>3109</v>
      </c>
      <c r="D708" s="32">
        <v>3.7999999999999301</v>
      </c>
      <c r="E708" s="14">
        <f>D708*C708</f>
        <v>11814.199999999782</v>
      </c>
      <c r="F708" s="32">
        <v>3.7999999999999301</v>
      </c>
      <c r="G708" s="32">
        <f t="shared" si="40"/>
        <v>11814.199999999782</v>
      </c>
      <c r="H708" s="17">
        <f t="shared" si="41"/>
        <v>0</v>
      </c>
      <c r="I708" s="30">
        <f t="shared" si="42"/>
        <v>0</v>
      </c>
    </row>
    <row r="709" spans="1:9" x14ac:dyDescent="0.25">
      <c r="A709" s="38">
        <v>6000106</v>
      </c>
      <c r="B709" t="s">
        <v>807</v>
      </c>
      <c r="C709" s="29">
        <v>3092</v>
      </c>
      <c r="D709" s="32">
        <v>3.7999999999999332</v>
      </c>
      <c r="E709" s="14">
        <f>D709*C709</f>
        <v>11749.599999999793</v>
      </c>
      <c r="F709" s="32">
        <v>3.7999999999999332</v>
      </c>
      <c r="G709" s="32">
        <f t="shared" si="40"/>
        <v>11749.599999999793</v>
      </c>
      <c r="H709" s="17">
        <f t="shared" si="41"/>
        <v>0</v>
      </c>
      <c r="I709" s="30">
        <f t="shared" si="42"/>
        <v>0</v>
      </c>
    </row>
    <row r="710" spans="1:9" x14ac:dyDescent="0.25">
      <c r="A710" s="38">
        <v>6000108</v>
      </c>
      <c r="B710" t="s">
        <v>808</v>
      </c>
      <c r="C710" s="29">
        <v>985</v>
      </c>
      <c r="D710" s="32">
        <v>3.8000000000000651</v>
      </c>
      <c r="E710" s="14">
        <f>D710*C710</f>
        <v>3743.0000000000641</v>
      </c>
      <c r="F710" s="32">
        <v>3.8000000000000651</v>
      </c>
      <c r="G710" s="32">
        <f t="shared" si="40"/>
        <v>3743.0000000000641</v>
      </c>
      <c r="H710" s="17">
        <f t="shared" si="41"/>
        <v>0</v>
      </c>
      <c r="I710" s="30">
        <f t="shared" si="42"/>
        <v>0</v>
      </c>
    </row>
    <row r="711" spans="1:9" x14ac:dyDescent="0.25">
      <c r="A711" s="38">
        <v>6000110</v>
      </c>
      <c r="B711" t="s">
        <v>809</v>
      </c>
      <c r="C711" s="29">
        <v>1070</v>
      </c>
      <c r="D711" s="32">
        <v>17</v>
      </c>
      <c r="E711" s="14">
        <f>D711*C711</f>
        <v>18190</v>
      </c>
      <c r="F711" s="32">
        <v>17</v>
      </c>
      <c r="G711" s="32">
        <f t="shared" si="40"/>
        <v>18190</v>
      </c>
      <c r="H711" s="17">
        <f t="shared" si="41"/>
        <v>0</v>
      </c>
      <c r="I711" s="30">
        <f t="shared" si="42"/>
        <v>0</v>
      </c>
    </row>
    <row r="712" spans="1:9" x14ac:dyDescent="0.25">
      <c r="A712" s="38">
        <v>6000132</v>
      </c>
      <c r="B712" t="s">
        <v>810</v>
      </c>
      <c r="C712" s="29">
        <v>1070</v>
      </c>
      <c r="D712" s="32">
        <v>7.4499999999998732</v>
      </c>
      <c r="E712" s="14">
        <f>D712*C712</f>
        <v>7971.4999999998645</v>
      </c>
      <c r="F712" s="32">
        <v>7.4499999999998732</v>
      </c>
      <c r="G712" s="32">
        <f t="shared" si="40"/>
        <v>7971.4999999998645</v>
      </c>
      <c r="H712" s="17">
        <f t="shared" si="41"/>
        <v>0</v>
      </c>
      <c r="I712" s="30">
        <f t="shared" si="42"/>
        <v>0</v>
      </c>
    </row>
    <row r="713" spans="1:9" x14ac:dyDescent="0.25">
      <c r="A713" s="38">
        <v>6000142</v>
      </c>
      <c r="B713" t="s">
        <v>811</v>
      </c>
      <c r="C713" s="29">
        <v>1070</v>
      </c>
      <c r="D713" s="32">
        <v>14.39999999999975</v>
      </c>
      <c r="E713" s="14">
        <f>D713*C713</f>
        <v>15407.999999999733</v>
      </c>
      <c r="F713" s="32">
        <v>14.39999999999975</v>
      </c>
      <c r="G713" s="32">
        <f t="shared" si="40"/>
        <v>15407.999999999733</v>
      </c>
      <c r="H713" s="17">
        <f t="shared" si="41"/>
        <v>0</v>
      </c>
      <c r="I713" s="30">
        <f t="shared" si="42"/>
        <v>0</v>
      </c>
    </row>
    <row r="714" spans="1:9" x14ac:dyDescent="0.25">
      <c r="A714" s="38">
        <v>6000143</v>
      </c>
      <c r="B714" t="s">
        <v>812</v>
      </c>
      <c r="C714" s="29">
        <v>119</v>
      </c>
      <c r="D714" s="32">
        <v>2.3000000000000052</v>
      </c>
      <c r="E714" s="14">
        <f>D714*C714</f>
        <v>273.70000000000061</v>
      </c>
      <c r="F714" s="32">
        <v>2.3000000000000052</v>
      </c>
      <c r="G714" s="32">
        <f t="shared" si="40"/>
        <v>273.70000000000061</v>
      </c>
      <c r="H714" s="17">
        <f t="shared" si="41"/>
        <v>0</v>
      </c>
      <c r="I714" s="30">
        <f t="shared" si="42"/>
        <v>0</v>
      </c>
    </row>
    <row r="715" spans="1:9" x14ac:dyDescent="0.25">
      <c r="A715" s="38">
        <v>6000146</v>
      </c>
      <c r="B715" t="s">
        <v>28</v>
      </c>
      <c r="C715" s="29">
        <v>120</v>
      </c>
      <c r="D715" s="32">
        <v>2.3000000000000052</v>
      </c>
      <c r="E715" s="14">
        <f>D715*C715</f>
        <v>276.00000000000063</v>
      </c>
      <c r="F715" s="32">
        <v>2.3000000000000052</v>
      </c>
      <c r="G715" s="32">
        <f t="shared" si="40"/>
        <v>276.00000000000063</v>
      </c>
      <c r="H715" s="17">
        <f t="shared" si="41"/>
        <v>0</v>
      </c>
      <c r="I715" s="30">
        <f t="shared" si="42"/>
        <v>0</v>
      </c>
    </row>
    <row r="716" spans="1:9" x14ac:dyDescent="0.25">
      <c r="A716" s="38">
        <v>6000148</v>
      </c>
      <c r="B716" t="s">
        <v>813</v>
      </c>
      <c r="C716" s="29">
        <v>3093</v>
      </c>
      <c r="D716" s="32">
        <v>2.1499999999999639</v>
      </c>
      <c r="E716" s="14">
        <f>D716*C716</f>
        <v>6649.9499999998889</v>
      </c>
      <c r="F716" s="32">
        <v>2.1499999999999639</v>
      </c>
      <c r="G716" s="32">
        <f t="shared" si="40"/>
        <v>6649.9499999998889</v>
      </c>
      <c r="H716" s="17">
        <f t="shared" si="41"/>
        <v>0</v>
      </c>
      <c r="I716" s="30">
        <f t="shared" si="42"/>
        <v>0</v>
      </c>
    </row>
    <row r="717" spans="1:9" x14ac:dyDescent="0.25">
      <c r="A717" s="38">
        <v>6000159</v>
      </c>
      <c r="B717" t="s">
        <v>94</v>
      </c>
      <c r="C717" s="29">
        <v>118</v>
      </c>
      <c r="D717" s="32">
        <v>3.25</v>
      </c>
      <c r="E717" s="14">
        <f>D717*C717</f>
        <v>383.5</v>
      </c>
      <c r="F717" s="32">
        <v>3.25</v>
      </c>
      <c r="G717" s="32">
        <f t="shared" si="40"/>
        <v>383.5</v>
      </c>
      <c r="H717" s="17">
        <f t="shared" si="41"/>
        <v>0</v>
      </c>
      <c r="I717" s="30">
        <f t="shared" si="42"/>
        <v>0</v>
      </c>
    </row>
    <row r="718" spans="1:9" x14ac:dyDescent="0.25">
      <c r="A718" s="38">
        <v>6000161</v>
      </c>
      <c r="B718" t="s">
        <v>814</v>
      </c>
      <c r="C718" s="29">
        <v>1070</v>
      </c>
      <c r="D718" s="32">
        <v>8.8000000000000167</v>
      </c>
      <c r="E718" s="14">
        <f>D718*C718</f>
        <v>9416.0000000000182</v>
      </c>
      <c r="F718" s="32">
        <v>8.8000000000000167</v>
      </c>
      <c r="G718" s="32">
        <f t="shared" si="40"/>
        <v>9416.0000000000182</v>
      </c>
      <c r="H718" s="17">
        <f t="shared" si="41"/>
        <v>0</v>
      </c>
      <c r="I718" s="30">
        <f t="shared" si="42"/>
        <v>0</v>
      </c>
    </row>
    <row r="719" spans="1:9" x14ac:dyDescent="0.25">
      <c r="A719" s="38">
        <v>6101801</v>
      </c>
      <c r="B719" t="s">
        <v>816</v>
      </c>
      <c r="C719" s="29">
        <v>2</v>
      </c>
      <c r="D719" s="32">
        <v>135.4</v>
      </c>
      <c r="E719" s="14">
        <f>D719*C719</f>
        <v>270.8</v>
      </c>
      <c r="F719" s="32">
        <v>135.4</v>
      </c>
      <c r="G719" s="32">
        <f t="shared" si="40"/>
        <v>270.8</v>
      </c>
      <c r="H719" s="17">
        <f t="shared" si="41"/>
        <v>0</v>
      </c>
      <c r="I719" s="30">
        <f t="shared" si="42"/>
        <v>0</v>
      </c>
    </row>
    <row r="720" spans="1:9" x14ac:dyDescent="0.25">
      <c r="A720" s="38">
        <v>6101803</v>
      </c>
      <c r="B720" t="s">
        <v>817</v>
      </c>
      <c r="C720" s="29">
        <v>6</v>
      </c>
      <c r="D720" s="32">
        <v>113.5</v>
      </c>
      <c r="E720" s="14">
        <f>D720*C720</f>
        <v>681</v>
      </c>
      <c r="F720" s="32">
        <v>113.5</v>
      </c>
      <c r="G720" s="32">
        <f t="shared" si="40"/>
        <v>681</v>
      </c>
      <c r="H720" s="17">
        <f t="shared" si="41"/>
        <v>0</v>
      </c>
      <c r="I720" s="30">
        <f t="shared" si="42"/>
        <v>0</v>
      </c>
    </row>
    <row r="721" spans="1:9" x14ac:dyDescent="0.25">
      <c r="A721" s="38">
        <v>6101804</v>
      </c>
      <c r="B721" t="s">
        <v>818</v>
      </c>
      <c r="C721" s="29">
        <v>1</v>
      </c>
      <c r="D721" s="32">
        <v>190.3</v>
      </c>
      <c r="E721" s="14">
        <f>D721*C721</f>
        <v>190.3</v>
      </c>
      <c r="F721" s="32">
        <v>190.3</v>
      </c>
      <c r="G721" s="32">
        <f t="shared" si="40"/>
        <v>190.3</v>
      </c>
      <c r="H721" s="17">
        <f t="shared" si="41"/>
        <v>0</v>
      </c>
      <c r="I721" s="30">
        <f t="shared" si="42"/>
        <v>0</v>
      </c>
    </row>
    <row r="722" spans="1:9" x14ac:dyDescent="0.25">
      <c r="A722" s="38">
        <v>6101811</v>
      </c>
      <c r="B722" t="s">
        <v>819</v>
      </c>
      <c r="C722" s="29">
        <v>2</v>
      </c>
      <c r="D722" s="32">
        <v>102.5</v>
      </c>
      <c r="E722" s="14">
        <f>D722*C722</f>
        <v>205</v>
      </c>
      <c r="F722" s="32">
        <v>102.5</v>
      </c>
      <c r="G722" s="32">
        <f t="shared" si="40"/>
        <v>205</v>
      </c>
      <c r="H722" s="17">
        <f t="shared" si="41"/>
        <v>0</v>
      </c>
      <c r="I722" s="30">
        <f t="shared" si="42"/>
        <v>0</v>
      </c>
    </row>
    <row r="723" spans="1:9" x14ac:dyDescent="0.25">
      <c r="A723" s="38">
        <v>6101812</v>
      </c>
      <c r="B723" t="s">
        <v>820</v>
      </c>
      <c r="C723" s="29">
        <v>4</v>
      </c>
      <c r="D723" s="32">
        <v>151.30000000000001</v>
      </c>
      <c r="E723" s="14">
        <f>D723*C723</f>
        <v>605.20000000000005</v>
      </c>
      <c r="F723" s="32">
        <v>151.30000000000001</v>
      </c>
      <c r="G723" s="32">
        <f t="shared" si="40"/>
        <v>605.20000000000005</v>
      </c>
      <c r="H723" s="17">
        <f t="shared" si="41"/>
        <v>0</v>
      </c>
      <c r="I723" s="30">
        <f t="shared" si="42"/>
        <v>0</v>
      </c>
    </row>
    <row r="724" spans="1:9" x14ac:dyDescent="0.25">
      <c r="A724" s="38">
        <v>6101840</v>
      </c>
      <c r="B724" t="s">
        <v>821</v>
      </c>
      <c r="C724" s="29">
        <v>2</v>
      </c>
      <c r="D724" s="32">
        <v>151.30000000000001</v>
      </c>
      <c r="E724" s="14">
        <f>D724*C724</f>
        <v>302.60000000000002</v>
      </c>
      <c r="F724" s="32">
        <v>151.30000000000001</v>
      </c>
      <c r="G724" s="32">
        <f t="shared" si="40"/>
        <v>302.60000000000002</v>
      </c>
      <c r="H724" s="17">
        <f t="shared" si="41"/>
        <v>0</v>
      </c>
      <c r="I724" s="30">
        <f t="shared" si="42"/>
        <v>0</v>
      </c>
    </row>
    <row r="725" spans="1:9" x14ac:dyDescent="0.25">
      <c r="A725" s="38">
        <v>6101841</v>
      </c>
      <c r="B725" t="s">
        <v>822</v>
      </c>
      <c r="C725" s="29">
        <v>1</v>
      </c>
      <c r="D725" s="32">
        <v>252.5</v>
      </c>
      <c r="E725" s="14">
        <f>D725*C725</f>
        <v>252.5</v>
      </c>
      <c r="F725" s="32">
        <v>252.5</v>
      </c>
      <c r="G725" s="32">
        <f t="shared" si="40"/>
        <v>252.5</v>
      </c>
      <c r="H725" s="17">
        <f t="shared" si="41"/>
        <v>0</v>
      </c>
      <c r="I725" s="30">
        <f t="shared" si="42"/>
        <v>0</v>
      </c>
    </row>
    <row r="726" spans="1:9" x14ac:dyDescent="0.25">
      <c r="A726" s="38">
        <v>6101843</v>
      </c>
      <c r="B726" t="s">
        <v>823</v>
      </c>
      <c r="C726" s="29">
        <v>105</v>
      </c>
      <c r="D726" s="32">
        <v>103.70000000000009</v>
      </c>
      <c r="E726" s="14">
        <f>D726*C726</f>
        <v>10888.500000000009</v>
      </c>
      <c r="F726" s="32">
        <v>103.70000000000009</v>
      </c>
      <c r="G726" s="32">
        <f t="shared" ref="G726:G769" si="43">C726*F726</f>
        <v>10888.500000000009</v>
      </c>
      <c r="H726" s="17">
        <f t="shared" ref="H726:H769" si="44">G726-E726</f>
        <v>0</v>
      </c>
      <c r="I726" s="30">
        <f t="shared" ref="I726:I769" si="45">IF(E726=0,0,H726/E726)</f>
        <v>0</v>
      </c>
    </row>
    <row r="727" spans="1:9" x14ac:dyDescent="0.25">
      <c r="A727" s="38">
        <v>6101845</v>
      </c>
      <c r="B727" t="s">
        <v>824</v>
      </c>
      <c r="C727" s="29">
        <v>46</v>
      </c>
      <c r="D727" s="32">
        <v>141.5</v>
      </c>
      <c r="E727" s="14">
        <f>D727*C727</f>
        <v>6509</v>
      </c>
      <c r="F727" s="32">
        <v>141.5</v>
      </c>
      <c r="G727" s="32">
        <f t="shared" si="43"/>
        <v>6509</v>
      </c>
      <c r="H727" s="17">
        <f t="shared" si="44"/>
        <v>0</v>
      </c>
      <c r="I727" s="30">
        <f t="shared" si="45"/>
        <v>0</v>
      </c>
    </row>
    <row r="728" spans="1:9" x14ac:dyDescent="0.25">
      <c r="A728" s="38">
        <v>6101867</v>
      </c>
      <c r="B728" t="s">
        <v>825</v>
      </c>
      <c r="C728" s="29">
        <v>2</v>
      </c>
      <c r="D728" s="32">
        <v>154.9</v>
      </c>
      <c r="E728" s="14">
        <f>D728*C728</f>
        <v>309.8</v>
      </c>
      <c r="F728" s="32">
        <v>154.9</v>
      </c>
      <c r="G728" s="32">
        <f t="shared" si="43"/>
        <v>309.8</v>
      </c>
      <c r="H728" s="17">
        <f t="shared" si="44"/>
        <v>0</v>
      </c>
      <c r="I728" s="30">
        <f t="shared" si="45"/>
        <v>0</v>
      </c>
    </row>
    <row r="729" spans="1:9" x14ac:dyDescent="0.25">
      <c r="A729" s="38">
        <v>6101870</v>
      </c>
      <c r="B729" t="s">
        <v>826</v>
      </c>
      <c r="C729" s="29">
        <v>1</v>
      </c>
      <c r="D729" s="32">
        <v>151.30000000000001</v>
      </c>
      <c r="E729" s="14">
        <f>D729*C729</f>
        <v>151.30000000000001</v>
      </c>
      <c r="F729" s="32">
        <v>151.30000000000001</v>
      </c>
      <c r="G729" s="32">
        <f t="shared" si="43"/>
        <v>151.30000000000001</v>
      </c>
      <c r="H729" s="17">
        <f t="shared" si="44"/>
        <v>0</v>
      </c>
      <c r="I729" s="30">
        <f t="shared" si="45"/>
        <v>0</v>
      </c>
    </row>
    <row r="730" spans="1:9" x14ac:dyDescent="0.25">
      <c r="A730" s="38">
        <v>6101876</v>
      </c>
      <c r="B730" t="s">
        <v>827</v>
      </c>
      <c r="C730" s="29">
        <v>4</v>
      </c>
      <c r="D730" s="32">
        <v>135.4</v>
      </c>
      <c r="E730" s="14">
        <f>D730*C730</f>
        <v>541.6</v>
      </c>
      <c r="F730" s="32">
        <v>135.4</v>
      </c>
      <c r="G730" s="32">
        <f t="shared" si="43"/>
        <v>541.6</v>
      </c>
      <c r="H730" s="17">
        <f t="shared" si="44"/>
        <v>0</v>
      </c>
      <c r="I730" s="30">
        <f t="shared" si="45"/>
        <v>0</v>
      </c>
    </row>
    <row r="731" spans="1:9" x14ac:dyDescent="0.25">
      <c r="A731" s="38">
        <v>6101877</v>
      </c>
      <c r="B731" t="s">
        <v>828</v>
      </c>
      <c r="C731" s="29">
        <v>1</v>
      </c>
      <c r="D731" s="32">
        <v>113.5</v>
      </c>
      <c r="E731" s="14">
        <f>D731*C731</f>
        <v>113.5</v>
      </c>
      <c r="F731" s="32">
        <v>113.5</v>
      </c>
      <c r="G731" s="32">
        <f t="shared" si="43"/>
        <v>113.5</v>
      </c>
      <c r="H731" s="17">
        <f t="shared" si="44"/>
        <v>0</v>
      </c>
      <c r="I731" s="30">
        <f t="shared" si="45"/>
        <v>0</v>
      </c>
    </row>
    <row r="732" spans="1:9" x14ac:dyDescent="0.25">
      <c r="A732" s="38">
        <v>6101878</v>
      </c>
      <c r="B732" t="s">
        <v>829</v>
      </c>
      <c r="C732" s="29">
        <v>1</v>
      </c>
      <c r="D732" s="32">
        <v>102.5</v>
      </c>
      <c r="E732" s="14">
        <f>D732*C732</f>
        <v>102.5</v>
      </c>
      <c r="F732" s="32">
        <v>102.5</v>
      </c>
      <c r="G732" s="32">
        <f t="shared" si="43"/>
        <v>102.5</v>
      </c>
      <c r="H732" s="17">
        <f t="shared" si="44"/>
        <v>0</v>
      </c>
      <c r="I732" s="30">
        <f t="shared" si="45"/>
        <v>0</v>
      </c>
    </row>
    <row r="733" spans="1:9" x14ac:dyDescent="0.25">
      <c r="A733" s="38">
        <v>6101879</v>
      </c>
      <c r="B733" t="s">
        <v>830</v>
      </c>
      <c r="C733" s="29">
        <v>13</v>
      </c>
      <c r="D733" s="32">
        <v>139.09999999999997</v>
      </c>
      <c r="E733" s="14">
        <f>D733*C733</f>
        <v>1808.2999999999995</v>
      </c>
      <c r="F733" s="32">
        <v>139.09999999999997</v>
      </c>
      <c r="G733" s="32">
        <f t="shared" si="43"/>
        <v>1808.2999999999995</v>
      </c>
      <c r="H733" s="17">
        <f t="shared" si="44"/>
        <v>0</v>
      </c>
      <c r="I733" s="30">
        <f t="shared" si="45"/>
        <v>0</v>
      </c>
    </row>
    <row r="734" spans="1:9" x14ac:dyDescent="0.25">
      <c r="A734" s="38">
        <v>6101880</v>
      </c>
      <c r="B734" t="s">
        <v>831</v>
      </c>
      <c r="C734" s="29">
        <v>1</v>
      </c>
      <c r="D734" s="32">
        <v>113.5</v>
      </c>
      <c r="E734" s="14">
        <f>D734*C734</f>
        <v>113.5</v>
      </c>
      <c r="F734" s="32">
        <v>113.5</v>
      </c>
      <c r="G734" s="32">
        <f t="shared" si="43"/>
        <v>113.5</v>
      </c>
      <c r="H734" s="17">
        <f t="shared" si="44"/>
        <v>0</v>
      </c>
      <c r="I734" s="30">
        <f t="shared" si="45"/>
        <v>0</v>
      </c>
    </row>
    <row r="735" spans="1:9" x14ac:dyDescent="0.25">
      <c r="A735" s="38">
        <v>6101882</v>
      </c>
      <c r="B735" t="s">
        <v>832</v>
      </c>
      <c r="C735" s="29">
        <v>2</v>
      </c>
      <c r="D735" s="32">
        <v>125.7</v>
      </c>
      <c r="E735" s="14">
        <f>D735*C735</f>
        <v>251.4</v>
      </c>
      <c r="F735" s="32">
        <v>125.7</v>
      </c>
      <c r="G735" s="32">
        <f t="shared" si="43"/>
        <v>251.4</v>
      </c>
      <c r="H735" s="17">
        <f t="shared" si="44"/>
        <v>0</v>
      </c>
      <c r="I735" s="30">
        <f t="shared" si="45"/>
        <v>0</v>
      </c>
    </row>
    <row r="736" spans="1:9" x14ac:dyDescent="0.25">
      <c r="A736" s="38">
        <v>6101888</v>
      </c>
      <c r="B736" t="s">
        <v>833</v>
      </c>
      <c r="C736" s="29">
        <v>1</v>
      </c>
      <c r="D736" s="32">
        <v>113.5</v>
      </c>
      <c r="E736" s="14">
        <f>D736*C736</f>
        <v>113.5</v>
      </c>
      <c r="F736" s="32">
        <v>113.5</v>
      </c>
      <c r="G736" s="32">
        <f t="shared" si="43"/>
        <v>113.5</v>
      </c>
      <c r="H736" s="17">
        <f t="shared" si="44"/>
        <v>0</v>
      </c>
      <c r="I736" s="30">
        <f t="shared" si="45"/>
        <v>0</v>
      </c>
    </row>
    <row r="737" spans="1:9" x14ac:dyDescent="0.25">
      <c r="A737" s="38">
        <v>6101889</v>
      </c>
      <c r="B737" t="s">
        <v>834</v>
      </c>
      <c r="C737" s="29">
        <v>2</v>
      </c>
      <c r="D737" s="32">
        <v>164.7</v>
      </c>
      <c r="E737" s="14">
        <f>D737*C737</f>
        <v>329.4</v>
      </c>
      <c r="F737" s="32">
        <v>164.7</v>
      </c>
      <c r="G737" s="32">
        <f t="shared" si="43"/>
        <v>329.4</v>
      </c>
      <c r="H737" s="17">
        <f t="shared" si="44"/>
        <v>0</v>
      </c>
      <c r="I737" s="30">
        <f t="shared" si="45"/>
        <v>0</v>
      </c>
    </row>
    <row r="738" spans="1:9" x14ac:dyDescent="0.25">
      <c r="A738" s="38">
        <v>6101892</v>
      </c>
      <c r="B738" t="s">
        <v>835</v>
      </c>
      <c r="C738" s="29">
        <v>1</v>
      </c>
      <c r="D738" s="32">
        <v>146.4</v>
      </c>
      <c r="E738" s="14">
        <f>D738*C738</f>
        <v>146.4</v>
      </c>
      <c r="F738" s="32">
        <v>146.4</v>
      </c>
      <c r="G738" s="32">
        <f t="shared" si="43"/>
        <v>146.4</v>
      </c>
      <c r="H738" s="17">
        <f t="shared" si="44"/>
        <v>0</v>
      </c>
      <c r="I738" s="30">
        <f t="shared" si="45"/>
        <v>0</v>
      </c>
    </row>
    <row r="739" spans="1:9" x14ac:dyDescent="0.25">
      <c r="A739" s="38">
        <v>6101893</v>
      </c>
      <c r="B739" t="s">
        <v>836</v>
      </c>
      <c r="C739" s="29">
        <v>1</v>
      </c>
      <c r="D739" s="32">
        <v>252.5</v>
      </c>
      <c r="E739" s="14">
        <f>D739*C739</f>
        <v>252.5</v>
      </c>
      <c r="F739" s="32">
        <v>252.5</v>
      </c>
      <c r="G739" s="32">
        <f t="shared" si="43"/>
        <v>252.5</v>
      </c>
      <c r="H739" s="17">
        <f t="shared" si="44"/>
        <v>0</v>
      </c>
      <c r="I739" s="30">
        <f t="shared" si="45"/>
        <v>0</v>
      </c>
    </row>
    <row r="740" spans="1:9" x14ac:dyDescent="0.25">
      <c r="A740" s="38">
        <v>6101916</v>
      </c>
      <c r="B740" t="s">
        <v>837</v>
      </c>
      <c r="C740" s="29">
        <v>1</v>
      </c>
      <c r="D740" s="32">
        <v>213.5</v>
      </c>
      <c r="E740" s="14">
        <f>D740*C740</f>
        <v>213.5</v>
      </c>
      <c r="F740" s="32">
        <v>213.5</v>
      </c>
      <c r="G740" s="32">
        <f t="shared" si="43"/>
        <v>213.5</v>
      </c>
      <c r="H740" s="17">
        <f t="shared" si="44"/>
        <v>0</v>
      </c>
      <c r="I740" s="30">
        <f t="shared" si="45"/>
        <v>0</v>
      </c>
    </row>
    <row r="741" spans="1:9" x14ac:dyDescent="0.25">
      <c r="A741" s="38">
        <v>6101921</v>
      </c>
      <c r="B741" t="s">
        <v>838</v>
      </c>
      <c r="C741" s="29">
        <v>1</v>
      </c>
      <c r="D741" s="32">
        <v>170.8</v>
      </c>
      <c r="E741" s="14">
        <f>D741*C741</f>
        <v>170.8</v>
      </c>
      <c r="F741" s="32">
        <v>170.8</v>
      </c>
      <c r="G741" s="32">
        <f t="shared" si="43"/>
        <v>170.8</v>
      </c>
      <c r="H741" s="17">
        <f t="shared" si="44"/>
        <v>0</v>
      </c>
      <c r="I741" s="30">
        <f t="shared" si="45"/>
        <v>0</v>
      </c>
    </row>
    <row r="742" spans="1:9" x14ac:dyDescent="0.25">
      <c r="A742" s="38">
        <v>6101928</v>
      </c>
      <c r="B742" t="s">
        <v>839</v>
      </c>
      <c r="C742" s="29">
        <v>2</v>
      </c>
      <c r="D742" s="32">
        <v>181.8</v>
      </c>
      <c r="E742" s="14">
        <f>D742*C742</f>
        <v>363.6</v>
      </c>
      <c r="F742" s="32">
        <v>181.8</v>
      </c>
      <c r="G742" s="32">
        <f t="shared" si="43"/>
        <v>363.6</v>
      </c>
      <c r="H742" s="17">
        <f t="shared" si="44"/>
        <v>0</v>
      </c>
      <c r="I742" s="30">
        <f t="shared" si="45"/>
        <v>0</v>
      </c>
    </row>
    <row r="743" spans="1:9" x14ac:dyDescent="0.25">
      <c r="A743" s="38">
        <v>6101930</v>
      </c>
      <c r="B743" t="s">
        <v>840</v>
      </c>
      <c r="C743" s="29">
        <v>1</v>
      </c>
      <c r="D743" s="32">
        <v>181.8</v>
      </c>
      <c r="E743" s="14">
        <f>D743*C743</f>
        <v>181.8</v>
      </c>
      <c r="F743" s="32">
        <v>181.8</v>
      </c>
      <c r="G743" s="32">
        <f t="shared" si="43"/>
        <v>181.8</v>
      </c>
      <c r="H743" s="17">
        <f t="shared" si="44"/>
        <v>0</v>
      </c>
      <c r="I743" s="30">
        <f t="shared" si="45"/>
        <v>0</v>
      </c>
    </row>
    <row r="744" spans="1:9" x14ac:dyDescent="0.25">
      <c r="A744" s="38">
        <v>6101933</v>
      </c>
      <c r="B744" t="s">
        <v>841</v>
      </c>
      <c r="C744" s="29">
        <v>1</v>
      </c>
      <c r="D744" s="32">
        <v>135.4</v>
      </c>
      <c r="E744" s="14">
        <f>D744*C744</f>
        <v>135.4</v>
      </c>
      <c r="F744" s="32">
        <v>135.4</v>
      </c>
      <c r="G744" s="32">
        <f t="shared" si="43"/>
        <v>135.4</v>
      </c>
      <c r="H744" s="17">
        <f t="shared" si="44"/>
        <v>0</v>
      </c>
      <c r="I744" s="30">
        <f t="shared" si="45"/>
        <v>0</v>
      </c>
    </row>
    <row r="745" spans="1:9" x14ac:dyDescent="0.25">
      <c r="A745" s="38">
        <v>6101934</v>
      </c>
      <c r="B745" t="s">
        <v>842</v>
      </c>
      <c r="C745" s="29">
        <v>4</v>
      </c>
      <c r="D745" s="32">
        <v>252.5</v>
      </c>
      <c r="E745" s="14">
        <f>D745*C745</f>
        <v>1010</v>
      </c>
      <c r="F745" s="32">
        <v>252.5</v>
      </c>
      <c r="G745" s="32">
        <f t="shared" si="43"/>
        <v>1010</v>
      </c>
      <c r="H745" s="17">
        <f t="shared" si="44"/>
        <v>0</v>
      </c>
      <c r="I745" s="30">
        <f t="shared" si="45"/>
        <v>0</v>
      </c>
    </row>
    <row r="746" spans="1:9" x14ac:dyDescent="0.25">
      <c r="A746" s="38">
        <v>6101940</v>
      </c>
      <c r="B746" t="s">
        <v>843</v>
      </c>
      <c r="C746" s="29">
        <v>1</v>
      </c>
      <c r="D746" s="32">
        <v>167.1</v>
      </c>
      <c r="E746" s="14">
        <f>D746*C746</f>
        <v>167.1</v>
      </c>
      <c r="F746" s="32">
        <v>167.1</v>
      </c>
      <c r="G746" s="32">
        <f t="shared" si="43"/>
        <v>167.1</v>
      </c>
      <c r="H746" s="17">
        <f t="shared" si="44"/>
        <v>0</v>
      </c>
      <c r="I746" s="30">
        <f t="shared" si="45"/>
        <v>0</v>
      </c>
    </row>
    <row r="747" spans="1:9" x14ac:dyDescent="0.25">
      <c r="A747" s="38">
        <v>6101942</v>
      </c>
      <c r="B747" t="s">
        <v>844</v>
      </c>
      <c r="C747" s="29">
        <v>1</v>
      </c>
      <c r="D747" s="32">
        <v>125.7</v>
      </c>
      <c r="E747" s="14">
        <f>D747*C747</f>
        <v>125.7</v>
      </c>
      <c r="F747" s="32">
        <v>125.7</v>
      </c>
      <c r="G747" s="32">
        <f t="shared" si="43"/>
        <v>125.7</v>
      </c>
      <c r="H747" s="17">
        <f t="shared" si="44"/>
        <v>0</v>
      </c>
      <c r="I747" s="30">
        <f t="shared" si="45"/>
        <v>0</v>
      </c>
    </row>
    <row r="748" spans="1:9" x14ac:dyDescent="0.25">
      <c r="A748" s="38">
        <v>6101958</v>
      </c>
      <c r="B748" t="s">
        <v>845</v>
      </c>
      <c r="C748" s="29">
        <v>1</v>
      </c>
      <c r="D748" s="32">
        <v>377</v>
      </c>
      <c r="E748" s="14">
        <f>D748*C748</f>
        <v>377</v>
      </c>
      <c r="F748" s="32">
        <v>377</v>
      </c>
      <c r="G748" s="32">
        <f t="shared" si="43"/>
        <v>377</v>
      </c>
      <c r="H748" s="17">
        <f t="shared" si="44"/>
        <v>0</v>
      </c>
      <c r="I748" s="30">
        <f t="shared" si="45"/>
        <v>0</v>
      </c>
    </row>
    <row r="749" spans="1:9" x14ac:dyDescent="0.25">
      <c r="A749" s="38">
        <v>6101965</v>
      </c>
      <c r="B749" t="s">
        <v>846</v>
      </c>
      <c r="C749" s="29">
        <v>1</v>
      </c>
      <c r="D749" s="32">
        <v>154.9</v>
      </c>
      <c r="E749" s="14">
        <f>D749*C749</f>
        <v>154.9</v>
      </c>
      <c r="F749" s="32">
        <v>154.9</v>
      </c>
      <c r="G749" s="32">
        <f t="shared" si="43"/>
        <v>154.9</v>
      </c>
      <c r="H749" s="17">
        <f t="shared" si="44"/>
        <v>0</v>
      </c>
      <c r="I749" s="30">
        <f t="shared" si="45"/>
        <v>0</v>
      </c>
    </row>
    <row r="750" spans="1:9" x14ac:dyDescent="0.25">
      <c r="A750" s="38">
        <v>6150003</v>
      </c>
      <c r="B750" t="s">
        <v>847</v>
      </c>
      <c r="C750" s="29">
        <v>1</v>
      </c>
      <c r="D750" s="32">
        <v>135.4</v>
      </c>
      <c r="E750" s="14">
        <f>D750*C750</f>
        <v>135.4</v>
      </c>
      <c r="F750" s="32">
        <v>135.4</v>
      </c>
      <c r="G750" s="32">
        <f t="shared" si="43"/>
        <v>135.4</v>
      </c>
      <c r="H750" s="17">
        <f t="shared" si="44"/>
        <v>0</v>
      </c>
      <c r="I750" s="30">
        <f t="shared" si="45"/>
        <v>0</v>
      </c>
    </row>
    <row r="751" spans="1:9" x14ac:dyDescent="0.25">
      <c r="A751" s="38">
        <v>6150005</v>
      </c>
      <c r="B751" t="s">
        <v>848</v>
      </c>
      <c r="C751" s="29">
        <v>13</v>
      </c>
      <c r="D751" s="32">
        <v>141.5</v>
      </c>
      <c r="E751" s="14">
        <f>D751*C751</f>
        <v>1839.5</v>
      </c>
      <c r="F751" s="32">
        <v>141.5</v>
      </c>
      <c r="G751" s="32">
        <f t="shared" si="43"/>
        <v>1839.5</v>
      </c>
      <c r="H751" s="17">
        <f t="shared" si="44"/>
        <v>0</v>
      </c>
      <c r="I751" s="30">
        <f t="shared" si="45"/>
        <v>0</v>
      </c>
    </row>
    <row r="752" spans="1:9" x14ac:dyDescent="0.25">
      <c r="A752" s="38">
        <v>6150009</v>
      </c>
      <c r="B752" t="s">
        <v>849</v>
      </c>
      <c r="C752" s="29">
        <v>1</v>
      </c>
      <c r="D752" s="32">
        <v>151.30000000000001</v>
      </c>
      <c r="E752" s="14">
        <f>D752*C752</f>
        <v>151.30000000000001</v>
      </c>
      <c r="F752" s="32">
        <v>151.30000000000001</v>
      </c>
      <c r="G752" s="32">
        <f t="shared" si="43"/>
        <v>151.30000000000001</v>
      </c>
      <c r="H752" s="17">
        <f t="shared" si="44"/>
        <v>0</v>
      </c>
      <c r="I752" s="30">
        <f t="shared" si="45"/>
        <v>0</v>
      </c>
    </row>
    <row r="753" spans="1:9" x14ac:dyDescent="0.25">
      <c r="A753" s="38">
        <v>6150012</v>
      </c>
      <c r="B753" t="s">
        <v>850</v>
      </c>
      <c r="C753" s="29">
        <v>1</v>
      </c>
      <c r="D753" s="32">
        <v>102.5</v>
      </c>
      <c r="E753" s="14">
        <f>D753*C753</f>
        <v>102.5</v>
      </c>
      <c r="F753" s="32">
        <v>102.5</v>
      </c>
      <c r="G753" s="32">
        <f t="shared" si="43"/>
        <v>102.5</v>
      </c>
      <c r="H753" s="17">
        <f t="shared" si="44"/>
        <v>0</v>
      </c>
      <c r="I753" s="30">
        <f t="shared" si="45"/>
        <v>0</v>
      </c>
    </row>
    <row r="754" spans="1:9" x14ac:dyDescent="0.25">
      <c r="A754" s="38">
        <v>6150013</v>
      </c>
      <c r="B754" t="s">
        <v>851</v>
      </c>
      <c r="C754" s="29">
        <v>1</v>
      </c>
      <c r="D754" s="32">
        <v>102.5</v>
      </c>
      <c r="E754" s="14">
        <f>D754*C754</f>
        <v>102.5</v>
      </c>
      <c r="F754" s="32">
        <v>102.5</v>
      </c>
      <c r="G754" s="32">
        <f t="shared" si="43"/>
        <v>102.5</v>
      </c>
      <c r="H754" s="17">
        <f t="shared" si="44"/>
        <v>0</v>
      </c>
      <c r="I754" s="30">
        <f t="shared" si="45"/>
        <v>0</v>
      </c>
    </row>
    <row r="755" spans="1:9" x14ac:dyDescent="0.25">
      <c r="A755" s="38">
        <v>6150015</v>
      </c>
      <c r="B755" t="s">
        <v>852</v>
      </c>
      <c r="C755" s="29">
        <v>1</v>
      </c>
      <c r="D755" s="32">
        <v>102.5</v>
      </c>
      <c r="E755" s="14">
        <f>D755*C755</f>
        <v>102.5</v>
      </c>
      <c r="F755" s="32">
        <v>102.5</v>
      </c>
      <c r="G755" s="32">
        <f t="shared" si="43"/>
        <v>102.5</v>
      </c>
      <c r="H755" s="17">
        <f t="shared" si="44"/>
        <v>0</v>
      </c>
      <c r="I755" s="30">
        <f t="shared" si="45"/>
        <v>0</v>
      </c>
    </row>
    <row r="756" spans="1:9" x14ac:dyDescent="0.25">
      <c r="A756" s="38">
        <v>6150016</v>
      </c>
      <c r="B756" t="s">
        <v>853</v>
      </c>
      <c r="C756" s="29">
        <v>1</v>
      </c>
      <c r="D756" s="32">
        <v>102.5</v>
      </c>
      <c r="E756" s="14">
        <f>D756*C756</f>
        <v>102.5</v>
      </c>
      <c r="F756" s="32">
        <v>102.5</v>
      </c>
      <c r="G756" s="32">
        <f t="shared" si="43"/>
        <v>102.5</v>
      </c>
      <c r="H756" s="17">
        <f t="shared" si="44"/>
        <v>0</v>
      </c>
      <c r="I756" s="30">
        <f t="shared" si="45"/>
        <v>0</v>
      </c>
    </row>
    <row r="757" spans="1:9" x14ac:dyDescent="0.25">
      <c r="A757" s="38">
        <v>6150017</v>
      </c>
      <c r="B757" t="s">
        <v>854</v>
      </c>
      <c r="C757" s="29">
        <v>4</v>
      </c>
      <c r="D757" s="32">
        <v>252.5</v>
      </c>
      <c r="E757" s="14">
        <f>D757*C757</f>
        <v>1010</v>
      </c>
      <c r="F757" s="32">
        <v>252.5</v>
      </c>
      <c r="G757" s="32">
        <f t="shared" si="43"/>
        <v>1010</v>
      </c>
      <c r="H757" s="17">
        <f t="shared" si="44"/>
        <v>0</v>
      </c>
      <c r="I757" s="30">
        <f t="shared" si="45"/>
        <v>0</v>
      </c>
    </row>
    <row r="758" spans="1:9" x14ac:dyDescent="0.25">
      <c r="A758" s="38">
        <v>6150020</v>
      </c>
      <c r="B758" t="s">
        <v>855</v>
      </c>
      <c r="C758" s="29">
        <v>3</v>
      </c>
      <c r="D758" s="32">
        <v>213.5</v>
      </c>
      <c r="E758" s="14">
        <f>D758*C758</f>
        <v>640.5</v>
      </c>
      <c r="F758" s="32">
        <v>213.5</v>
      </c>
      <c r="G758" s="32">
        <f t="shared" si="43"/>
        <v>640.5</v>
      </c>
      <c r="H758" s="17">
        <f t="shared" si="44"/>
        <v>0</v>
      </c>
      <c r="I758" s="30">
        <f t="shared" si="45"/>
        <v>0</v>
      </c>
    </row>
    <row r="759" spans="1:9" x14ac:dyDescent="0.25">
      <c r="A759" s="38">
        <v>6150024</v>
      </c>
      <c r="B759" t="s">
        <v>856</v>
      </c>
      <c r="C759" s="29">
        <v>4</v>
      </c>
      <c r="D759" s="32">
        <v>154.9</v>
      </c>
      <c r="E759" s="14">
        <f>D759*C759</f>
        <v>619.6</v>
      </c>
      <c r="F759" s="32">
        <v>154.9</v>
      </c>
      <c r="G759" s="32">
        <f t="shared" si="43"/>
        <v>619.6</v>
      </c>
      <c r="H759" s="17">
        <f t="shared" si="44"/>
        <v>0</v>
      </c>
      <c r="I759" s="30">
        <f t="shared" si="45"/>
        <v>0</v>
      </c>
    </row>
    <row r="760" spans="1:9" x14ac:dyDescent="0.25">
      <c r="A760" s="38">
        <v>6150025</v>
      </c>
      <c r="B760" t="s">
        <v>857</v>
      </c>
      <c r="C760" s="29">
        <v>3</v>
      </c>
      <c r="D760" s="32">
        <v>102.5</v>
      </c>
      <c r="E760" s="14">
        <f>D760*C760</f>
        <v>307.5</v>
      </c>
      <c r="F760" s="32">
        <v>102.5</v>
      </c>
      <c r="G760" s="32">
        <f t="shared" si="43"/>
        <v>307.5</v>
      </c>
      <c r="H760" s="17">
        <f t="shared" si="44"/>
        <v>0</v>
      </c>
      <c r="I760" s="30">
        <f t="shared" si="45"/>
        <v>0</v>
      </c>
    </row>
    <row r="761" spans="1:9" x14ac:dyDescent="0.25">
      <c r="A761" s="38">
        <v>6150026</v>
      </c>
      <c r="B761" t="s">
        <v>858</v>
      </c>
      <c r="C761" s="29">
        <v>1</v>
      </c>
      <c r="D761" s="32">
        <v>125.7</v>
      </c>
      <c r="E761" s="14">
        <f>D761*C761</f>
        <v>125.7</v>
      </c>
      <c r="F761" s="32">
        <v>125.7</v>
      </c>
      <c r="G761" s="32">
        <f t="shared" si="43"/>
        <v>125.7</v>
      </c>
      <c r="H761" s="17">
        <f t="shared" si="44"/>
        <v>0</v>
      </c>
      <c r="I761" s="30">
        <f t="shared" si="45"/>
        <v>0</v>
      </c>
    </row>
    <row r="762" spans="1:9" x14ac:dyDescent="0.25">
      <c r="A762" s="38">
        <v>6150030</v>
      </c>
      <c r="B762" t="s">
        <v>859</v>
      </c>
      <c r="C762" s="29">
        <v>1</v>
      </c>
      <c r="D762" s="32">
        <v>102.5</v>
      </c>
      <c r="E762" s="14">
        <f>D762*C762</f>
        <v>102.5</v>
      </c>
      <c r="F762" s="32">
        <v>102.5</v>
      </c>
      <c r="G762" s="32">
        <f t="shared" si="43"/>
        <v>102.5</v>
      </c>
      <c r="H762" s="17">
        <f t="shared" si="44"/>
        <v>0</v>
      </c>
      <c r="I762" s="30">
        <f t="shared" si="45"/>
        <v>0</v>
      </c>
    </row>
    <row r="763" spans="1:9" x14ac:dyDescent="0.25">
      <c r="A763" s="38">
        <v>6150032</v>
      </c>
      <c r="B763" t="s">
        <v>860</v>
      </c>
      <c r="C763" s="29">
        <v>3</v>
      </c>
      <c r="D763" s="32">
        <v>135.4</v>
      </c>
      <c r="E763" s="14">
        <f>D763*C763</f>
        <v>406.20000000000005</v>
      </c>
      <c r="F763" s="32">
        <v>135.4</v>
      </c>
      <c r="G763" s="32">
        <f t="shared" si="43"/>
        <v>406.20000000000005</v>
      </c>
      <c r="H763" s="17">
        <f t="shared" si="44"/>
        <v>0</v>
      </c>
      <c r="I763" s="30">
        <f t="shared" si="45"/>
        <v>0</v>
      </c>
    </row>
    <row r="764" spans="1:9" x14ac:dyDescent="0.25">
      <c r="A764" s="38">
        <v>6150033</v>
      </c>
      <c r="B764" t="s">
        <v>861</v>
      </c>
      <c r="C764" s="29">
        <v>2</v>
      </c>
      <c r="D764" s="32">
        <v>102.5</v>
      </c>
      <c r="E764" s="14">
        <f>D764*C764</f>
        <v>205</v>
      </c>
      <c r="F764" s="32">
        <v>102.5</v>
      </c>
      <c r="G764" s="32">
        <f t="shared" si="43"/>
        <v>205</v>
      </c>
      <c r="H764" s="17">
        <f t="shared" si="44"/>
        <v>0</v>
      </c>
      <c r="I764" s="30">
        <f t="shared" si="45"/>
        <v>0</v>
      </c>
    </row>
    <row r="765" spans="1:9" x14ac:dyDescent="0.25">
      <c r="A765" s="38">
        <v>6150034</v>
      </c>
      <c r="B765" t="s">
        <v>862</v>
      </c>
      <c r="C765" s="29">
        <v>4</v>
      </c>
      <c r="D765" s="32">
        <v>139.1</v>
      </c>
      <c r="E765" s="14">
        <f>D765*C765</f>
        <v>556.4</v>
      </c>
      <c r="F765" s="32">
        <v>139.1</v>
      </c>
      <c r="G765" s="32">
        <f t="shared" si="43"/>
        <v>556.4</v>
      </c>
      <c r="H765" s="17">
        <f t="shared" si="44"/>
        <v>0</v>
      </c>
      <c r="I765" s="30">
        <f t="shared" si="45"/>
        <v>0</v>
      </c>
    </row>
    <row r="766" spans="1:9" x14ac:dyDescent="0.25">
      <c r="A766" s="38">
        <v>6150035</v>
      </c>
      <c r="B766" t="s">
        <v>863</v>
      </c>
      <c r="C766" s="29">
        <v>1</v>
      </c>
      <c r="D766" s="32">
        <v>102.5</v>
      </c>
      <c r="E766" s="14">
        <f>D766*C766</f>
        <v>102.5</v>
      </c>
      <c r="F766" s="32">
        <v>102.5</v>
      </c>
      <c r="G766" s="32">
        <f t="shared" si="43"/>
        <v>102.5</v>
      </c>
      <c r="H766" s="17">
        <f t="shared" si="44"/>
        <v>0</v>
      </c>
      <c r="I766" s="30">
        <f t="shared" si="45"/>
        <v>0</v>
      </c>
    </row>
    <row r="767" spans="1:9" x14ac:dyDescent="0.25">
      <c r="A767" s="38">
        <v>6150037</v>
      </c>
      <c r="B767" t="s">
        <v>864</v>
      </c>
      <c r="C767" s="29">
        <v>3</v>
      </c>
      <c r="D767" s="32">
        <v>190.30000000000004</v>
      </c>
      <c r="E767" s="14">
        <f>D767*C767</f>
        <v>570.90000000000009</v>
      </c>
      <c r="F767" s="32">
        <v>190.30000000000004</v>
      </c>
      <c r="G767" s="32">
        <f t="shared" si="43"/>
        <v>570.90000000000009</v>
      </c>
      <c r="H767" s="17">
        <f t="shared" si="44"/>
        <v>0</v>
      </c>
      <c r="I767" s="30">
        <f t="shared" si="45"/>
        <v>0</v>
      </c>
    </row>
    <row r="768" spans="1:9" x14ac:dyDescent="0.25">
      <c r="A768" s="38">
        <v>6150040</v>
      </c>
      <c r="B768" t="s">
        <v>865</v>
      </c>
      <c r="C768" s="29">
        <v>1</v>
      </c>
      <c r="D768" s="32">
        <v>164.7</v>
      </c>
      <c r="E768" s="14">
        <f>D768*C768</f>
        <v>164.7</v>
      </c>
      <c r="F768" s="32">
        <v>164.7</v>
      </c>
      <c r="G768" s="32">
        <f t="shared" si="43"/>
        <v>164.7</v>
      </c>
      <c r="H768" s="17">
        <f t="shared" si="44"/>
        <v>0</v>
      </c>
      <c r="I768" s="30">
        <f t="shared" si="45"/>
        <v>0</v>
      </c>
    </row>
    <row r="769" spans="1:9" x14ac:dyDescent="0.25">
      <c r="A769" s="38">
        <v>6150042</v>
      </c>
      <c r="B769" t="s">
        <v>866</v>
      </c>
      <c r="C769" s="29">
        <v>2</v>
      </c>
      <c r="D769" s="32">
        <v>213.5</v>
      </c>
      <c r="E769" s="14">
        <f>D769*C769</f>
        <v>427</v>
      </c>
      <c r="F769" s="32">
        <v>213.5</v>
      </c>
      <c r="G769" s="32">
        <f t="shared" si="43"/>
        <v>427</v>
      </c>
      <c r="H769" s="17">
        <f t="shared" si="44"/>
        <v>0</v>
      </c>
      <c r="I769" s="30">
        <f t="shared" si="45"/>
        <v>0</v>
      </c>
    </row>
    <row r="770" spans="1:9" x14ac:dyDescent="0.25">
      <c r="A770" s="38">
        <v>6150045</v>
      </c>
      <c r="B770" t="s">
        <v>867</v>
      </c>
      <c r="C770" s="29">
        <v>2</v>
      </c>
      <c r="D770" s="32">
        <v>154.9</v>
      </c>
      <c r="E770" s="14">
        <f t="shared" ref="E770:E822" si="46">D770*C770</f>
        <v>309.8</v>
      </c>
      <c r="F770" s="32">
        <v>154.9</v>
      </c>
      <c r="G770" s="32">
        <f t="shared" ref="G770:G822" si="47">C770*F770</f>
        <v>309.8</v>
      </c>
      <c r="H770" s="17">
        <f t="shared" ref="H770:H822" si="48">G770-E770</f>
        <v>0</v>
      </c>
      <c r="I770" s="30">
        <f t="shared" ref="I770:I822" si="49">IF(E770=0,0,H770/E770)</f>
        <v>0</v>
      </c>
    </row>
    <row r="771" spans="1:9" x14ac:dyDescent="0.25">
      <c r="A771" s="38">
        <v>6150054</v>
      </c>
      <c r="B771" t="s">
        <v>868</v>
      </c>
      <c r="C771" s="29">
        <v>3</v>
      </c>
      <c r="D771" s="32">
        <v>395.3</v>
      </c>
      <c r="E771" s="14">
        <f t="shared" si="46"/>
        <v>1185.9000000000001</v>
      </c>
      <c r="F771" s="32">
        <v>395.3</v>
      </c>
      <c r="G771" s="32">
        <f t="shared" si="47"/>
        <v>1185.9000000000001</v>
      </c>
      <c r="H771" s="17">
        <f t="shared" si="48"/>
        <v>0</v>
      </c>
      <c r="I771" s="30">
        <f t="shared" si="49"/>
        <v>0</v>
      </c>
    </row>
    <row r="772" spans="1:9" x14ac:dyDescent="0.25">
      <c r="A772" s="38">
        <v>6306051</v>
      </c>
      <c r="B772" t="s">
        <v>5</v>
      </c>
      <c r="C772" s="29">
        <v>380</v>
      </c>
      <c r="D772" s="32">
        <v>100</v>
      </c>
      <c r="E772" s="14">
        <f t="shared" si="46"/>
        <v>38000</v>
      </c>
      <c r="F772" s="32">
        <v>100</v>
      </c>
      <c r="G772" s="32">
        <f t="shared" si="47"/>
        <v>38000</v>
      </c>
      <c r="H772" s="17">
        <f t="shared" si="48"/>
        <v>0</v>
      </c>
      <c r="I772" s="30">
        <f t="shared" si="49"/>
        <v>0</v>
      </c>
    </row>
    <row r="773" spans="1:9" x14ac:dyDescent="0.25">
      <c r="A773" s="38">
        <v>6506077</v>
      </c>
      <c r="B773" t="s">
        <v>869</v>
      </c>
      <c r="C773" s="29">
        <v>5</v>
      </c>
      <c r="D773" s="32">
        <v>356.19999999999993</v>
      </c>
      <c r="E773" s="14">
        <f t="shared" si="46"/>
        <v>1780.9999999999995</v>
      </c>
      <c r="F773" s="32">
        <v>356.19999999999993</v>
      </c>
      <c r="G773" s="32">
        <f t="shared" si="47"/>
        <v>1780.9999999999995</v>
      </c>
      <c r="H773" s="17">
        <f t="shared" si="48"/>
        <v>0</v>
      </c>
      <c r="I773" s="30">
        <f t="shared" si="49"/>
        <v>0</v>
      </c>
    </row>
    <row r="774" spans="1:9" x14ac:dyDescent="0.25">
      <c r="A774" s="38">
        <v>6506083</v>
      </c>
      <c r="B774" t="s">
        <v>870</v>
      </c>
      <c r="C774" s="29">
        <v>1</v>
      </c>
      <c r="D774" s="32">
        <v>17.100000000000001</v>
      </c>
      <c r="E774" s="14">
        <f t="shared" si="46"/>
        <v>17.100000000000001</v>
      </c>
      <c r="F774" s="32">
        <v>17.100000000000001</v>
      </c>
      <c r="G774" s="32">
        <f t="shared" si="47"/>
        <v>17.100000000000001</v>
      </c>
      <c r="H774" s="17">
        <f t="shared" si="48"/>
        <v>0</v>
      </c>
      <c r="I774" s="30">
        <f t="shared" si="49"/>
        <v>0</v>
      </c>
    </row>
    <row r="775" spans="1:9" x14ac:dyDescent="0.25">
      <c r="A775" s="38">
        <v>6506091</v>
      </c>
      <c r="B775" t="s">
        <v>871</v>
      </c>
      <c r="C775" s="29">
        <v>5</v>
      </c>
      <c r="D775" s="32">
        <v>69.5</v>
      </c>
      <c r="E775" s="14">
        <f t="shared" si="46"/>
        <v>347.5</v>
      </c>
      <c r="F775" s="32">
        <v>69.5</v>
      </c>
      <c r="G775" s="32">
        <f t="shared" si="47"/>
        <v>347.5</v>
      </c>
      <c r="H775" s="17">
        <f t="shared" si="48"/>
        <v>0</v>
      </c>
      <c r="I775" s="30">
        <f t="shared" si="49"/>
        <v>0</v>
      </c>
    </row>
    <row r="776" spans="1:9" x14ac:dyDescent="0.25">
      <c r="A776" s="38">
        <v>6507981</v>
      </c>
      <c r="B776" t="s">
        <v>872</v>
      </c>
      <c r="C776" s="29">
        <v>5</v>
      </c>
      <c r="D776" s="32">
        <v>113.5</v>
      </c>
      <c r="E776" s="14">
        <f t="shared" si="46"/>
        <v>567.5</v>
      </c>
      <c r="F776" s="32">
        <v>113.5</v>
      </c>
      <c r="G776" s="32">
        <f t="shared" si="47"/>
        <v>567.5</v>
      </c>
      <c r="H776" s="17">
        <f t="shared" si="48"/>
        <v>0</v>
      </c>
      <c r="I776" s="30">
        <f t="shared" si="49"/>
        <v>0</v>
      </c>
    </row>
    <row r="777" spans="1:9" x14ac:dyDescent="0.25">
      <c r="A777" s="38">
        <v>6702101</v>
      </c>
      <c r="B777" t="s">
        <v>873</v>
      </c>
      <c r="C777" s="29">
        <v>8</v>
      </c>
      <c r="D777" s="32">
        <v>347.69999999999993</v>
      </c>
      <c r="E777" s="14">
        <f t="shared" si="46"/>
        <v>2781.5999999999995</v>
      </c>
      <c r="F777" s="32">
        <v>347.69999999999993</v>
      </c>
      <c r="G777" s="32">
        <f t="shared" si="47"/>
        <v>2781.5999999999995</v>
      </c>
      <c r="H777" s="17">
        <f t="shared" si="48"/>
        <v>0</v>
      </c>
      <c r="I777" s="30">
        <f t="shared" si="49"/>
        <v>0</v>
      </c>
    </row>
    <row r="778" spans="1:9" x14ac:dyDescent="0.25">
      <c r="A778" s="38">
        <v>6702102</v>
      </c>
      <c r="B778" t="s">
        <v>874</v>
      </c>
      <c r="C778" s="29">
        <v>1</v>
      </c>
      <c r="D778" s="32">
        <v>280.60000000000002</v>
      </c>
      <c r="E778" s="14">
        <f t="shared" si="46"/>
        <v>280.60000000000002</v>
      </c>
      <c r="F778" s="32">
        <v>280.60000000000002</v>
      </c>
      <c r="G778" s="32">
        <f t="shared" si="47"/>
        <v>280.60000000000002</v>
      </c>
      <c r="H778" s="17">
        <f t="shared" si="48"/>
        <v>0</v>
      </c>
      <c r="I778" s="30">
        <f t="shared" si="49"/>
        <v>0</v>
      </c>
    </row>
    <row r="779" spans="1:9" x14ac:dyDescent="0.25">
      <c r="A779" s="38">
        <v>6702108</v>
      </c>
      <c r="B779" t="s">
        <v>876</v>
      </c>
      <c r="C779" s="29">
        <v>1</v>
      </c>
      <c r="D779" s="32">
        <v>280.60000000000002</v>
      </c>
      <c r="E779" s="14">
        <f t="shared" si="46"/>
        <v>280.60000000000002</v>
      </c>
      <c r="F779" s="32">
        <v>280.60000000000002</v>
      </c>
      <c r="G779" s="32">
        <f t="shared" si="47"/>
        <v>280.60000000000002</v>
      </c>
      <c r="H779" s="17">
        <f t="shared" si="48"/>
        <v>0</v>
      </c>
      <c r="I779" s="30">
        <f t="shared" si="49"/>
        <v>0</v>
      </c>
    </row>
    <row r="780" spans="1:9" x14ac:dyDescent="0.25">
      <c r="A780" s="38">
        <v>6702118</v>
      </c>
      <c r="B780" t="s">
        <v>877</v>
      </c>
      <c r="C780" s="29">
        <v>1</v>
      </c>
      <c r="D780" s="32">
        <v>279.39999999999998</v>
      </c>
      <c r="E780" s="14">
        <f t="shared" si="46"/>
        <v>279.39999999999998</v>
      </c>
      <c r="F780" s="32">
        <v>279.39999999999998</v>
      </c>
      <c r="G780" s="32">
        <f t="shared" si="47"/>
        <v>279.39999999999998</v>
      </c>
      <c r="H780" s="17">
        <f t="shared" si="48"/>
        <v>0</v>
      </c>
      <c r="I780" s="30">
        <f t="shared" si="49"/>
        <v>0</v>
      </c>
    </row>
    <row r="781" spans="1:9" x14ac:dyDescent="0.25">
      <c r="A781" s="38">
        <v>6702163</v>
      </c>
      <c r="B781" t="s">
        <v>879</v>
      </c>
      <c r="C781" s="29">
        <v>3</v>
      </c>
      <c r="D781" s="32">
        <v>395.3</v>
      </c>
      <c r="E781" s="14">
        <f t="shared" si="46"/>
        <v>1185.9000000000001</v>
      </c>
      <c r="F781" s="32">
        <v>395.3</v>
      </c>
      <c r="G781" s="32">
        <f t="shared" si="47"/>
        <v>1185.9000000000001</v>
      </c>
      <c r="H781" s="17">
        <f t="shared" si="48"/>
        <v>0</v>
      </c>
      <c r="I781" s="30">
        <f t="shared" si="49"/>
        <v>0</v>
      </c>
    </row>
    <row r="782" spans="1:9" x14ac:dyDescent="0.25">
      <c r="A782" s="38">
        <v>6802152</v>
      </c>
      <c r="B782" t="s">
        <v>880</v>
      </c>
      <c r="C782" s="29">
        <v>11</v>
      </c>
      <c r="D782" s="32">
        <v>905.2</v>
      </c>
      <c r="E782" s="14">
        <f t="shared" si="46"/>
        <v>9957.2000000000007</v>
      </c>
      <c r="F782" s="32">
        <v>905.2</v>
      </c>
      <c r="G782" s="32">
        <f t="shared" si="47"/>
        <v>9957.2000000000007</v>
      </c>
      <c r="H782" s="17">
        <f t="shared" si="48"/>
        <v>0</v>
      </c>
      <c r="I782" s="30">
        <f t="shared" si="49"/>
        <v>0</v>
      </c>
    </row>
    <row r="783" spans="1:9" x14ac:dyDescent="0.25">
      <c r="A783" s="38">
        <v>6802159</v>
      </c>
      <c r="B783" t="s">
        <v>881</v>
      </c>
      <c r="C783" s="29">
        <v>1</v>
      </c>
      <c r="D783" s="32">
        <v>905.2</v>
      </c>
      <c r="E783" s="14">
        <f t="shared" si="46"/>
        <v>905.2</v>
      </c>
      <c r="F783" s="32">
        <v>905.2</v>
      </c>
      <c r="G783" s="32">
        <f t="shared" si="47"/>
        <v>905.2</v>
      </c>
      <c r="H783" s="17">
        <f t="shared" si="48"/>
        <v>0</v>
      </c>
      <c r="I783" s="30">
        <f t="shared" si="49"/>
        <v>0</v>
      </c>
    </row>
    <row r="784" spans="1:9" x14ac:dyDescent="0.25">
      <c r="A784" s="38">
        <v>6802182</v>
      </c>
      <c r="B784" t="s">
        <v>882</v>
      </c>
      <c r="C784" s="29">
        <v>1</v>
      </c>
      <c r="D784" s="32">
        <v>905.2</v>
      </c>
      <c r="E784" s="14">
        <f t="shared" si="46"/>
        <v>905.2</v>
      </c>
      <c r="F784" s="32">
        <v>905.2</v>
      </c>
      <c r="G784" s="32">
        <f t="shared" si="47"/>
        <v>905.2</v>
      </c>
      <c r="H784" s="17">
        <f t="shared" si="48"/>
        <v>0</v>
      </c>
      <c r="I784" s="30">
        <f t="shared" si="49"/>
        <v>0</v>
      </c>
    </row>
    <row r="785" spans="1:9" x14ac:dyDescent="0.25">
      <c r="A785" s="38">
        <v>6902258</v>
      </c>
      <c r="B785" t="s">
        <v>883</v>
      </c>
      <c r="C785" s="29">
        <v>1</v>
      </c>
      <c r="D785" s="32">
        <v>1281</v>
      </c>
      <c r="E785" s="14">
        <f t="shared" si="46"/>
        <v>1281</v>
      </c>
      <c r="F785" s="32">
        <v>1281</v>
      </c>
      <c r="G785" s="32">
        <f t="shared" si="47"/>
        <v>1281</v>
      </c>
      <c r="H785" s="17">
        <f t="shared" si="48"/>
        <v>0</v>
      </c>
      <c r="I785" s="30">
        <f t="shared" si="49"/>
        <v>0</v>
      </c>
    </row>
    <row r="786" spans="1:9" x14ac:dyDescent="0.25">
      <c r="A786" s="13">
        <v>6902259</v>
      </c>
      <c r="B786" t="s">
        <v>884</v>
      </c>
      <c r="C786" s="29">
        <v>1</v>
      </c>
      <c r="D786" s="14">
        <v>1281</v>
      </c>
      <c r="E786" s="14">
        <f t="shared" si="46"/>
        <v>1281</v>
      </c>
      <c r="F786" s="14">
        <v>1281</v>
      </c>
      <c r="G786" s="32">
        <f t="shared" si="47"/>
        <v>1281</v>
      </c>
      <c r="H786" s="17">
        <f t="shared" si="48"/>
        <v>0</v>
      </c>
      <c r="I786" s="30">
        <f t="shared" si="49"/>
        <v>0</v>
      </c>
    </row>
    <row r="787" spans="1:9" x14ac:dyDescent="0.25">
      <c r="A787" s="13">
        <v>7000563</v>
      </c>
      <c r="B787" t="s">
        <v>885</v>
      </c>
      <c r="C787" s="29">
        <v>3224</v>
      </c>
      <c r="D787" s="14">
        <v>18.994882133995038</v>
      </c>
      <c r="E787" s="14">
        <f t="shared" si="46"/>
        <v>61239.5</v>
      </c>
      <c r="F787" s="14">
        <v>18.994882133995038</v>
      </c>
      <c r="G787" s="32">
        <f t="shared" si="47"/>
        <v>61239.5</v>
      </c>
      <c r="H787" s="17">
        <f t="shared" si="48"/>
        <v>0</v>
      </c>
      <c r="I787" s="30">
        <f t="shared" si="49"/>
        <v>0</v>
      </c>
    </row>
    <row r="788" spans="1:9" x14ac:dyDescent="0.25">
      <c r="A788" s="13">
        <v>7000840</v>
      </c>
      <c r="B788" t="s">
        <v>886</v>
      </c>
      <c r="C788" s="29">
        <v>4</v>
      </c>
      <c r="D788" s="14">
        <v>276.7</v>
      </c>
      <c r="E788" s="14">
        <f t="shared" si="46"/>
        <v>1106.8</v>
      </c>
      <c r="F788" s="14">
        <v>276.7</v>
      </c>
      <c r="G788" s="32">
        <f t="shared" si="47"/>
        <v>1106.8</v>
      </c>
      <c r="H788" s="17">
        <f t="shared" si="48"/>
        <v>0</v>
      </c>
      <c r="I788" s="30">
        <f t="shared" si="49"/>
        <v>0</v>
      </c>
    </row>
    <row r="789" spans="1:9" x14ac:dyDescent="0.25">
      <c r="A789" s="13">
        <v>7004095</v>
      </c>
      <c r="B789" t="s">
        <v>887</v>
      </c>
      <c r="C789" s="29">
        <v>1071</v>
      </c>
      <c r="D789" s="14">
        <v>68.945378151261437</v>
      </c>
      <c r="E789" s="14">
        <f t="shared" si="46"/>
        <v>73840.500000001004</v>
      </c>
      <c r="F789" s="14">
        <v>68.945378151261437</v>
      </c>
      <c r="G789" s="32">
        <f t="shared" si="47"/>
        <v>73840.500000001004</v>
      </c>
      <c r="H789" s="17">
        <f t="shared" si="48"/>
        <v>0</v>
      </c>
      <c r="I789" s="30">
        <f t="shared" si="49"/>
        <v>0</v>
      </c>
    </row>
    <row r="790" spans="1:9" x14ac:dyDescent="0.25">
      <c r="A790" s="13">
        <v>7004096</v>
      </c>
      <c r="B790" t="s">
        <v>888</v>
      </c>
      <c r="C790" s="29">
        <v>1072</v>
      </c>
      <c r="D790" s="14">
        <v>12.25116604477612</v>
      </c>
      <c r="E790" s="14">
        <f t="shared" si="46"/>
        <v>13133.25</v>
      </c>
      <c r="F790" s="14">
        <v>12.25116604477612</v>
      </c>
      <c r="G790" s="32">
        <f t="shared" si="47"/>
        <v>13133.25</v>
      </c>
      <c r="H790" s="17">
        <f t="shared" si="48"/>
        <v>0</v>
      </c>
      <c r="I790" s="30">
        <f t="shared" si="49"/>
        <v>0</v>
      </c>
    </row>
    <row r="791" spans="1:9" x14ac:dyDescent="0.25">
      <c r="A791" s="13">
        <v>7004097</v>
      </c>
      <c r="B791" t="s">
        <v>889</v>
      </c>
      <c r="C791" s="29">
        <v>1054</v>
      </c>
      <c r="D791" s="14">
        <v>44.777988614800762</v>
      </c>
      <c r="E791" s="14">
        <f t="shared" si="46"/>
        <v>47196</v>
      </c>
      <c r="F791" s="14">
        <v>44.777988614800762</v>
      </c>
      <c r="G791" s="32">
        <f t="shared" si="47"/>
        <v>47196</v>
      </c>
      <c r="H791" s="17">
        <f t="shared" si="48"/>
        <v>0</v>
      </c>
      <c r="I791" s="30">
        <f t="shared" si="49"/>
        <v>0</v>
      </c>
    </row>
    <row r="792" spans="1:9" x14ac:dyDescent="0.25">
      <c r="A792" s="13">
        <v>7100807</v>
      </c>
      <c r="B792" t="s">
        <v>890</v>
      </c>
      <c r="C792" s="29">
        <v>1070</v>
      </c>
      <c r="D792" s="14">
        <v>1500</v>
      </c>
      <c r="E792" s="14">
        <f t="shared" si="46"/>
        <v>1605000</v>
      </c>
      <c r="F792" s="14">
        <v>1500</v>
      </c>
      <c r="G792" s="32">
        <f t="shared" si="47"/>
        <v>1605000</v>
      </c>
      <c r="H792" s="17">
        <f t="shared" si="48"/>
        <v>0</v>
      </c>
      <c r="I792" s="30">
        <f t="shared" si="49"/>
        <v>0</v>
      </c>
    </row>
    <row r="793" spans="1:9" x14ac:dyDescent="0.25">
      <c r="A793" s="13">
        <v>8002112</v>
      </c>
      <c r="B793" t="s">
        <v>891</v>
      </c>
      <c r="C793" s="29">
        <v>77</v>
      </c>
      <c r="D793" s="14">
        <v>150</v>
      </c>
      <c r="E793" s="14">
        <f t="shared" si="46"/>
        <v>11550</v>
      </c>
      <c r="F793" s="14">
        <v>150</v>
      </c>
      <c r="G793" s="32">
        <f t="shared" si="47"/>
        <v>11550</v>
      </c>
      <c r="H793" s="17">
        <f t="shared" si="48"/>
        <v>0</v>
      </c>
      <c r="I793" s="30">
        <f t="shared" si="49"/>
        <v>0</v>
      </c>
    </row>
    <row r="794" spans="1:9" x14ac:dyDescent="0.25">
      <c r="A794" s="13">
        <v>8002113</v>
      </c>
      <c r="B794" t="s">
        <v>892</v>
      </c>
      <c r="C794" s="29">
        <v>9</v>
      </c>
      <c r="D794" s="14">
        <v>195</v>
      </c>
      <c r="E794" s="14">
        <f t="shared" si="46"/>
        <v>1755</v>
      </c>
      <c r="F794" s="14">
        <v>195</v>
      </c>
      <c r="G794" s="32">
        <f t="shared" si="47"/>
        <v>1755</v>
      </c>
      <c r="H794" s="17">
        <f t="shared" si="48"/>
        <v>0</v>
      </c>
      <c r="I794" s="30">
        <f t="shared" si="49"/>
        <v>0</v>
      </c>
    </row>
    <row r="795" spans="1:9" x14ac:dyDescent="0.25">
      <c r="A795" s="13">
        <v>8002201</v>
      </c>
      <c r="B795" t="s">
        <v>893</v>
      </c>
      <c r="C795" s="29">
        <v>511</v>
      </c>
      <c r="D795" s="14">
        <v>100</v>
      </c>
      <c r="E795" s="14">
        <f t="shared" si="46"/>
        <v>51100</v>
      </c>
      <c r="F795" s="14">
        <v>100</v>
      </c>
      <c r="G795" s="32">
        <f t="shared" si="47"/>
        <v>51100</v>
      </c>
      <c r="H795" s="17">
        <f t="shared" si="48"/>
        <v>0</v>
      </c>
      <c r="I795" s="30">
        <f t="shared" si="49"/>
        <v>0</v>
      </c>
    </row>
    <row r="796" spans="1:9" x14ac:dyDescent="0.25">
      <c r="A796" s="13">
        <v>8002208</v>
      </c>
      <c r="B796" t="s">
        <v>894</v>
      </c>
      <c r="C796" s="29">
        <v>8</v>
      </c>
      <c r="D796" s="14">
        <v>100</v>
      </c>
      <c r="E796" s="14">
        <f t="shared" si="46"/>
        <v>800</v>
      </c>
      <c r="F796" s="14">
        <v>100</v>
      </c>
      <c r="G796" s="32">
        <f t="shared" si="47"/>
        <v>800</v>
      </c>
      <c r="H796" s="17">
        <f t="shared" si="48"/>
        <v>0</v>
      </c>
      <c r="I796" s="30">
        <f t="shared" si="49"/>
        <v>0</v>
      </c>
    </row>
    <row r="797" spans="1:9" x14ac:dyDescent="0.25">
      <c r="A797" s="13">
        <v>8002209</v>
      </c>
      <c r="B797" t="s">
        <v>10</v>
      </c>
      <c r="C797" s="29">
        <v>23898</v>
      </c>
      <c r="D797" s="14">
        <v>100</v>
      </c>
      <c r="E797" s="14">
        <f t="shared" si="46"/>
        <v>2389800</v>
      </c>
      <c r="F797" s="14">
        <v>100</v>
      </c>
      <c r="G797" s="32">
        <f t="shared" si="47"/>
        <v>2389800</v>
      </c>
      <c r="H797" s="17">
        <f t="shared" si="48"/>
        <v>0</v>
      </c>
      <c r="I797" s="30">
        <f t="shared" si="49"/>
        <v>0</v>
      </c>
    </row>
    <row r="798" spans="1:9" x14ac:dyDescent="0.25">
      <c r="A798" s="13">
        <v>8002217</v>
      </c>
      <c r="B798" t="s">
        <v>895</v>
      </c>
      <c r="C798" s="29">
        <v>97</v>
      </c>
      <c r="D798" s="14">
        <v>100</v>
      </c>
      <c r="E798" s="14">
        <f t="shared" si="46"/>
        <v>9700</v>
      </c>
      <c r="F798" s="14">
        <v>100</v>
      </c>
      <c r="G798" s="32">
        <f t="shared" si="47"/>
        <v>9700</v>
      </c>
      <c r="H798" s="17">
        <f t="shared" si="48"/>
        <v>0</v>
      </c>
      <c r="I798" s="30">
        <f t="shared" si="49"/>
        <v>0</v>
      </c>
    </row>
    <row r="799" spans="1:9" x14ac:dyDescent="0.25">
      <c r="A799" s="13">
        <v>8002222</v>
      </c>
      <c r="B799" t="s">
        <v>896</v>
      </c>
      <c r="C799" s="29">
        <v>2</v>
      </c>
      <c r="D799" s="14">
        <v>150</v>
      </c>
      <c r="E799" s="14">
        <f t="shared" si="46"/>
        <v>300</v>
      </c>
      <c r="F799" s="14">
        <v>150</v>
      </c>
      <c r="G799" s="32">
        <f t="shared" si="47"/>
        <v>300</v>
      </c>
      <c r="H799" s="17">
        <f t="shared" si="48"/>
        <v>0</v>
      </c>
      <c r="I799" s="30">
        <f t="shared" si="49"/>
        <v>0</v>
      </c>
    </row>
    <row r="800" spans="1:9" x14ac:dyDescent="0.25">
      <c r="A800" s="13">
        <v>8002227</v>
      </c>
      <c r="B800" t="s">
        <v>897</v>
      </c>
      <c r="C800" s="29">
        <v>9</v>
      </c>
      <c r="D800" s="14">
        <v>100</v>
      </c>
      <c r="E800" s="14">
        <f t="shared" si="46"/>
        <v>900</v>
      </c>
      <c r="F800" s="14">
        <v>100</v>
      </c>
      <c r="G800" s="32">
        <f t="shared" si="47"/>
        <v>900</v>
      </c>
      <c r="H800" s="17">
        <f t="shared" si="48"/>
        <v>0</v>
      </c>
      <c r="I800" s="30">
        <f t="shared" si="49"/>
        <v>0</v>
      </c>
    </row>
    <row r="801" spans="1:9" x14ac:dyDescent="0.25">
      <c r="A801" s="13">
        <v>8002228</v>
      </c>
      <c r="B801" t="s">
        <v>898</v>
      </c>
      <c r="C801" s="29">
        <v>1</v>
      </c>
      <c r="D801" s="14">
        <v>195</v>
      </c>
      <c r="E801" s="14">
        <f t="shared" si="46"/>
        <v>195</v>
      </c>
      <c r="F801" s="14">
        <v>195</v>
      </c>
      <c r="G801" s="32">
        <f t="shared" si="47"/>
        <v>195</v>
      </c>
      <c r="H801" s="17">
        <f t="shared" si="48"/>
        <v>0</v>
      </c>
      <c r="I801" s="30">
        <f t="shared" si="49"/>
        <v>0</v>
      </c>
    </row>
    <row r="802" spans="1:9" x14ac:dyDescent="0.25">
      <c r="A802" s="13">
        <v>8002250</v>
      </c>
      <c r="B802" t="s">
        <v>899</v>
      </c>
      <c r="C802" s="29">
        <v>1574</v>
      </c>
      <c r="D802" s="14">
        <v>400</v>
      </c>
      <c r="E802" s="14">
        <f t="shared" si="46"/>
        <v>629600</v>
      </c>
      <c r="F802" s="14">
        <v>400</v>
      </c>
      <c r="G802" s="32">
        <f t="shared" si="47"/>
        <v>629600</v>
      </c>
      <c r="H802" s="17">
        <f t="shared" si="48"/>
        <v>0</v>
      </c>
      <c r="I802" s="30">
        <f t="shared" si="49"/>
        <v>0</v>
      </c>
    </row>
    <row r="803" spans="1:9" x14ac:dyDescent="0.25">
      <c r="A803" s="13">
        <v>8002265</v>
      </c>
      <c r="B803" t="s">
        <v>900</v>
      </c>
      <c r="C803" s="29">
        <v>2130</v>
      </c>
      <c r="D803" s="14">
        <v>400</v>
      </c>
      <c r="E803" s="14">
        <f t="shared" si="46"/>
        <v>852000</v>
      </c>
      <c r="F803" s="14">
        <v>400</v>
      </c>
      <c r="G803" s="32">
        <f t="shared" si="47"/>
        <v>852000</v>
      </c>
      <c r="H803" s="17">
        <f t="shared" si="48"/>
        <v>0</v>
      </c>
      <c r="I803" s="30">
        <f t="shared" si="49"/>
        <v>0</v>
      </c>
    </row>
    <row r="804" spans="1:9" x14ac:dyDescent="0.25">
      <c r="A804" s="13">
        <v>8202050</v>
      </c>
      <c r="B804" t="s">
        <v>899</v>
      </c>
      <c r="C804" s="29">
        <v>896</v>
      </c>
      <c r="D804" s="14">
        <v>400</v>
      </c>
      <c r="E804" s="14">
        <f t="shared" si="46"/>
        <v>358400</v>
      </c>
      <c r="F804" s="14">
        <v>400</v>
      </c>
      <c r="G804" s="32">
        <f t="shared" si="47"/>
        <v>358400</v>
      </c>
      <c r="H804" s="17">
        <f t="shared" si="48"/>
        <v>0</v>
      </c>
      <c r="I804" s="30">
        <f t="shared" si="49"/>
        <v>0</v>
      </c>
    </row>
    <row r="805" spans="1:9" x14ac:dyDescent="0.25">
      <c r="A805" s="13">
        <v>8202065</v>
      </c>
      <c r="B805" t="s">
        <v>900</v>
      </c>
      <c r="C805" s="29">
        <v>513</v>
      </c>
      <c r="D805" s="14">
        <v>400</v>
      </c>
      <c r="E805" s="14">
        <f t="shared" si="46"/>
        <v>205200</v>
      </c>
      <c r="F805" s="14">
        <v>400</v>
      </c>
      <c r="G805" s="32">
        <f t="shared" si="47"/>
        <v>205200</v>
      </c>
      <c r="H805" s="17">
        <f t="shared" si="48"/>
        <v>0</v>
      </c>
      <c r="I805" s="30">
        <f t="shared" si="49"/>
        <v>0</v>
      </c>
    </row>
    <row r="806" spans="1:9" x14ac:dyDescent="0.25">
      <c r="A806" s="13">
        <v>8203000</v>
      </c>
      <c r="B806" t="s">
        <v>10</v>
      </c>
      <c r="C806" s="29">
        <v>17266</v>
      </c>
      <c r="D806" s="14">
        <v>100</v>
      </c>
      <c r="E806" s="14">
        <f t="shared" si="46"/>
        <v>1726600</v>
      </c>
      <c r="F806" s="14">
        <v>100</v>
      </c>
      <c r="G806" s="32">
        <f t="shared" si="47"/>
        <v>1726600</v>
      </c>
      <c r="H806" s="17">
        <f t="shared" si="48"/>
        <v>0</v>
      </c>
      <c r="I806" s="30">
        <f t="shared" si="49"/>
        <v>0</v>
      </c>
    </row>
    <row r="807" spans="1:9" x14ac:dyDescent="0.25">
      <c r="A807" s="13">
        <v>8203022</v>
      </c>
      <c r="B807" t="s">
        <v>891</v>
      </c>
      <c r="C807" s="29">
        <v>6</v>
      </c>
      <c r="D807" s="14">
        <v>150</v>
      </c>
      <c r="E807" s="14">
        <f t="shared" si="46"/>
        <v>900</v>
      </c>
      <c r="F807" s="14">
        <v>150</v>
      </c>
      <c r="G807" s="32">
        <f t="shared" si="47"/>
        <v>900</v>
      </c>
      <c r="H807" s="17">
        <f t="shared" si="48"/>
        <v>0</v>
      </c>
      <c r="I807" s="30">
        <f t="shared" si="49"/>
        <v>0</v>
      </c>
    </row>
    <row r="808" spans="1:9" x14ac:dyDescent="0.25">
      <c r="A808" s="13">
        <v>8203027</v>
      </c>
      <c r="B808" t="s">
        <v>895</v>
      </c>
      <c r="C808" s="29">
        <v>11</v>
      </c>
      <c r="D808" s="14">
        <v>100</v>
      </c>
      <c r="E808" s="14">
        <f t="shared" si="46"/>
        <v>1100</v>
      </c>
      <c r="F808" s="14">
        <v>100</v>
      </c>
      <c r="G808" s="32">
        <f t="shared" si="47"/>
        <v>1100</v>
      </c>
      <c r="H808" s="17">
        <f t="shared" si="48"/>
        <v>0</v>
      </c>
      <c r="I808" s="30">
        <f t="shared" si="49"/>
        <v>0</v>
      </c>
    </row>
    <row r="809" spans="1:9" x14ac:dyDescent="0.25">
      <c r="A809" s="13">
        <v>80000225</v>
      </c>
      <c r="B809" t="s">
        <v>85</v>
      </c>
      <c r="C809" s="29">
        <v>986</v>
      </c>
      <c r="D809" s="14">
        <v>54.149117647059533</v>
      </c>
      <c r="E809" s="14">
        <f t="shared" si="46"/>
        <v>53391.030000000697</v>
      </c>
      <c r="F809" s="14">
        <v>54.149117647059533</v>
      </c>
      <c r="G809" s="32">
        <f t="shared" si="47"/>
        <v>53391.030000000697</v>
      </c>
      <c r="H809" s="17">
        <f t="shared" si="48"/>
        <v>0</v>
      </c>
      <c r="I809" s="30">
        <f t="shared" si="49"/>
        <v>0</v>
      </c>
    </row>
    <row r="810" spans="1:9" x14ac:dyDescent="0.25">
      <c r="A810" s="13">
        <v>80000304</v>
      </c>
      <c r="B810" t="s">
        <v>86</v>
      </c>
      <c r="C810" s="29">
        <v>1059</v>
      </c>
      <c r="D810" s="14">
        <v>36.29999999999999</v>
      </c>
      <c r="E810" s="14">
        <f t="shared" si="46"/>
        <v>38441.69999999999</v>
      </c>
      <c r="F810" s="14">
        <v>36.29999999999999</v>
      </c>
      <c r="G810" s="32">
        <f t="shared" si="47"/>
        <v>38441.69999999999</v>
      </c>
      <c r="H810" s="17">
        <f t="shared" si="48"/>
        <v>0</v>
      </c>
      <c r="I810" s="30">
        <f t="shared" si="49"/>
        <v>0</v>
      </c>
    </row>
    <row r="811" spans="1:9" x14ac:dyDescent="0.25">
      <c r="A811" s="13">
        <v>80000695</v>
      </c>
      <c r="B811" t="s">
        <v>87</v>
      </c>
      <c r="C811" s="29">
        <v>71</v>
      </c>
      <c r="D811" s="14">
        <v>55.789999999999971</v>
      </c>
      <c r="E811" s="14">
        <f t="shared" si="46"/>
        <v>3961.0899999999979</v>
      </c>
      <c r="F811" s="14">
        <v>55.789999999999971</v>
      </c>
      <c r="G811" s="32">
        <f t="shared" si="47"/>
        <v>3961.0899999999979</v>
      </c>
      <c r="H811" s="17">
        <f t="shared" si="48"/>
        <v>0</v>
      </c>
      <c r="I811" s="30">
        <f t="shared" si="49"/>
        <v>0</v>
      </c>
    </row>
    <row r="812" spans="1:9" x14ac:dyDescent="0.25">
      <c r="A812" s="13">
        <v>80000697</v>
      </c>
      <c r="B812" t="s">
        <v>88</v>
      </c>
      <c r="C812" s="29">
        <v>1058</v>
      </c>
      <c r="D812" s="14">
        <v>9.6499999999998085</v>
      </c>
      <c r="E812" s="14">
        <f t="shared" si="46"/>
        <v>10209.699999999797</v>
      </c>
      <c r="F812" s="14">
        <v>9.6499999999998085</v>
      </c>
      <c r="G812" s="32">
        <f t="shared" si="47"/>
        <v>10209.699999999797</v>
      </c>
      <c r="H812" s="17">
        <f t="shared" si="48"/>
        <v>0</v>
      </c>
      <c r="I812" s="30">
        <f t="shared" si="49"/>
        <v>0</v>
      </c>
    </row>
    <row r="813" spans="1:9" x14ac:dyDescent="0.25">
      <c r="A813" s="13">
        <v>80000723</v>
      </c>
      <c r="B813" t="s">
        <v>89</v>
      </c>
      <c r="C813" s="29">
        <v>20</v>
      </c>
      <c r="D813" s="14">
        <v>12.689999999999998</v>
      </c>
      <c r="E813" s="14">
        <f t="shared" si="46"/>
        <v>253.79999999999995</v>
      </c>
      <c r="F813" s="14">
        <v>12.689999999999998</v>
      </c>
      <c r="G813" s="32">
        <f t="shared" si="47"/>
        <v>253.79999999999995</v>
      </c>
      <c r="H813" s="17">
        <f t="shared" si="48"/>
        <v>0</v>
      </c>
      <c r="I813" s="30">
        <f t="shared" si="49"/>
        <v>0</v>
      </c>
    </row>
    <row r="814" spans="1:9" x14ac:dyDescent="0.25">
      <c r="A814" s="13">
        <v>80000727</v>
      </c>
      <c r="B814" t="s">
        <v>90</v>
      </c>
      <c r="C814" s="29">
        <v>6009</v>
      </c>
      <c r="D814" s="14">
        <v>2</v>
      </c>
      <c r="E814" s="14">
        <f t="shared" si="46"/>
        <v>12018</v>
      </c>
      <c r="F814" s="14">
        <v>2</v>
      </c>
      <c r="G814" s="32">
        <f t="shared" si="47"/>
        <v>12018</v>
      </c>
      <c r="H814" s="17">
        <f t="shared" si="48"/>
        <v>0</v>
      </c>
      <c r="I814" s="30">
        <f t="shared" si="49"/>
        <v>0</v>
      </c>
    </row>
    <row r="815" spans="1:9" x14ac:dyDescent="0.25">
      <c r="A815" s="13">
        <v>90000208</v>
      </c>
      <c r="B815" t="s">
        <v>91</v>
      </c>
      <c r="C815" s="29">
        <v>80</v>
      </c>
      <c r="D815" s="14">
        <v>17</v>
      </c>
      <c r="E815" s="14">
        <f t="shared" si="46"/>
        <v>1360</v>
      </c>
      <c r="F815" s="14">
        <v>17</v>
      </c>
      <c r="G815" s="32">
        <f t="shared" si="47"/>
        <v>1360</v>
      </c>
      <c r="H815" s="17">
        <f t="shared" si="48"/>
        <v>0</v>
      </c>
      <c r="I815" s="30">
        <f t="shared" si="49"/>
        <v>0</v>
      </c>
    </row>
    <row r="816" spans="1:9" x14ac:dyDescent="0.25">
      <c r="A816" s="13">
        <v>90000218</v>
      </c>
      <c r="B816" t="s">
        <v>92</v>
      </c>
      <c r="C816" s="29">
        <v>182</v>
      </c>
      <c r="D816" s="14">
        <v>40.079999999999941</v>
      </c>
      <c r="E816" s="14">
        <f t="shared" si="46"/>
        <v>7294.5599999999895</v>
      </c>
      <c r="F816" s="14">
        <v>40.079999999999941</v>
      </c>
      <c r="G816" s="32">
        <f t="shared" si="47"/>
        <v>7294.5599999999895</v>
      </c>
      <c r="H816" s="17">
        <f t="shared" si="48"/>
        <v>0</v>
      </c>
      <c r="I816" s="30">
        <f t="shared" si="49"/>
        <v>0</v>
      </c>
    </row>
    <row r="817" spans="1:9" x14ac:dyDescent="0.25">
      <c r="A817" s="13">
        <v>90100057</v>
      </c>
      <c r="B817" t="s">
        <v>1</v>
      </c>
      <c r="C817" s="29">
        <v>1244</v>
      </c>
      <c r="D817" s="14">
        <v>2.3000000000000287</v>
      </c>
      <c r="E817" s="14">
        <f t="shared" si="46"/>
        <v>2861.2000000000357</v>
      </c>
      <c r="F817" s="14">
        <v>2.3000000000000287</v>
      </c>
      <c r="G817" s="32">
        <f t="shared" si="47"/>
        <v>2861.2000000000357</v>
      </c>
      <c r="H817" s="17">
        <f t="shared" si="48"/>
        <v>0</v>
      </c>
      <c r="I817" s="30">
        <f t="shared" si="49"/>
        <v>0</v>
      </c>
    </row>
    <row r="818" spans="1:9" x14ac:dyDescent="0.25">
      <c r="A818" s="13">
        <v>90100065</v>
      </c>
      <c r="B818" t="s">
        <v>29</v>
      </c>
      <c r="C818" s="29">
        <v>1248</v>
      </c>
      <c r="D818" s="14">
        <v>2.9000000000000608</v>
      </c>
      <c r="E818" s="14">
        <f t="shared" si="46"/>
        <v>3619.2000000000758</v>
      </c>
      <c r="F818" s="14">
        <v>2.9000000000000608</v>
      </c>
      <c r="G818" s="32">
        <f t="shared" si="47"/>
        <v>3619.2000000000758</v>
      </c>
      <c r="H818" s="17">
        <f t="shared" si="48"/>
        <v>0</v>
      </c>
      <c r="I818" s="30">
        <f t="shared" si="49"/>
        <v>0</v>
      </c>
    </row>
    <row r="819" spans="1:9" x14ac:dyDescent="0.25">
      <c r="A819" s="13">
        <v>90100076</v>
      </c>
      <c r="B819" t="s">
        <v>93</v>
      </c>
      <c r="C819" s="29">
        <v>1248</v>
      </c>
      <c r="D819" s="14">
        <v>3.5</v>
      </c>
      <c r="E819" s="14">
        <f t="shared" si="46"/>
        <v>4368</v>
      </c>
      <c r="F819" s="14">
        <v>3.5</v>
      </c>
      <c r="G819" s="32">
        <f t="shared" si="47"/>
        <v>4368</v>
      </c>
      <c r="H819" s="17">
        <f t="shared" si="48"/>
        <v>0</v>
      </c>
      <c r="I819" s="30">
        <f t="shared" si="49"/>
        <v>0</v>
      </c>
    </row>
    <row r="820" spans="1:9" x14ac:dyDescent="0.25">
      <c r="A820" s="13">
        <v>90100143</v>
      </c>
      <c r="B820" t="s">
        <v>27</v>
      </c>
      <c r="C820" s="29">
        <v>1247</v>
      </c>
      <c r="D820" s="14">
        <v>2.3000000000000291</v>
      </c>
      <c r="E820" s="14">
        <f t="shared" si="46"/>
        <v>2868.1000000000363</v>
      </c>
      <c r="F820" s="14">
        <v>2.3000000000000291</v>
      </c>
      <c r="G820" s="32">
        <f t="shared" si="47"/>
        <v>2868.1000000000363</v>
      </c>
      <c r="H820" s="17">
        <f t="shared" si="48"/>
        <v>0</v>
      </c>
      <c r="I820" s="30">
        <f t="shared" si="49"/>
        <v>0</v>
      </c>
    </row>
    <row r="821" spans="1:9" x14ac:dyDescent="0.25">
      <c r="A821" s="13">
        <v>90100146</v>
      </c>
      <c r="B821" t="s">
        <v>28</v>
      </c>
      <c r="C821" s="29">
        <v>1246</v>
      </c>
      <c r="D821" s="14">
        <v>2.3000000000000291</v>
      </c>
      <c r="E821" s="14">
        <f t="shared" si="46"/>
        <v>2865.8000000000361</v>
      </c>
      <c r="F821" s="14">
        <v>2.3000000000000291</v>
      </c>
      <c r="G821" s="32">
        <f t="shared" si="47"/>
        <v>2865.8000000000361</v>
      </c>
      <c r="H821" s="17">
        <f t="shared" si="48"/>
        <v>0</v>
      </c>
      <c r="I821" s="30">
        <f t="shared" si="49"/>
        <v>0</v>
      </c>
    </row>
    <row r="822" spans="1:9" x14ac:dyDescent="0.25">
      <c r="A822" s="13">
        <v>90100159</v>
      </c>
      <c r="B822" t="s">
        <v>94</v>
      </c>
      <c r="C822" s="29">
        <v>1248</v>
      </c>
      <c r="D822" s="14">
        <v>3.25</v>
      </c>
      <c r="E822" s="14">
        <f t="shared" si="46"/>
        <v>4056</v>
      </c>
      <c r="F822" s="14">
        <v>3.25</v>
      </c>
      <c r="G822" s="32">
        <f t="shared" si="47"/>
        <v>4056</v>
      </c>
      <c r="H822" s="17">
        <f t="shared" si="48"/>
        <v>0</v>
      </c>
      <c r="I822" s="30">
        <f t="shared" si="49"/>
        <v>0</v>
      </c>
    </row>
    <row r="823" spans="1:9" ht="16.5" thickBot="1" x14ac:dyDescent="0.3">
      <c r="B823" s="28" t="s">
        <v>41</v>
      </c>
      <c r="C823" s="44"/>
      <c r="D823" s="42"/>
      <c r="E823" s="43">
        <f>SUM(E7:E822)</f>
        <v>107078471.26000021</v>
      </c>
      <c r="F823" s="44"/>
      <c r="G823" s="43">
        <f>SUM(G7:G822)</f>
        <v>107548671.26000021</v>
      </c>
      <c r="H823" s="43">
        <f>SUM(H7:H822)</f>
        <v>470200</v>
      </c>
      <c r="I823" s="45">
        <f>H823/E823</f>
        <v>4.3911721419546074E-3</v>
      </c>
    </row>
    <row r="824" spans="1:9" ht="16.5" thickTop="1" x14ac:dyDescent="0.25"/>
  </sheetData>
  <sortState ref="A7:E818">
    <sortCondition ref="A7:A818"/>
  </sortState>
  <pageMargins left="0.75" right="0.75" top="0.5" bottom="0.5" header="0.5" footer="0.25"/>
  <pageSetup scale="83" fitToHeight="70" orientation="portrait" r:id="rId1"/>
  <headerFooter alignWithMargins="0">
    <oddFooter>&amp;L&amp;Z&amp;F&amp;C&amp;D &amp;T&amp;R&amp;P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88"/>
  <sheetViews>
    <sheetView topLeftCell="A849" zoomScale="90" zoomScaleNormal="90" workbookViewId="0">
      <selection activeCell="A3" sqref="A3:D890"/>
    </sheetView>
  </sheetViews>
  <sheetFormatPr defaultRowHeight="15" x14ac:dyDescent="0.25"/>
  <cols>
    <col min="1" max="1" width="20.5" style="40" customWidth="1"/>
    <col min="2" max="2" width="36.1640625" style="36" customWidth="1"/>
    <col min="3" max="3" width="13.6640625" style="36" customWidth="1"/>
    <col min="4" max="4" width="12.33203125" style="36" customWidth="1"/>
    <col min="5" max="5" width="14" style="36" customWidth="1"/>
    <col min="6" max="16384" width="9.33203125" style="36"/>
  </cols>
  <sheetData>
    <row r="2" spans="1:5" x14ac:dyDescent="0.25">
      <c r="A2" s="40" t="s">
        <v>81</v>
      </c>
      <c r="B2" s="36" t="s">
        <v>82</v>
      </c>
      <c r="C2" s="36" t="s">
        <v>83</v>
      </c>
      <c r="E2" s="36" t="s">
        <v>84</v>
      </c>
    </row>
    <row r="3" spans="1:5" x14ac:dyDescent="0.25">
      <c r="A3" s="41">
        <v>3600003</v>
      </c>
      <c r="B3" s="36" t="s">
        <v>95</v>
      </c>
      <c r="C3" s="36">
        <v>15</v>
      </c>
      <c r="D3" s="36">
        <f>E3/C3</f>
        <v>375</v>
      </c>
      <c r="E3" s="36">
        <v>5625</v>
      </c>
    </row>
    <row r="4" spans="1:5" x14ac:dyDescent="0.25">
      <c r="A4" s="41">
        <v>3600008</v>
      </c>
      <c r="B4" s="36" t="s">
        <v>96</v>
      </c>
      <c r="C4" s="36">
        <v>3</v>
      </c>
      <c r="D4" s="36">
        <f>E4/C4</f>
        <v>1000</v>
      </c>
      <c r="E4" s="36">
        <v>3000</v>
      </c>
    </row>
    <row r="5" spans="1:5" x14ac:dyDescent="0.25">
      <c r="A5" s="41">
        <v>3600009</v>
      </c>
      <c r="B5" s="36" t="s">
        <v>97</v>
      </c>
      <c r="C5" s="36">
        <v>10</v>
      </c>
      <c r="D5" s="36">
        <f>E5/C5</f>
        <v>1125</v>
      </c>
      <c r="E5" s="36">
        <v>11250</v>
      </c>
    </row>
    <row r="6" spans="1:5" x14ac:dyDescent="0.25">
      <c r="A6" s="41">
        <v>3600012</v>
      </c>
      <c r="B6" s="36" t="s">
        <v>98</v>
      </c>
      <c r="C6" s="36">
        <v>9</v>
      </c>
      <c r="D6" s="36">
        <f>E6/C6</f>
        <v>125</v>
      </c>
      <c r="E6" s="36">
        <v>1125</v>
      </c>
    </row>
    <row r="7" spans="1:5" x14ac:dyDescent="0.25">
      <c r="A7" s="41">
        <v>3600024</v>
      </c>
      <c r="B7" s="36" t="s">
        <v>99</v>
      </c>
      <c r="C7" s="36">
        <v>14</v>
      </c>
      <c r="D7" s="36">
        <f>E7/C7</f>
        <v>3000</v>
      </c>
      <c r="E7" s="36">
        <v>42000</v>
      </c>
    </row>
    <row r="8" spans="1:5" x14ac:dyDescent="0.25">
      <c r="A8" s="41">
        <v>3600025</v>
      </c>
      <c r="B8" s="36" t="s">
        <v>100</v>
      </c>
      <c r="C8" s="36">
        <v>426</v>
      </c>
      <c r="D8" s="36">
        <f>E8/C8</f>
        <v>125</v>
      </c>
      <c r="E8" s="36">
        <v>53250</v>
      </c>
    </row>
    <row r="9" spans="1:5" x14ac:dyDescent="0.25">
      <c r="A9" s="41">
        <v>3600050</v>
      </c>
      <c r="B9" s="36" t="s">
        <v>101</v>
      </c>
      <c r="C9" s="36">
        <v>3922</v>
      </c>
      <c r="D9" s="36">
        <f>E9/C9</f>
        <v>125</v>
      </c>
      <c r="E9" s="36">
        <v>490250</v>
      </c>
    </row>
    <row r="10" spans="1:5" x14ac:dyDescent="0.25">
      <c r="A10" s="41">
        <v>3600051</v>
      </c>
      <c r="B10" s="36" t="s">
        <v>102</v>
      </c>
      <c r="C10" s="36">
        <v>273</v>
      </c>
      <c r="D10" s="36">
        <f>E10/C10</f>
        <v>3000</v>
      </c>
      <c r="E10" s="36">
        <v>819000</v>
      </c>
    </row>
    <row r="11" spans="1:5" x14ac:dyDescent="0.25">
      <c r="A11" s="41">
        <v>3600052</v>
      </c>
      <c r="B11" s="36" t="s">
        <v>103</v>
      </c>
      <c r="C11" s="36">
        <v>49</v>
      </c>
      <c r="D11" s="36">
        <f>E11/C11</f>
        <v>1500</v>
      </c>
      <c r="E11" s="36">
        <v>73500</v>
      </c>
    </row>
    <row r="12" spans="1:5" x14ac:dyDescent="0.25">
      <c r="A12" s="41">
        <v>3600053</v>
      </c>
      <c r="B12" s="36" t="s">
        <v>104</v>
      </c>
      <c r="C12" s="36">
        <v>92</v>
      </c>
      <c r="D12" s="36">
        <f>E12/C12</f>
        <v>1125</v>
      </c>
      <c r="E12" s="36">
        <v>103500</v>
      </c>
    </row>
    <row r="13" spans="1:5" x14ac:dyDescent="0.25">
      <c r="A13" s="41">
        <v>3600054</v>
      </c>
      <c r="B13" s="36" t="s">
        <v>105</v>
      </c>
      <c r="C13" s="36">
        <v>34</v>
      </c>
      <c r="D13" s="36">
        <f>E13/C13</f>
        <v>1000</v>
      </c>
      <c r="E13" s="36">
        <v>34000</v>
      </c>
    </row>
    <row r="14" spans="1:5" x14ac:dyDescent="0.25">
      <c r="A14" s="41">
        <v>3600055</v>
      </c>
      <c r="B14" s="36" t="s">
        <v>106</v>
      </c>
      <c r="C14" s="36">
        <v>58</v>
      </c>
      <c r="D14" s="36">
        <f>E14/C14</f>
        <v>375</v>
      </c>
      <c r="E14" s="36">
        <v>21750</v>
      </c>
    </row>
    <row r="15" spans="1:5" x14ac:dyDescent="0.25">
      <c r="A15" s="41">
        <v>4006401</v>
      </c>
      <c r="B15" s="36" t="s">
        <v>107</v>
      </c>
      <c r="C15" s="36">
        <v>287</v>
      </c>
      <c r="D15" s="36">
        <f>E15/C15</f>
        <v>69.5</v>
      </c>
      <c r="E15" s="36">
        <v>19946.5</v>
      </c>
    </row>
    <row r="16" spans="1:5" x14ac:dyDescent="0.25">
      <c r="A16" s="41">
        <v>4006402</v>
      </c>
      <c r="B16" s="36" t="s">
        <v>108</v>
      </c>
      <c r="C16" s="36">
        <v>167</v>
      </c>
      <c r="D16" s="36">
        <f>E16/C16</f>
        <v>69.5</v>
      </c>
      <c r="E16" s="36">
        <v>11606.5</v>
      </c>
    </row>
    <row r="17" spans="1:5" x14ac:dyDescent="0.25">
      <c r="A17" s="41">
        <v>4006410</v>
      </c>
      <c r="B17" s="36" t="s">
        <v>70</v>
      </c>
      <c r="C17" s="36">
        <v>58</v>
      </c>
      <c r="D17" s="36">
        <f>E17/C17</f>
        <v>163.5</v>
      </c>
      <c r="E17" s="36">
        <v>9483</v>
      </c>
    </row>
    <row r="18" spans="1:5" x14ac:dyDescent="0.25">
      <c r="A18" s="41">
        <v>4006414</v>
      </c>
      <c r="B18" s="36" t="s">
        <v>109</v>
      </c>
      <c r="C18" s="36">
        <v>45</v>
      </c>
      <c r="D18" s="36">
        <f>E18/C18</f>
        <v>22</v>
      </c>
      <c r="E18" s="36">
        <v>990</v>
      </c>
    </row>
    <row r="19" spans="1:5" x14ac:dyDescent="0.25">
      <c r="A19" s="41">
        <v>4006419</v>
      </c>
      <c r="B19" s="36" t="s">
        <v>110</v>
      </c>
      <c r="C19" s="36">
        <v>2</v>
      </c>
      <c r="D19" s="36">
        <f>E19/C19</f>
        <v>102.5</v>
      </c>
      <c r="E19" s="36">
        <v>205</v>
      </c>
    </row>
    <row r="20" spans="1:5" x14ac:dyDescent="0.25">
      <c r="A20" s="41">
        <v>4006429</v>
      </c>
      <c r="B20" s="36" t="s">
        <v>74</v>
      </c>
      <c r="C20" s="36">
        <v>164</v>
      </c>
      <c r="D20" s="36">
        <f>E20/C20</f>
        <v>64.700000000000074</v>
      </c>
      <c r="E20" s="36">
        <v>10610.800000000012</v>
      </c>
    </row>
    <row r="21" spans="1:5" x14ac:dyDescent="0.25">
      <c r="A21" s="41">
        <v>4006453</v>
      </c>
      <c r="B21" s="36" t="s">
        <v>73</v>
      </c>
      <c r="C21" s="36">
        <v>2</v>
      </c>
      <c r="D21" s="36">
        <f>E21/C21</f>
        <v>92.7</v>
      </c>
      <c r="E21" s="36">
        <v>185.4</v>
      </c>
    </row>
    <row r="22" spans="1:5" x14ac:dyDescent="0.25">
      <c r="A22" s="41">
        <v>4007877</v>
      </c>
      <c r="B22" s="36" t="s">
        <v>111</v>
      </c>
      <c r="C22" s="36">
        <v>2</v>
      </c>
      <c r="D22" s="36">
        <f>E22/C22</f>
        <v>47.6</v>
      </c>
      <c r="E22" s="36">
        <v>95.2</v>
      </c>
    </row>
    <row r="23" spans="1:5" x14ac:dyDescent="0.25">
      <c r="A23" s="41">
        <v>4007900</v>
      </c>
      <c r="B23" s="36" t="s">
        <v>45</v>
      </c>
      <c r="C23" s="36">
        <v>5</v>
      </c>
      <c r="D23" s="36">
        <f>E23/C23</f>
        <v>6.12</v>
      </c>
      <c r="E23" s="36">
        <v>30.6</v>
      </c>
    </row>
    <row r="24" spans="1:5" x14ac:dyDescent="0.25">
      <c r="A24" s="41">
        <v>4050001</v>
      </c>
      <c r="B24" s="36" t="s">
        <v>112</v>
      </c>
      <c r="C24" s="36">
        <v>6</v>
      </c>
      <c r="D24" s="36">
        <f>E24/C24</f>
        <v>0</v>
      </c>
      <c r="E24" s="36">
        <v>0</v>
      </c>
    </row>
    <row r="25" spans="1:5" x14ac:dyDescent="0.25">
      <c r="A25" s="41">
        <v>4050004</v>
      </c>
      <c r="B25" s="36" t="s">
        <v>113</v>
      </c>
      <c r="C25" s="36">
        <v>572</v>
      </c>
      <c r="D25" s="36">
        <f>E25/C25</f>
        <v>0</v>
      </c>
      <c r="E25" s="36">
        <v>0</v>
      </c>
    </row>
    <row r="26" spans="1:5" x14ac:dyDescent="0.25">
      <c r="A26" s="41">
        <v>4065100</v>
      </c>
      <c r="B26" s="36" t="s">
        <v>114</v>
      </c>
      <c r="C26" s="36">
        <v>2</v>
      </c>
      <c r="D26" s="36">
        <f>E26/C26</f>
        <v>35</v>
      </c>
      <c r="E26" s="36">
        <v>70</v>
      </c>
    </row>
    <row r="27" spans="1:5" x14ac:dyDescent="0.25">
      <c r="A27" s="41">
        <v>4106200</v>
      </c>
      <c r="B27" s="36" t="s">
        <v>4</v>
      </c>
      <c r="C27" s="36">
        <v>177</v>
      </c>
      <c r="D27" s="36">
        <f>E27/C27</f>
        <v>103.69999999999996</v>
      </c>
      <c r="E27" s="36">
        <v>18354.899999999994</v>
      </c>
    </row>
    <row r="28" spans="1:5" x14ac:dyDescent="0.25">
      <c r="A28" s="41">
        <v>4106202</v>
      </c>
      <c r="B28" s="36" t="s">
        <v>115</v>
      </c>
      <c r="C28" s="36">
        <v>6</v>
      </c>
      <c r="D28" s="36">
        <f>E28/C28</f>
        <v>92.7</v>
      </c>
      <c r="E28" s="36">
        <v>556.20000000000005</v>
      </c>
    </row>
    <row r="29" spans="1:5" x14ac:dyDescent="0.25">
      <c r="A29" s="41">
        <v>4106214</v>
      </c>
      <c r="B29" s="36" t="s">
        <v>116</v>
      </c>
      <c r="C29" s="36">
        <v>1</v>
      </c>
      <c r="D29" s="36">
        <f>E29/C29</f>
        <v>84.2</v>
      </c>
      <c r="E29" s="36">
        <v>84.2</v>
      </c>
    </row>
    <row r="30" spans="1:5" x14ac:dyDescent="0.25">
      <c r="A30" s="41">
        <v>4150000</v>
      </c>
      <c r="B30" s="36" t="s">
        <v>117</v>
      </c>
      <c r="C30" s="36">
        <v>178</v>
      </c>
      <c r="D30" s="36">
        <f>E30/C30</f>
        <v>0</v>
      </c>
      <c r="E30" s="36">
        <v>0</v>
      </c>
    </row>
    <row r="31" spans="1:5" x14ac:dyDescent="0.25">
      <c r="A31" s="41">
        <v>4150002</v>
      </c>
      <c r="B31" s="36" t="s">
        <v>118</v>
      </c>
      <c r="C31" s="36">
        <v>380</v>
      </c>
      <c r="D31" s="36">
        <f>E31/C31</f>
        <v>103.69999999999992</v>
      </c>
      <c r="E31" s="36">
        <v>39405.999999999971</v>
      </c>
    </row>
    <row r="32" spans="1:5" x14ac:dyDescent="0.25">
      <c r="A32" s="41">
        <v>4150003</v>
      </c>
      <c r="B32" s="36" t="s">
        <v>119</v>
      </c>
      <c r="C32" s="36">
        <v>232</v>
      </c>
      <c r="D32" s="36">
        <f>E32/C32</f>
        <v>51.200000000000131</v>
      </c>
      <c r="E32" s="36">
        <v>11878.400000000031</v>
      </c>
    </row>
    <row r="33" spans="1:5" x14ac:dyDescent="0.25">
      <c r="A33" s="41">
        <v>4150004</v>
      </c>
      <c r="B33" s="36" t="s">
        <v>120</v>
      </c>
      <c r="C33" s="36">
        <v>553</v>
      </c>
      <c r="D33" s="36">
        <f>E33/C33</f>
        <v>84.199999999999491</v>
      </c>
      <c r="E33" s="36">
        <v>46562.599999999722</v>
      </c>
    </row>
    <row r="34" spans="1:5" x14ac:dyDescent="0.25">
      <c r="A34" s="41">
        <v>4150005</v>
      </c>
      <c r="B34" s="36" t="s">
        <v>121</v>
      </c>
      <c r="C34" s="36">
        <v>348</v>
      </c>
      <c r="D34" s="36">
        <f>E34/C34</f>
        <v>39</v>
      </c>
      <c r="E34" s="36">
        <v>13572</v>
      </c>
    </row>
    <row r="35" spans="1:5" x14ac:dyDescent="0.25">
      <c r="A35" s="41">
        <v>4200001</v>
      </c>
      <c r="B35" s="36" t="s">
        <v>122</v>
      </c>
      <c r="C35" s="36">
        <v>1</v>
      </c>
      <c r="D35" s="36">
        <f>E35/C35</f>
        <v>0</v>
      </c>
      <c r="E35" s="36">
        <v>0</v>
      </c>
    </row>
    <row r="36" spans="1:5" x14ac:dyDescent="0.25">
      <c r="A36" s="41">
        <v>4501001</v>
      </c>
      <c r="B36" s="36" t="s">
        <v>123</v>
      </c>
      <c r="C36" s="36">
        <v>1</v>
      </c>
      <c r="D36" s="36">
        <f>E36/C36</f>
        <v>166.3</v>
      </c>
      <c r="E36" s="36">
        <v>166.3</v>
      </c>
    </row>
    <row r="37" spans="1:5" x14ac:dyDescent="0.25">
      <c r="A37" s="41">
        <v>4501002</v>
      </c>
      <c r="B37" s="36" t="s">
        <v>77</v>
      </c>
      <c r="C37" s="36">
        <v>2</v>
      </c>
      <c r="D37" s="36">
        <f>E37/C37</f>
        <v>30.2</v>
      </c>
      <c r="E37" s="36">
        <v>60.4</v>
      </c>
    </row>
    <row r="38" spans="1:5" x14ac:dyDescent="0.25">
      <c r="A38" s="41">
        <v>4501004</v>
      </c>
      <c r="B38" s="36" t="s">
        <v>124</v>
      </c>
      <c r="C38" s="36">
        <v>1</v>
      </c>
      <c r="D38" s="36">
        <f>E38/C38</f>
        <v>75.599999999999994</v>
      </c>
      <c r="E38" s="36">
        <v>75.599999999999994</v>
      </c>
    </row>
    <row r="39" spans="1:5" x14ac:dyDescent="0.25">
      <c r="A39" s="41">
        <v>4501005</v>
      </c>
      <c r="B39" s="36" t="s">
        <v>125</v>
      </c>
      <c r="C39" s="36">
        <v>6</v>
      </c>
      <c r="D39" s="36">
        <f>E39/C39</f>
        <v>124.8</v>
      </c>
      <c r="E39" s="36">
        <v>748.8</v>
      </c>
    </row>
    <row r="40" spans="1:5" x14ac:dyDescent="0.25">
      <c r="A40" s="41">
        <v>4501008</v>
      </c>
      <c r="B40" s="36" t="s">
        <v>76</v>
      </c>
      <c r="C40" s="36">
        <v>2</v>
      </c>
      <c r="D40" s="36">
        <f>E40/C40</f>
        <v>30.2</v>
      </c>
      <c r="E40" s="36">
        <v>60.4</v>
      </c>
    </row>
    <row r="41" spans="1:5" x14ac:dyDescent="0.25">
      <c r="A41" s="41">
        <v>4501013</v>
      </c>
      <c r="B41" s="36" t="s">
        <v>126</v>
      </c>
      <c r="C41" s="36">
        <v>8</v>
      </c>
      <c r="D41" s="36">
        <f>E41/C41</f>
        <v>15.680000000000003</v>
      </c>
      <c r="E41" s="36">
        <v>125.44000000000003</v>
      </c>
    </row>
    <row r="42" spans="1:5" x14ac:dyDescent="0.25">
      <c r="A42" s="41">
        <v>4501016</v>
      </c>
      <c r="B42" s="36" t="s">
        <v>127</v>
      </c>
      <c r="C42" s="36">
        <v>16</v>
      </c>
      <c r="D42" s="36">
        <f>E42/C42</f>
        <v>56</v>
      </c>
      <c r="E42" s="36">
        <v>896</v>
      </c>
    </row>
    <row r="43" spans="1:5" x14ac:dyDescent="0.25">
      <c r="A43" s="41">
        <v>4501018</v>
      </c>
      <c r="B43" s="36" t="s">
        <v>128</v>
      </c>
      <c r="C43" s="36">
        <v>15</v>
      </c>
      <c r="D43" s="36">
        <f>E43/C43</f>
        <v>19.800000000000004</v>
      </c>
      <c r="E43" s="36">
        <v>297.00000000000006</v>
      </c>
    </row>
    <row r="44" spans="1:5" x14ac:dyDescent="0.25">
      <c r="A44" s="41">
        <v>4501019</v>
      </c>
      <c r="B44" s="36" t="s">
        <v>30</v>
      </c>
      <c r="C44" s="36">
        <v>6</v>
      </c>
      <c r="D44" s="36">
        <f>E44/C44</f>
        <v>49.199999999999996</v>
      </c>
      <c r="E44" s="36">
        <v>295.2</v>
      </c>
    </row>
    <row r="45" spans="1:5" x14ac:dyDescent="0.25">
      <c r="A45" s="41">
        <v>4501024</v>
      </c>
      <c r="B45" s="36" t="s">
        <v>31</v>
      </c>
      <c r="C45" s="36">
        <v>21</v>
      </c>
      <c r="D45" s="36">
        <f>E45/C45</f>
        <v>54.200000000000024</v>
      </c>
      <c r="E45" s="36">
        <v>1138.2000000000005</v>
      </c>
    </row>
    <row r="46" spans="1:5" x14ac:dyDescent="0.25">
      <c r="A46" s="41">
        <v>4501032</v>
      </c>
      <c r="B46" s="36" t="s">
        <v>129</v>
      </c>
      <c r="C46" s="36">
        <v>0</v>
      </c>
      <c r="D46" s="36" t="e">
        <f>E46/C46</f>
        <v>#DIV/0!</v>
      </c>
      <c r="E46" s="36">
        <v>0</v>
      </c>
    </row>
    <row r="47" spans="1:5" x14ac:dyDescent="0.25">
      <c r="A47" s="41">
        <v>4501033</v>
      </c>
      <c r="B47" s="36" t="s">
        <v>130</v>
      </c>
      <c r="C47" s="36">
        <v>21</v>
      </c>
      <c r="D47" s="36">
        <f>E47/C47</f>
        <v>61.799999999999976</v>
      </c>
      <c r="E47" s="36">
        <v>1297.7999999999995</v>
      </c>
    </row>
    <row r="48" spans="1:5" x14ac:dyDescent="0.25">
      <c r="A48" s="41">
        <v>4501036</v>
      </c>
      <c r="B48" s="36" t="s">
        <v>131</v>
      </c>
      <c r="C48" s="36">
        <v>1</v>
      </c>
      <c r="D48" s="36">
        <f>E48/C48</f>
        <v>13.46</v>
      </c>
      <c r="E48" s="36">
        <v>13.46</v>
      </c>
    </row>
    <row r="49" spans="1:5" x14ac:dyDescent="0.25">
      <c r="A49" s="41">
        <v>4501044</v>
      </c>
      <c r="B49" s="36" t="s">
        <v>132</v>
      </c>
      <c r="C49" s="36">
        <v>0</v>
      </c>
      <c r="D49" s="36" t="e">
        <f>E49/C49</f>
        <v>#DIV/0!</v>
      </c>
      <c r="E49" s="36">
        <v>0</v>
      </c>
    </row>
    <row r="50" spans="1:5" x14ac:dyDescent="0.25">
      <c r="A50" s="41">
        <v>4501051</v>
      </c>
      <c r="B50" s="36" t="s">
        <v>75</v>
      </c>
      <c r="C50" s="36">
        <v>48</v>
      </c>
      <c r="D50" s="36">
        <f>E50/C50</f>
        <v>56.800000000000018</v>
      </c>
      <c r="E50" s="36">
        <v>2726.400000000001</v>
      </c>
    </row>
    <row r="51" spans="1:5" x14ac:dyDescent="0.25">
      <c r="A51" s="41">
        <v>4501052</v>
      </c>
      <c r="B51" s="36" t="s">
        <v>11</v>
      </c>
      <c r="C51" s="36">
        <v>28</v>
      </c>
      <c r="D51" s="36">
        <f>E51/C51</f>
        <v>56.799999999999969</v>
      </c>
      <c r="E51" s="36">
        <v>1590.3999999999992</v>
      </c>
    </row>
    <row r="52" spans="1:5" x14ac:dyDescent="0.25">
      <c r="A52" s="41">
        <v>4501054</v>
      </c>
      <c r="B52" s="36" t="s">
        <v>12</v>
      </c>
      <c r="C52" s="36">
        <v>2</v>
      </c>
      <c r="D52" s="36">
        <f>E52/C52</f>
        <v>49.2</v>
      </c>
      <c r="E52" s="36">
        <v>98.4</v>
      </c>
    </row>
    <row r="53" spans="1:5" x14ac:dyDescent="0.25">
      <c r="A53" s="41">
        <v>4501055</v>
      </c>
      <c r="B53" s="36" t="s">
        <v>133</v>
      </c>
      <c r="C53" s="36">
        <v>1</v>
      </c>
      <c r="D53" s="36">
        <f>E53/C53</f>
        <v>11.5</v>
      </c>
      <c r="E53" s="36">
        <v>11.5</v>
      </c>
    </row>
    <row r="54" spans="1:5" x14ac:dyDescent="0.25">
      <c r="A54" s="41">
        <v>4501056</v>
      </c>
      <c r="B54" s="36" t="s">
        <v>134</v>
      </c>
      <c r="C54" s="36">
        <v>1</v>
      </c>
      <c r="D54" s="36">
        <f>E54/C54</f>
        <v>13.65</v>
      </c>
      <c r="E54" s="36">
        <v>13.65</v>
      </c>
    </row>
    <row r="55" spans="1:5" x14ac:dyDescent="0.25">
      <c r="A55" s="41">
        <v>4501058</v>
      </c>
      <c r="B55" s="36" t="s">
        <v>135</v>
      </c>
      <c r="C55" s="36">
        <v>1</v>
      </c>
      <c r="D55" s="36">
        <f>E55/C55</f>
        <v>17.920000000000002</v>
      </c>
      <c r="E55" s="36">
        <v>17.920000000000002</v>
      </c>
    </row>
    <row r="56" spans="1:5" x14ac:dyDescent="0.25">
      <c r="A56" s="41">
        <v>4501059</v>
      </c>
      <c r="B56" s="36" t="s">
        <v>13</v>
      </c>
      <c r="C56" s="36">
        <v>37</v>
      </c>
      <c r="D56" s="36">
        <f>E56/C56</f>
        <v>49.200000000000024</v>
      </c>
      <c r="E56" s="36">
        <v>1820.400000000001</v>
      </c>
    </row>
    <row r="57" spans="1:5" x14ac:dyDescent="0.25">
      <c r="A57" s="41">
        <v>4501062</v>
      </c>
      <c r="B57" s="36" t="s">
        <v>136</v>
      </c>
      <c r="C57" s="36">
        <v>54</v>
      </c>
      <c r="D57" s="36">
        <f>E57/C57</f>
        <v>68</v>
      </c>
      <c r="E57" s="36">
        <v>3672</v>
      </c>
    </row>
    <row r="58" spans="1:5" x14ac:dyDescent="0.25">
      <c r="A58" s="41">
        <v>4501071</v>
      </c>
      <c r="B58" s="36" t="s">
        <v>137</v>
      </c>
      <c r="C58" s="36">
        <v>0</v>
      </c>
      <c r="D58" s="36" t="e">
        <f>E58/C58</f>
        <v>#DIV/0!</v>
      </c>
      <c r="E58" s="36">
        <v>0</v>
      </c>
    </row>
    <row r="59" spans="1:5" x14ac:dyDescent="0.25">
      <c r="A59" s="41">
        <v>4501072</v>
      </c>
      <c r="B59" s="36" t="s">
        <v>138</v>
      </c>
      <c r="C59" s="36">
        <v>3</v>
      </c>
      <c r="D59" s="36">
        <f>E59/C59</f>
        <v>56.79999999999999</v>
      </c>
      <c r="E59" s="36">
        <v>170.39999999999998</v>
      </c>
    </row>
    <row r="60" spans="1:5" x14ac:dyDescent="0.25">
      <c r="A60" s="41">
        <v>4501073</v>
      </c>
      <c r="B60" s="36" t="s">
        <v>139</v>
      </c>
      <c r="C60" s="36">
        <v>57</v>
      </c>
      <c r="D60" s="36">
        <f>E60/C60</f>
        <v>24.740000000000006</v>
      </c>
      <c r="E60" s="36">
        <v>1410.1800000000003</v>
      </c>
    </row>
    <row r="61" spans="1:5" x14ac:dyDescent="0.25">
      <c r="A61" s="41">
        <v>4501077</v>
      </c>
      <c r="B61" s="36" t="s">
        <v>140</v>
      </c>
      <c r="C61" s="36">
        <v>0</v>
      </c>
      <c r="D61" s="36" t="e">
        <f>E61/C61</f>
        <v>#DIV/0!</v>
      </c>
      <c r="E61" s="36">
        <v>0</v>
      </c>
    </row>
    <row r="62" spans="1:5" x14ac:dyDescent="0.25">
      <c r="A62" s="41">
        <v>4501083</v>
      </c>
      <c r="B62" s="36" t="s">
        <v>141</v>
      </c>
      <c r="C62" s="36">
        <v>42</v>
      </c>
      <c r="D62" s="36">
        <f>E62/C62</f>
        <v>25.009999999999998</v>
      </c>
      <c r="E62" s="36">
        <v>1050.4199999999998</v>
      </c>
    </row>
    <row r="63" spans="1:5" x14ac:dyDescent="0.25">
      <c r="A63" s="41">
        <v>4501084</v>
      </c>
      <c r="B63" s="36" t="s">
        <v>142</v>
      </c>
      <c r="C63" s="36">
        <v>1</v>
      </c>
      <c r="D63" s="36">
        <f>E63/C63</f>
        <v>20</v>
      </c>
      <c r="E63" s="36">
        <v>20</v>
      </c>
    </row>
    <row r="64" spans="1:5" x14ac:dyDescent="0.25">
      <c r="A64" s="41">
        <v>4501085</v>
      </c>
      <c r="B64" s="36" t="s">
        <v>42</v>
      </c>
      <c r="C64" s="36">
        <v>184</v>
      </c>
      <c r="D64" s="36">
        <f>E64/C64</f>
        <v>54.200000000000024</v>
      </c>
      <c r="E64" s="36">
        <v>9972.8000000000047</v>
      </c>
    </row>
    <row r="65" spans="1:5" x14ac:dyDescent="0.25">
      <c r="A65" s="41">
        <v>4501087</v>
      </c>
      <c r="B65" s="36" t="s">
        <v>14</v>
      </c>
      <c r="C65" s="36">
        <v>4</v>
      </c>
      <c r="D65" s="36">
        <f>E65/C65</f>
        <v>49.2</v>
      </c>
      <c r="E65" s="36">
        <v>196.8</v>
      </c>
    </row>
    <row r="66" spans="1:5" x14ac:dyDescent="0.25">
      <c r="A66" s="41">
        <v>4501088</v>
      </c>
      <c r="B66" s="36" t="s">
        <v>143</v>
      </c>
      <c r="C66" s="36">
        <v>10</v>
      </c>
      <c r="D66" s="36">
        <f>E66/C66</f>
        <v>2.91</v>
      </c>
      <c r="E66" s="36">
        <v>29.1</v>
      </c>
    </row>
    <row r="67" spans="1:5" x14ac:dyDescent="0.25">
      <c r="A67" s="41">
        <v>4501089</v>
      </c>
      <c r="B67" s="36" t="s">
        <v>144</v>
      </c>
      <c r="C67" s="36">
        <v>1</v>
      </c>
      <c r="D67" s="36">
        <f>E67/C67</f>
        <v>7.1</v>
      </c>
      <c r="E67" s="36">
        <v>7.1</v>
      </c>
    </row>
    <row r="68" spans="1:5" x14ac:dyDescent="0.25">
      <c r="A68" s="41">
        <v>4501091</v>
      </c>
      <c r="B68" s="36" t="s">
        <v>145</v>
      </c>
      <c r="C68" s="36">
        <v>1</v>
      </c>
      <c r="D68" s="36">
        <f>E68/C68</f>
        <v>4.75</v>
      </c>
      <c r="E68" s="36">
        <v>4.75</v>
      </c>
    </row>
    <row r="69" spans="1:5" x14ac:dyDescent="0.25">
      <c r="A69" s="41">
        <v>4501093</v>
      </c>
      <c r="B69" s="36" t="s">
        <v>146</v>
      </c>
      <c r="C69" s="36">
        <v>1</v>
      </c>
      <c r="D69" s="36">
        <f>E69/C69</f>
        <v>25.1</v>
      </c>
      <c r="E69" s="36">
        <v>25.1</v>
      </c>
    </row>
    <row r="70" spans="1:5" x14ac:dyDescent="0.25">
      <c r="A70" s="41">
        <v>4501094</v>
      </c>
      <c r="B70" s="36" t="s">
        <v>147</v>
      </c>
      <c r="C70" s="36">
        <v>4</v>
      </c>
      <c r="D70" s="36">
        <f>E70/C70</f>
        <v>60</v>
      </c>
      <c r="E70" s="36">
        <v>240</v>
      </c>
    </row>
    <row r="71" spans="1:5" x14ac:dyDescent="0.25">
      <c r="A71" s="41">
        <v>4501100</v>
      </c>
      <c r="B71" s="36" t="s">
        <v>148</v>
      </c>
      <c r="C71" s="36">
        <v>0</v>
      </c>
      <c r="D71" s="36" t="e">
        <f>E71/C71</f>
        <v>#DIV/0!</v>
      </c>
      <c r="E71" s="36">
        <v>0</v>
      </c>
    </row>
    <row r="72" spans="1:5" x14ac:dyDescent="0.25">
      <c r="A72" s="41">
        <v>4501103</v>
      </c>
      <c r="B72" s="36" t="s">
        <v>149</v>
      </c>
      <c r="C72" s="36">
        <v>1</v>
      </c>
      <c r="D72" s="36">
        <f>E72/C72</f>
        <v>9.3000000000000007</v>
      </c>
      <c r="E72" s="36">
        <v>9.3000000000000007</v>
      </c>
    </row>
    <row r="73" spans="1:5" x14ac:dyDescent="0.25">
      <c r="A73" s="41">
        <v>4501109</v>
      </c>
      <c r="B73" s="36" t="s">
        <v>150</v>
      </c>
      <c r="C73" s="36">
        <v>0</v>
      </c>
      <c r="D73" s="36" t="e">
        <f>E73/C73</f>
        <v>#DIV/0!</v>
      </c>
      <c r="E73" s="36">
        <v>0</v>
      </c>
    </row>
    <row r="74" spans="1:5" x14ac:dyDescent="0.25">
      <c r="A74" s="41">
        <v>4501112</v>
      </c>
      <c r="B74" s="36" t="s">
        <v>151</v>
      </c>
      <c r="C74" s="36">
        <v>0</v>
      </c>
      <c r="D74" s="36" t="e">
        <f>E74/C74</f>
        <v>#DIV/0!</v>
      </c>
      <c r="E74" s="36">
        <v>0</v>
      </c>
    </row>
    <row r="75" spans="1:5" x14ac:dyDescent="0.25">
      <c r="A75" s="41">
        <v>4501114</v>
      </c>
      <c r="B75" s="36" t="s">
        <v>152</v>
      </c>
      <c r="C75" s="36">
        <v>3</v>
      </c>
      <c r="D75" s="36">
        <f>E75/C75</f>
        <v>14.5</v>
      </c>
      <c r="E75" s="36">
        <v>43.5</v>
      </c>
    </row>
    <row r="76" spans="1:5" x14ac:dyDescent="0.25">
      <c r="A76" s="41">
        <v>4501118</v>
      </c>
      <c r="B76" s="36" t="s">
        <v>153</v>
      </c>
      <c r="C76" s="36">
        <v>2</v>
      </c>
      <c r="D76" s="36">
        <f>E76/C76</f>
        <v>13</v>
      </c>
      <c r="E76" s="36">
        <v>26</v>
      </c>
    </row>
    <row r="77" spans="1:5" x14ac:dyDescent="0.25">
      <c r="A77" s="41">
        <v>4501120</v>
      </c>
      <c r="B77" s="36" t="s">
        <v>16</v>
      </c>
      <c r="C77" s="36">
        <v>245</v>
      </c>
      <c r="D77" s="36">
        <f>E77/C77</f>
        <v>49.200000000000145</v>
      </c>
      <c r="E77" s="36">
        <v>12054.000000000036</v>
      </c>
    </row>
    <row r="78" spans="1:5" x14ac:dyDescent="0.25">
      <c r="A78" s="41">
        <v>4501126</v>
      </c>
      <c r="B78" s="36" t="s">
        <v>6</v>
      </c>
      <c r="C78" s="36">
        <v>622</v>
      </c>
      <c r="D78" s="36">
        <f>E78/C78</f>
        <v>54</v>
      </c>
      <c r="E78" s="36">
        <v>33588</v>
      </c>
    </row>
    <row r="79" spans="1:5" x14ac:dyDescent="0.25">
      <c r="A79" s="41">
        <v>4501129</v>
      </c>
      <c r="B79" s="36" t="s">
        <v>154</v>
      </c>
      <c r="C79" s="36">
        <v>0</v>
      </c>
      <c r="D79" s="36" t="e">
        <f>E79/C79</f>
        <v>#DIV/0!</v>
      </c>
      <c r="E79" s="36">
        <v>0</v>
      </c>
    </row>
    <row r="80" spans="1:5" x14ac:dyDescent="0.25">
      <c r="A80" s="41">
        <v>4501130</v>
      </c>
      <c r="B80" s="36" t="s">
        <v>155</v>
      </c>
      <c r="C80" s="36">
        <v>2</v>
      </c>
      <c r="D80" s="36">
        <f>E80/C80</f>
        <v>10.55</v>
      </c>
      <c r="E80" s="36">
        <v>21.1</v>
      </c>
    </row>
    <row r="81" spans="1:5" x14ac:dyDescent="0.25">
      <c r="A81" s="41">
        <v>4501131</v>
      </c>
      <c r="B81" s="36" t="s">
        <v>156</v>
      </c>
      <c r="C81" s="36">
        <v>1</v>
      </c>
      <c r="D81" s="36">
        <f>E81/C81</f>
        <v>13.12</v>
      </c>
      <c r="E81" s="36">
        <v>13.12</v>
      </c>
    </row>
    <row r="82" spans="1:5" x14ac:dyDescent="0.25">
      <c r="A82" s="41">
        <v>4501132</v>
      </c>
      <c r="B82" s="36" t="s">
        <v>157</v>
      </c>
      <c r="C82" s="36">
        <v>2</v>
      </c>
      <c r="D82" s="36">
        <f>E82/C82</f>
        <v>9.8000000000000007</v>
      </c>
      <c r="E82" s="36">
        <v>19.600000000000001</v>
      </c>
    </row>
    <row r="83" spans="1:5" x14ac:dyDescent="0.25">
      <c r="A83" s="41">
        <v>4501133</v>
      </c>
      <c r="B83" s="36" t="s">
        <v>158</v>
      </c>
      <c r="C83" s="36">
        <v>1</v>
      </c>
      <c r="D83" s="36">
        <f>E83/C83</f>
        <v>10.55</v>
      </c>
      <c r="E83" s="36">
        <v>10.55</v>
      </c>
    </row>
    <row r="84" spans="1:5" x14ac:dyDescent="0.25">
      <c r="A84" s="41">
        <v>4501135</v>
      </c>
      <c r="B84" s="36" t="s">
        <v>159</v>
      </c>
      <c r="C84" s="36">
        <v>10</v>
      </c>
      <c r="D84" s="36">
        <f>E84/C84</f>
        <v>27.410000000000004</v>
      </c>
      <c r="E84" s="36">
        <v>274.10000000000002</v>
      </c>
    </row>
    <row r="85" spans="1:5" x14ac:dyDescent="0.25">
      <c r="A85" s="41">
        <v>4501137</v>
      </c>
      <c r="B85" s="36" t="s">
        <v>160</v>
      </c>
      <c r="C85" s="36">
        <v>1158</v>
      </c>
      <c r="D85" s="36">
        <f>E85/C85</f>
        <v>56.800000000001198</v>
      </c>
      <c r="E85" s="36">
        <v>65774.400000001391</v>
      </c>
    </row>
    <row r="86" spans="1:5" x14ac:dyDescent="0.25">
      <c r="A86" s="41">
        <v>4501138</v>
      </c>
      <c r="B86" s="36" t="s">
        <v>161</v>
      </c>
      <c r="C86" s="36">
        <v>0</v>
      </c>
      <c r="D86" s="36" t="e">
        <f>E86/C86</f>
        <v>#DIV/0!</v>
      </c>
      <c r="E86" s="36">
        <v>0</v>
      </c>
    </row>
    <row r="87" spans="1:5" x14ac:dyDescent="0.25">
      <c r="A87" s="41">
        <v>4501146</v>
      </c>
      <c r="B87" s="36" t="s">
        <v>162</v>
      </c>
      <c r="C87" s="36">
        <v>339</v>
      </c>
      <c r="D87" s="36">
        <f>E87/C87</f>
        <v>56.799999999999635</v>
      </c>
      <c r="E87" s="36">
        <v>19255.199999999877</v>
      </c>
    </row>
    <row r="88" spans="1:5" x14ac:dyDescent="0.25">
      <c r="A88" s="41">
        <v>4501151</v>
      </c>
      <c r="B88" s="36" t="s">
        <v>163</v>
      </c>
      <c r="C88" s="36">
        <v>1</v>
      </c>
      <c r="D88" s="36">
        <f>E88/C88</f>
        <v>16</v>
      </c>
      <c r="E88" s="36">
        <v>16</v>
      </c>
    </row>
    <row r="89" spans="1:5" x14ac:dyDescent="0.25">
      <c r="A89" s="41">
        <v>4501164</v>
      </c>
      <c r="B89" s="36" t="s">
        <v>164</v>
      </c>
      <c r="C89" s="36">
        <v>3</v>
      </c>
      <c r="D89" s="36">
        <f>E89/C89</f>
        <v>2.64</v>
      </c>
      <c r="E89" s="36">
        <v>7.92</v>
      </c>
    </row>
    <row r="90" spans="1:5" x14ac:dyDescent="0.25">
      <c r="A90" s="41">
        <v>4501169</v>
      </c>
      <c r="B90" s="36" t="s">
        <v>165</v>
      </c>
      <c r="C90" s="36">
        <v>1</v>
      </c>
      <c r="D90" s="36">
        <f>E90/C90</f>
        <v>50</v>
      </c>
      <c r="E90" s="36">
        <v>50</v>
      </c>
    </row>
    <row r="91" spans="1:5" x14ac:dyDescent="0.25">
      <c r="A91" s="41">
        <v>4501171</v>
      </c>
      <c r="B91" s="36" t="s">
        <v>166</v>
      </c>
      <c r="C91" s="36">
        <v>34</v>
      </c>
      <c r="D91" s="36">
        <f>E91/C91</f>
        <v>40</v>
      </c>
      <c r="E91" s="36">
        <v>1360</v>
      </c>
    </row>
    <row r="92" spans="1:5" x14ac:dyDescent="0.25">
      <c r="A92" s="41">
        <v>4501172</v>
      </c>
      <c r="B92" s="36" t="s">
        <v>17</v>
      </c>
      <c r="C92" s="36">
        <v>6944</v>
      </c>
      <c r="D92" s="36">
        <f>E92/C92</f>
        <v>160.09999999998979</v>
      </c>
      <c r="E92" s="36">
        <v>1111734.3999999291</v>
      </c>
    </row>
    <row r="93" spans="1:5" x14ac:dyDescent="0.25">
      <c r="A93" s="41">
        <v>4501176</v>
      </c>
      <c r="B93" s="36" t="s">
        <v>167</v>
      </c>
      <c r="C93" s="36">
        <v>0</v>
      </c>
      <c r="D93" s="36" t="e">
        <f>E93/C93</f>
        <v>#DIV/0!</v>
      </c>
      <c r="E93" s="36">
        <v>0</v>
      </c>
    </row>
    <row r="94" spans="1:5" x14ac:dyDescent="0.25">
      <c r="A94" s="41">
        <v>4501178</v>
      </c>
      <c r="B94" s="36" t="s">
        <v>168</v>
      </c>
      <c r="C94" s="36">
        <v>3</v>
      </c>
      <c r="D94" s="36">
        <f>E94/C94</f>
        <v>20</v>
      </c>
      <c r="E94" s="36">
        <v>60</v>
      </c>
    </row>
    <row r="95" spans="1:5" x14ac:dyDescent="0.25">
      <c r="A95" s="41">
        <v>4501180</v>
      </c>
      <c r="B95" s="36" t="s">
        <v>18</v>
      </c>
      <c r="C95" s="36">
        <v>1266</v>
      </c>
      <c r="D95" s="36">
        <f>E95/C95</f>
        <v>44.199999999999093</v>
      </c>
      <c r="E95" s="36">
        <v>55957.199999998855</v>
      </c>
    </row>
    <row r="96" spans="1:5" x14ac:dyDescent="0.25">
      <c r="A96" s="41">
        <v>4501181</v>
      </c>
      <c r="B96" s="36" t="s">
        <v>65</v>
      </c>
      <c r="C96" s="36">
        <v>766</v>
      </c>
      <c r="D96" s="36">
        <f>E96/C96</f>
        <v>193.60000000000278</v>
      </c>
      <c r="E96" s="36">
        <v>148297.60000000213</v>
      </c>
    </row>
    <row r="97" spans="1:5" x14ac:dyDescent="0.25">
      <c r="A97" s="41">
        <v>4501185</v>
      </c>
      <c r="B97" s="36" t="s">
        <v>169</v>
      </c>
      <c r="C97" s="36">
        <v>0</v>
      </c>
      <c r="D97" s="36" t="e">
        <f>E97/C97</f>
        <v>#DIV/0!</v>
      </c>
      <c r="E97" s="36">
        <v>0</v>
      </c>
    </row>
    <row r="98" spans="1:5" x14ac:dyDescent="0.25">
      <c r="A98" s="41">
        <v>4501186</v>
      </c>
      <c r="B98" s="36" t="s">
        <v>170</v>
      </c>
      <c r="C98" s="36">
        <v>1</v>
      </c>
      <c r="D98" s="36">
        <f>E98/C98</f>
        <v>6.1</v>
      </c>
      <c r="E98" s="36">
        <v>6.1</v>
      </c>
    </row>
    <row r="99" spans="1:5" x14ac:dyDescent="0.25">
      <c r="A99" s="41">
        <v>4501192</v>
      </c>
      <c r="B99" s="36" t="s">
        <v>171</v>
      </c>
      <c r="C99" s="36">
        <v>4</v>
      </c>
      <c r="D99" s="36">
        <f>E99/C99</f>
        <v>6.1</v>
      </c>
      <c r="E99" s="36">
        <v>24.4</v>
      </c>
    </row>
    <row r="100" spans="1:5" x14ac:dyDescent="0.25">
      <c r="A100" s="41">
        <v>4501195</v>
      </c>
      <c r="B100" s="36" t="s">
        <v>172</v>
      </c>
      <c r="C100" s="36">
        <v>7</v>
      </c>
      <c r="D100" s="36">
        <f>E100/C100</f>
        <v>42.5</v>
      </c>
      <c r="E100" s="36">
        <v>297.5</v>
      </c>
    </row>
    <row r="101" spans="1:5" x14ac:dyDescent="0.25">
      <c r="A101" s="41">
        <v>4501199</v>
      </c>
      <c r="B101" s="36" t="s">
        <v>173</v>
      </c>
      <c r="C101" s="36">
        <v>41</v>
      </c>
      <c r="D101" s="36">
        <f>E101/C101</f>
        <v>4.3799999999999972</v>
      </c>
      <c r="E101" s="36">
        <v>179.5799999999999</v>
      </c>
    </row>
    <row r="102" spans="1:5" x14ac:dyDescent="0.25">
      <c r="A102" s="41">
        <v>4501205</v>
      </c>
      <c r="B102" s="36" t="s">
        <v>19</v>
      </c>
      <c r="C102" s="36">
        <v>360</v>
      </c>
      <c r="D102" s="36">
        <f>E102/C102</f>
        <v>82</v>
      </c>
      <c r="E102" s="36">
        <v>29520</v>
      </c>
    </row>
    <row r="103" spans="1:5" x14ac:dyDescent="0.25">
      <c r="A103" s="41">
        <v>4501212</v>
      </c>
      <c r="B103" s="36" t="s">
        <v>20</v>
      </c>
      <c r="C103" s="36">
        <v>143</v>
      </c>
      <c r="D103" s="36">
        <f>E103/C103</f>
        <v>40.300000000000104</v>
      </c>
      <c r="E103" s="36">
        <v>5762.9000000000151</v>
      </c>
    </row>
    <row r="104" spans="1:5" x14ac:dyDescent="0.25">
      <c r="A104" s="41">
        <v>4501215</v>
      </c>
      <c r="B104" s="36" t="s">
        <v>174</v>
      </c>
      <c r="C104" s="36">
        <v>1</v>
      </c>
      <c r="D104" s="36">
        <f>E104/C104</f>
        <v>19.28</v>
      </c>
      <c r="E104" s="36">
        <v>19.28</v>
      </c>
    </row>
    <row r="105" spans="1:5" x14ac:dyDescent="0.25">
      <c r="A105" s="41">
        <v>4501216</v>
      </c>
      <c r="B105" s="36" t="s">
        <v>175</v>
      </c>
      <c r="C105" s="36">
        <v>61</v>
      </c>
      <c r="D105" s="36">
        <f>E105/C105</f>
        <v>20.289999999999981</v>
      </c>
      <c r="E105" s="36">
        <v>1237.6899999999989</v>
      </c>
    </row>
    <row r="106" spans="1:5" x14ac:dyDescent="0.25">
      <c r="A106" s="41">
        <v>4501218</v>
      </c>
      <c r="B106" s="36" t="s">
        <v>176</v>
      </c>
      <c r="C106" s="36">
        <v>9</v>
      </c>
      <c r="D106" s="36">
        <f>E106/C106</f>
        <v>11.83</v>
      </c>
      <c r="E106" s="36">
        <v>106.47</v>
      </c>
    </row>
    <row r="107" spans="1:5" x14ac:dyDescent="0.25">
      <c r="A107" s="41">
        <v>4501221</v>
      </c>
      <c r="B107" s="36" t="s">
        <v>177</v>
      </c>
      <c r="C107" s="36">
        <v>9</v>
      </c>
      <c r="D107" s="36">
        <f>E107/C107</f>
        <v>4.55</v>
      </c>
      <c r="E107" s="36">
        <v>40.949999999999996</v>
      </c>
    </row>
    <row r="108" spans="1:5" x14ac:dyDescent="0.25">
      <c r="A108" s="41">
        <v>4501222</v>
      </c>
      <c r="B108" s="36" t="s">
        <v>178</v>
      </c>
      <c r="C108" s="36">
        <v>2</v>
      </c>
      <c r="D108" s="36">
        <f>E108/C108</f>
        <v>49.2</v>
      </c>
      <c r="E108" s="36">
        <v>98.4</v>
      </c>
    </row>
    <row r="109" spans="1:5" x14ac:dyDescent="0.25">
      <c r="A109" s="41">
        <v>4501231</v>
      </c>
      <c r="B109" s="36" t="s">
        <v>46</v>
      </c>
      <c r="C109" s="36">
        <v>16</v>
      </c>
      <c r="D109" s="36">
        <f>E109/C109</f>
        <v>61.799999999999983</v>
      </c>
      <c r="E109" s="36">
        <v>988.79999999999973</v>
      </c>
    </row>
    <row r="110" spans="1:5" x14ac:dyDescent="0.25">
      <c r="A110" s="41">
        <v>4501232</v>
      </c>
      <c r="B110" s="36" t="s">
        <v>179</v>
      </c>
      <c r="C110" s="36">
        <v>17</v>
      </c>
      <c r="D110" s="36">
        <f>E110/C110</f>
        <v>4</v>
      </c>
      <c r="E110" s="36">
        <v>68</v>
      </c>
    </row>
    <row r="111" spans="1:5" x14ac:dyDescent="0.25">
      <c r="A111" s="41">
        <v>4501233</v>
      </c>
      <c r="B111" s="36" t="s">
        <v>47</v>
      </c>
      <c r="C111" s="36">
        <v>18</v>
      </c>
      <c r="D111" s="36">
        <f>E111/C111</f>
        <v>61.799999999999983</v>
      </c>
      <c r="E111" s="36">
        <v>1112.3999999999996</v>
      </c>
    </row>
    <row r="112" spans="1:5" x14ac:dyDescent="0.25">
      <c r="A112" s="41">
        <v>4501237</v>
      </c>
      <c r="B112" s="36" t="s">
        <v>180</v>
      </c>
      <c r="C112" s="36">
        <v>7</v>
      </c>
      <c r="D112" s="36">
        <f>E112/C112</f>
        <v>2.64</v>
      </c>
      <c r="E112" s="36">
        <v>18.48</v>
      </c>
    </row>
    <row r="113" spans="1:5" x14ac:dyDescent="0.25">
      <c r="A113" s="41">
        <v>4501238</v>
      </c>
      <c r="B113" s="36" t="s">
        <v>48</v>
      </c>
      <c r="C113" s="36">
        <v>7</v>
      </c>
      <c r="D113" s="36">
        <f>E113/C113</f>
        <v>40.300000000000004</v>
      </c>
      <c r="E113" s="36">
        <v>282.10000000000002</v>
      </c>
    </row>
    <row r="114" spans="1:5" x14ac:dyDescent="0.25">
      <c r="A114" s="41">
        <v>4501241</v>
      </c>
      <c r="B114" s="36" t="s">
        <v>181</v>
      </c>
      <c r="C114" s="36">
        <v>3</v>
      </c>
      <c r="D114" s="36">
        <f>E114/C114</f>
        <v>28.5</v>
      </c>
      <c r="E114" s="36">
        <v>85.5</v>
      </c>
    </row>
    <row r="115" spans="1:5" x14ac:dyDescent="0.25">
      <c r="A115" s="41">
        <v>4501242</v>
      </c>
      <c r="B115" s="36" t="s">
        <v>182</v>
      </c>
      <c r="C115" s="36">
        <v>9</v>
      </c>
      <c r="D115" s="36">
        <f>E115/C115</f>
        <v>37.5</v>
      </c>
      <c r="E115" s="36">
        <v>337.5</v>
      </c>
    </row>
    <row r="116" spans="1:5" x14ac:dyDescent="0.25">
      <c r="A116" s="41">
        <v>4501244</v>
      </c>
      <c r="B116" s="36" t="s">
        <v>183</v>
      </c>
      <c r="C116" s="36">
        <v>1</v>
      </c>
      <c r="D116" s="36">
        <f>E116/C116</f>
        <v>10.82</v>
      </c>
      <c r="E116" s="36">
        <v>10.82</v>
      </c>
    </row>
    <row r="117" spans="1:5" x14ac:dyDescent="0.25">
      <c r="A117" s="41">
        <v>4501245</v>
      </c>
      <c r="B117" s="36" t="s">
        <v>184</v>
      </c>
      <c r="C117" s="36">
        <v>37</v>
      </c>
      <c r="D117" s="36">
        <f>E117/C117</f>
        <v>50</v>
      </c>
      <c r="E117" s="36">
        <v>1850</v>
      </c>
    </row>
    <row r="118" spans="1:5" x14ac:dyDescent="0.25">
      <c r="A118" s="41">
        <v>4501246</v>
      </c>
      <c r="B118" s="36" t="s">
        <v>185</v>
      </c>
      <c r="C118" s="36">
        <v>2</v>
      </c>
      <c r="D118" s="36">
        <f>E118/C118</f>
        <v>15.73</v>
      </c>
      <c r="E118" s="36">
        <v>31.46</v>
      </c>
    </row>
    <row r="119" spans="1:5" x14ac:dyDescent="0.25">
      <c r="A119" s="41">
        <v>4501247</v>
      </c>
      <c r="B119" s="36" t="s">
        <v>49</v>
      </c>
      <c r="C119" s="36">
        <v>25</v>
      </c>
      <c r="D119" s="36">
        <f>E119/C119</f>
        <v>65</v>
      </c>
      <c r="E119" s="36">
        <v>1625</v>
      </c>
    </row>
    <row r="120" spans="1:5" x14ac:dyDescent="0.25">
      <c r="A120" s="41">
        <v>4501248</v>
      </c>
      <c r="B120" s="36" t="s">
        <v>50</v>
      </c>
      <c r="C120" s="36">
        <v>71</v>
      </c>
      <c r="D120" s="36">
        <f>E120/C120</f>
        <v>65</v>
      </c>
      <c r="E120" s="36">
        <v>4615</v>
      </c>
    </row>
    <row r="121" spans="1:5" x14ac:dyDescent="0.25">
      <c r="A121" s="41">
        <v>4501252</v>
      </c>
      <c r="B121" s="36" t="s">
        <v>186</v>
      </c>
      <c r="C121" s="36">
        <v>1</v>
      </c>
      <c r="D121" s="36">
        <f>E121/C121</f>
        <v>19</v>
      </c>
      <c r="E121" s="36">
        <v>19</v>
      </c>
    </row>
    <row r="122" spans="1:5" x14ac:dyDescent="0.25">
      <c r="A122" s="41">
        <v>4501254</v>
      </c>
      <c r="B122" s="36" t="s">
        <v>187</v>
      </c>
      <c r="C122" s="36">
        <v>5</v>
      </c>
      <c r="D122" s="36">
        <f>E122/C122</f>
        <v>12.1</v>
      </c>
      <c r="E122" s="36">
        <v>60.5</v>
      </c>
    </row>
    <row r="123" spans="1:5" x14ac:dyDescent="0.25">
      <c r="A123" s="41">
        <v>4501256</v>
      </c>
      <c r="B123" s="36" t="s">
        <v>188</v>
      </c>
      <c r="C123" s="36">
        <v>5</v>
      </c>
      <c r="D123" s="36">
        <f>E123/C123</f>
        <v>56.8</v>
      </c>
      <c r="E123" s="36">
        <v>284</v>
      </c>
    </row>
    <row r="124" spans="1:5" x14ac:dyDescent="0.25">
      <c r="A124" s="41">
        <v>4501257</v>
      </c>
      <c r="B124" s="36" t="s">
        <v>51</v>
      </c>
      <c r="C124" s="36">
        <v>8177</v>
      </c>
      <c r="D124" s="36">
        <f>E124/C124</f>
        <v>85.5</v>
      </c>
      <c r="E124" s="36">
        <v>699133.5</v>
      </c>
    </row>
    <row r="125" spans="1:5" x14ac:dyDescent="0.25">
      <c r="A125" s="41">
        <v>4501259</v>
      </c>
      <c r="B125" s="36" t="s">
        <v>52</v>
      </c>
      <c r="C125" s="36">
        <v>147</v>
      </c>
      <c r="D125" s="36">
        <f>E125/C125</f>
        <v>54.199999999999875</v>
      </c>
      <c r="E125" s="36">
        <v>7967.3999999999814</v>
      </c>
    </row>
    <row r="126" spans="1:5" x14ac:dyDescent="0.25">
      <c r="A126" s="41">
        <v>4501260</v>
      </c>
      <c r="B126" s="36" t="s">
        <v>51</v>
      </c>
      <c r="C126" s="36">
        <v>0</v>
      </c>
      <c r="D126" s="36" t="e">
        <f>E126/C126</f>
        <v>#DIV/0!</v>
      </c>
      <c r="E126" s="36">
        <v>0</v>
      </c>
    </row>
    <row r="127" spans="1:5" x14ac:dyDescent="0.25">
      <c r="A127" s="41">
        <v>4501263</v>
      </c>
      <c r="B127" s="36" t="s">
        <v>189</v>
      </c>
      <c r="C127" s="36">
        <v>1958</v>
      </c>
      <c r="D127" s="36">
        <f>E127/C127</f>
        <v>75</v>
      </c>
      <c r="E127" s="36">
        <v>146850</v>
      </c>
    </row>
    <row r="128" spans="1:5" x14ac:dyDescent="0.25">
      <c r="A128" s="41">
        <v>4501272</v>
      </c>
      <c r="B128" s="36" t="s">
        <v>7</v>
      </c>
      <c r="C128" s="36">
        <v>4</v>
      </c>
      <c r="D128" s="36">
        <f>E128/C128</f>
        <v>113.4</v>
      </c>
      <c r="E128" s="36">
        <v>453.6</v>
      </c>
    </row>
    <row r="129" spans="1:5" x14ac:dyDescent="0.25">
      <c r="A129" s="41">
        <v>4501275</v>
      </c>
      <c r="B129" s="36" t="s">
        <v>66</v>
      </c>
      <c r="C129" s="36">
        <v>1507</v>
      </c>
      <c r="D129" s="36">
        <f>E129/C129</f>
        <v>138.60000000000369</v>
      </c>
      <c r="E129" s="36">
        <v>208870.20000000554</v>
      </c>
    </row>
    <row r="130" spans="1:5" x14ac:dyDescent="0.25">
      <c r="A130" s="41">
        <v>4501279</v>
      </c>
      <c r="B130" s="36" t="s">
        <v>190</v>
      </c>
      <c r="C130" s="36">
        <v>11599</v>
      </c>
      <c r="D130" s="36">
        <f>E130/C130</f>
        <v>66.011380291404436</v>
      </c>
      <c r="E130" s="36">
        <v>765666</v>
      </c>
    </row>
    <row r="131" spans="1:5" x14ac:dyDescent="0.25">
      <c r="A131" s="41">
        <v>4501281</v>
      </c>
      <c r="B131" s="36" t="s">
        <v>191</v>
      </c>
      <c r="C131" s="36">
        <v>174</v>
      </c>
      <c r="D131" s="36">
        <f>E131/C131</f>
        <v>27.699999999999907</v>
      </c>
      <c r="E131" s="36">
        <v>4819.7999999999838</v>
      </c>
    </row>
    <row r="132" spans="1:5" x14ac:dyDescent="0.25">
      <c r="A132" s="41">
        <v>4501283</v>
      </c>
      <c r="B132" s="36" t="s">
        <v>192</v>
      </c>
      <c r="C132" s="36">
        <v>5</v>
      </c>
      <c r="D132" s="36">
        <f>E132/C132</f>
        <v>21.5</v>
      </c>
      <c r="E132" s="36">
        <v>107.5</v>
      </c>
    </row>
    <row r="133" spans="1:5" x14ac:dyDescent="0.25">
      <c r="A133" s="41">
        <v>4501284</v>
      </c>
      <c r="B133" s="36" t="s">
        <v>193</v>
      </c>
      <c r="C133" s="36">
        <v>29</v>
      </c>
      <c r="D133" s="36">
        <f>E133/C133</f>
        <v>21.5</v>
      </c>
      <c r="E133" s="36">
        <v>623.5</v>
      </c>
    </row>
    <row r="134" spans="1:5" x14ac:dyDescent="0.25">
      <c r="A134" s="41">
        <v>4501285</v>
      </c>
      <c r="B134" s="36" t="s">
        <v>61</v>
      </c>
      <c r="C134" s="36">
        <v>21</v>
      </c>
      <c r="D134" s="36">
        <f>E134/C134</f>
        <v>36.600000000000009</v>
      </c>
      <c r="E134" s="36">
        <v>768.60000000000025</v>
      </c>
    </row>
    <row r="135" spans="1:5" x14ac:dyDescent="0.25">
      <c r="A135" s="41">
        <v>4501288</v>
      </c>
      <c r="B135" s="36" t="s">
        <v>8</v>
      </c>
      <c r="C135" s="36">
        <v>98</v>
      </c>
      <c r="D135" s="36">
        <f>E135/C135</f>
        <v>30</v>
      </c>
      <c r="E135" s="36">
        <v>2940</v>
      </c>
    </row>
    <row r="136" spans="1:5" x14ac:dyDescent="0.25">
      <c r="A136" s="41">
        <v>4501294</v>
      </c>
      <c r="B136" s="36" t="s">
        <v>194</v>
      </c>
      <c r="C136" s="36">
        <v>7</v>
      </c>
      <c r="D136" s="36">
        <f>E136/C136</f>
        <v>20</v>
      </c>
      <c r="E136" s="36">
        <v>140</v>
      </c>
    </row>
    <row r="137" spans="1:5" x14ac:dyDescent="0.25">
      <c r="A137" s="41">
        <v>4501304</v>
      </c>
      <c r="B137" s="36" t="s">
        <v>62</v>
      </c>
      <c r="C137" s="36">
        <v>250</v>
      </c>
      <c r="D137" s="36">
        <f>E137/C137</f>
        <v>44.200000000000095</v>
      </c>
      <c r="E137" s="36">
        <v>11050.000000000024</v>
      </c>
    </row>
    <row r="138" spans="1:5" x14ac:dyDescent="0.25">
      <c r="A138" s="41">
        <v>4501307</v>
      </c>
      <c r="B138" s="36" t="s">
        <v>195</v>
      </c>
      <c r="C138" s="36">
        <v>3</v>
      </c>
      <c r="D138" s="36">
        <f>E138/C138</f>
        <v>18.2</v>
      </c>
      <c r="E138" s="36">
        <v>54.599999999999994</v>
      </c>
    </row>
    <row r="139" spans="1:5" x14ac:dyDescent="0.25">
      <c r="A139" s="41">
        <v>4501314</v>
      </c>
      <c r="B139" s="36" t="s">
        <v>196</v>
      </c>
      <c r="C139" s="36">
        <v>0</v>
      </c>
      <c r="D139" s="36" t="e">
        <f>E139/C139</f>
        <v>#DIV/0!</v>
      </c>
      <c r="E139" s="36">
        <v>0</v>
      </c>
    </row>
    <row r="140" spans="1:5" x14ac:dyDescent="0.25">
      <c r="A140" s="41">
        <v>4501315</v>
      </c>
      <c r="B140" s="36" t="s">
        <v>197</v>
      </c>
      <c r="C140" s="36">
        <v>0</v>
      </c>
      <c r="D140" s="36" t="e">
        <f>E140/C140</f>
        <v>#DIV/0!</v>
      </c>
      <c r="E140" s="36">
        <v>0</v>
      </c>
    </row>
    <row r="141" spans="1:5" x14ac:dyDescent="0.25">
      <c r="A141" s="41">
        <v>4501318</v>
      </c>
      <c r="B141" s="36" t="s">
        <v>198</v>
      </c>
      <c r="C141" s="36">
        <v>27</v>
      </c>
      <c r="D141" s="36">
        <f>E141/C141</f>
        <v>4.8199999999999976</v>
      </c>
      <c r="E141" s="36">
        <v>130.13999999999993</v>
      </c>
    </row>
    <row r="142" spans="1:5" x14ac:dyDescent="0.25">
      <c r="A142" s="41">
        <v>4501319</v>
      </c>
      <c r="B142" s="36" t="s">
        <v>63</v>
      </c>
      <c r="C142" s="36">
        <v>12</v>
      </c>
      <c r="D142" s="36">
        <f>E142/C142</f>
        <v>88</v>
      </c>
      <c r="E142" s="36">
        <v>1056</v>
      </c>
    </row>
    <row r="143" spans="1:5" x14ac:dyDescent="0.25">
      <c r="A143" s="41">
        <v>4501324</v>
      </c>
      <c r="B143" s="36" t="s">
        <v>199</v>
      </c>
      <c r="C143" s="36">
        <v>2</v>
      </c>
      <c r="D143" s="36">
        <f>E143/C143</f>
        <v>10.6</v>
      </c>
      <c r="E143" s="36">
        <v>21.2</v>
      </c>
    </row>
    <row r="144" spans="1:5" x14ac:dyDescent="0.25">
      <c r="A144" s="41">
        <v>4501325</v>
      </c>
      <c r="B144" s="36" t="s">
        <v>200</v>
      </c>
      <c r="C144" s="36">
        <v>4</v>
      </c>
      <c r="D144" s="36">
        <f>E144/C144</f>
        <v>60</v>
      </c>
      <c r="E144" s="36">
        <v>240</v>
      </c>
    </row>
    <row r="145" spans="1:5" x14ac:dyDescent="0.25">
      <c r="A145" s="41">
        <v>4501327</v>
      </c>
      <c r="B145" s="36" t="s">
        <v>201</v>
      </c>
      <c r="C145" s="36">
        <v>0</v>
      </c>
      <c r="D145" s="36" t="e">
        <f>E145/C145</f>
        <v>#DIV/0!</v>
      </c>
      <c r="E145" s="36">
        <v>0</v>
      </c>
    </row>
    <row r="146" spans="1:5" x14ac:dyDescent="0.25">
      <c r="A146" s="41">
        <v>4501332</v>
      </c>
      <c r="B146" s="36" t="s">
        <v>202</v>
      </c>
      <c r="C146" s="36">
        <v>139</v>
      </c>
      <c r="D146" s="36">
        <f>E146/C146</f>
        <v>26.800000000000065</v>
      </c>
      <c r="E146" s="36">
        <v>3725.2000000000089</v>
      </c>
    </row>
    <row r="147" spans="1:5" x14ac:dyDescent="0.25">
      <c r="A147" s="41">
        <v>4501336</v>
      </c>
      <c r="B147" s="36" t="s">
        <v>203</v>
      </c>
      <c r="C147" s="36">
        <v>0</v>
      </c>
      <c r="D147" s="36" t="e">
        <f>E147/C147</f>
        <v>#DIV/0!</v>
      </c>
      <c r="E147" s="36">
        <v>0</v>
      </c>
    </row>
    <row r="148" spans="1:5" x14ac:dyDescent="0.25">
      <c r="A148" s="41">
        <v>4501346</v>
      </c>
      <c r="B148" s="36" t="s">
        <v>204</v>
      </c>
      <c r="C148" s="36">
        <v>2</v>
      </c>
      <c r="D148" s="36">
        <f>E148/C148</f>
        <v>6</v>
      </c>
      <c r="E148" s="36">
        <v>12</v>
      </c>
    </row>
    <row r="149" spans="1:5" x14ac:dyDescent="0.25">
      <c r="A149" s="41">
        <v>4501369</v>
      </c>
      <c r="B149" s="36" t="s">
        <v>205</v>
      </c>
      <c r="C149" s="36">
        <v>4</v>
      </c>
      <c r="D149" s="36">
        <f>E149/C149</f>
        <v>34.92</v>
      </c>
      <c r="E149" s="36">
        <v>139.68</v>
      </c>
    </row>
    <row r="150" spans="1:5" x14ac:dyDescent="0.25">
      <c r="A150" s="41">
        <v>4501371</v>
      </c>
      <c r="B150" s="36" t="s">
        <v>206</v>
      </c>
      <c r="C150" s="36">
        <v>4</v>
      </c>
      <c r="D150" s="36">
        <f>E150/C150</f>
        <v>76.900000000000006</v>
      </c>
      <c r="E150" s="36">
        <v>307.60000000000002</v>
      </c>
    </row>
    <row r="151" spans="1:5" x14ac:dyDescent="0.25">
      <c r="A151" s="41">
        <v>4501373</v>
      </c>
      <c r="B151" s="36" t="s">
        <v>207</v>
      </c>
      <c r="C151" s="36">
        <v>0</v>
      </c>
      <c r="D151" s="36" t="e">
        <f>E151/C151</f>
        <v>#DIV/0!</v>
      </c>
      <c r="E151" s="36">
        <v>0</v>
      </c>
    </row>
    <row r="152" spans="1:5" x14ac:dyDescent="0.25">
      <c r="A152" s="41">
        <v>4501377</v>
      </c>
      <c r="B152" s="36" t="s">
        <v>208</v>
      </c>
      <c r="C152" s="36">
        <v>2</v>
      </c>
      <c r="D152" s="36">
        <f>E152/C152</f>
        <v>40.630000000000003</v>
      </c>
      <c r="E152" s="36">
        <v>81.260000000000005</v>
      </c>
    </row>
    <row r="153" spans="1:5" x14ac:dyDescent="0.25">
      <c r="A153" s="41">
        <v>4501379</v>
      </c>
      <c r="B153" s="36" t="s">
        <v>209</v>
      </c>
      <c r="C153" s="36">
        <v>1</v>
      </c>
      <c r="D153" s="36">
        <f>E153/C153</f>
        <v>10.7</v>
      </c>
      <c r="E153" s="36">
        <v>10.7</v>
      </c>
    </row>
    <row r="154" spans="1:5" x14ac:dyDescent="0.25">
      <c r="A154" s="41">
        <v>4501385</v>
      </c>
      <c r="B154" s="36" t="s">
        <v>210</v>
      </c>
      <c r="C154" s="36">
        <v>0</v>
      </c>
      <c r="D154" s="36" t="e">
        <f>E154/C154</f>
        <v>#DIV/0!</v>
      </c>
      <c r="E154" s="36">
        <v>0</v>
      </c>
    </row>
    <row r="155" spans="1:5" x14ac:dyDescent="0.25">
      <c r="A155" s="41">
        <v>4501406</v>
      </c>
      <c r="B155" s="36" t="s">
        <v>211</v>
      </c>
      <c r="C155" s="36">
        <v>169</v>
      </c>
      <c r="D155" s="36">
        <f>E155/C155</f>
        <v>0</v>
      </c>
      <c r="E155" s="36">
        <v>0</v>
      </c>
    </row>
    <row r="156" spans="1:5" x14ac:dyDescent="0.25">
      <c r="A156" s="41">
        <v>4501415</v>
      </c>
      <c r="B156" s="36" t="s">
        <v>54</v>
      </c>
      <c r="C156" s="36">
        <v>22410</v>
      </c>
      <c r="D156" s="36">
        <f>E156/C156</f>
        <v>0</v>
      </c>
      <c r="E156" s="36">
        <v>0</v>
      </c>
    </row>
    <row r="157" spans="1:5" x14ac:dyDescent="0.25">
      <c r="A157" s="41">
        <v>4501424</v>
      </c>
      <c r="B157" s="36" t="s">
        <v>212</v>
      </c>
      <c r="C157" s="36">
        <v>4</v>
      </c>
      <c r="D157" s="36">
        <f>E157/C157</f>
        <v>49.2</v>
      </c>
      <c r="E157" s="36">
        <v>196.8</v>
      </c>
    </row>
    <row r="158" spans="1:5" x14ac:dyDescent="0.25">
      <c r="A158" s="41">
        <v>4501448</v>
      </c>
      <c r="B158" s="36" t="s">
        <v>213</v>
      </c>
      <c r="C158" s="36">
        <v>6</v>
      </c>
      <c r="D158" s="36">
        <f>E158/C158</f>
        <v>8</v>
      </c>
      <c r="E158" s="36">
        <v>48</v>
      </c>
    </row>
    <row r="159" spans="1:5" x14ac:dyDescent="0.25">
      <c r="A159" s="41">
        <v>4501449</v>
      </c>
      <c r="B159" s="36" t="s">
        <v>55</v>
      </c>
      <c r="C159" s="36">
        <v>20</v>
      </c>
      <c r="D159" s="36">
        <f>E159/C159</f>
        <v>17.600000000000001</v>
      </c>
      <c r="E159" s="36">
        <v>352.00000000000006</v>
      </c>
    </row>
    <row r="160" spans="1:5" x14ac:dyDescent="0.25">
      <c r="A160" s="41">
        <v>4501451</v>
      </c>
      <c r="B160" s="36" t="s">
        <v>56</v>
      </c>
      <c r="C160" s="36">
        <v>1760</v>
      </c>
      <c r="D160" s="36">
        <f>E160/C160</f>
        <v>52.899999999998997</v>
      </c>
      <c r="E160" s="36">
        <v>93103.999999998239</v>
      </c>
    </row>
    <row r="161" spans="1:5" x14ac:dyDescent="0.25">
      <c r="A161" s="41">
        <v>4501457</v>
      </c>
      <c r="B161" s="36" t="s">
        <v>57</v>
      </c>
      <c r="C161" s="36">
        <v>2730</v>
      </c>
      <c r="D161" s="36">
        <f>E161/C161</f>
        <v>24</v>
      </c>
      <c r="E161" s="36">
        <v>65520</v>
      </c>
    </row>
    <row r="162" spans="1:5" x14ac:dyDescent="0.25">
      <c r="A162" s="41">
        <v>4501469</v>
      </c>
      <c r="B162" s="36" t="s">
        <v>9</v>
      </c>
      <c r="C162" s="36">
        <v>1599</v>
      </c>
      <c r="D162" s="36">
        <f>E162/C162</f>
        <v>27</v>
      </c>
      <c r="E162" s="36">
        <v>43173</v>
      </c>
    </row>
    <row r="163" spans="1:5" x14ac:dyDescent="0.25">
      <c r="A163" s="41">
        <v>4501470</v>
      </c>
      <c r="B163" s="36" t="s">
        <v>214</v>
      </c>
      <c r="C163" s="36">
        <v>239</v>
      </c>
      <c r="D163" s="36">
        <f>E163/C163</f>
        <v>45.5</v>
      </c>
      <c r="E163" s="36">
        <v>10874.5</v>
      </c>
    </row>
    <row r="164" spans="1:5" x14ac:dyDescent="0.25">
      <c r="A164" s="41">
        <v>4501490</v>
      </c>
      <c r="B164" s="36" t="s">
        <v>215</v>
      </c>
      <c r="C164" s="36">
        <v>3</v>
      </c>
      <c r="D164" s="36">
        <f>E164/C164</f>
        <v>24.09</v>
      </c>
      <c r="E164" s="36">
        <v>72.27</v>
      </c>
    </row>
    <row r="165" spans="1:5" x14ac:dyDescent="0.25">
      <c r="A165" s="41">
        <v>4501495</v>
      </c>
      <c r="B165" s="36" t="s">
        <v>216</v>
      </c>
      <c r="C165" s="36">
        <v>5</v>
      </c>
      <c r="D165" s="36">
        <f>E165/C165</f>
        <v>41</v>
      </c>
      <c r="E165" s="36">
        <v>205</v>
      </c>
    </row>
    <row r="166" spans="1:5" x14ac:dyDescent="0.25">
      <c r="A166" s="41">
        <v>4501502</v>
      </c>
      <c r="B166" s="36" t="s">
        <v>217</v>
      </c>
      <c r="C166" s="36">
        <v>3</v>
      </c>
      <c r="D166" s="36">
        <f>E166/C166</f>
        <v>67</v>
      </c>
      <c r="E166" s="36">
        <v>201</v>
      </c>
    </row>
    <row r="167" spans="1:5" x14ac:dyDescent="0.25">
      <c r="A167" s="41">
        <v>4501504</v>
      </c>
      <c r="B167" s="36" t="s">
        <v>218</v>
      </c>
      <c r="C167" s="36">
        <v>8</v>
      </c>
      <c r="D167" s="36">
        <f>E167/C167</f>
        <v>26.5</v>
      </c>
      <c r="E167" s="36">
        <v>212</v>
      </c>
    </row>
    <row r="168" spans="1:5" x14ac:dyDescent="0.25">
      <c r="A168" s="41">
        <v>4501540</v>
      </c>
      <c r="B168" s="36" t="s">
        <v>219</v>
      </c>
      <c r="C168" s="36">
        <v>0</v>
      </c>
      <c r="D168" s="36" t="e">
        <f>E168/C168</f>
        <v>#DIV/0!</v>
      </c>
      <c r="E168" s="36">
        <v>0</v>
      </c>
    </row>
    <row r="169" spans="1:5" x14ac:dyDescent="0.25">
      <c r="A169" s="41">
        <v>4501550</v>
      </c>
      <c r="B169" s="36" t="s">
        <v>220</v>
      </c>
      <c r="C169" s="36">
        <v>6367</v>
      </c>
      <c r="D169" s="36">
        <f>E169/C169</f>
        <v>60.5</v>
      </c>
      <c r="E169" s="36">
        <v>385203.5</v>
      </c>
    </row>
    <row r="170" spans="1:5" x14ac:dyDescent="0.25">
      <c r="A170" s="41">
        <v>4501560</v>
      </c>
      <c r="B170" s="36" t="s">
        <v>221</v>
      </c>
      <c r="C170" s="36">
        <v>36</v>
      </c>
      <c r="D170" s="36">
        <f>E170/C170</f>
        <v>37.799999999999976</v>
      </c>
      <c r="E170" s="36">
        <v>1360.799999999999</v>
      </c>
    </row>
    <row r="171" spans="1:5" x14ac:dyDescent="0.25">
      <c r="A171" s="41">
        <v>4501572</v>
      </c>
      <c r="B171" s="36" t="s">
        <v>222</v>
      </c>
      <c r="C171" s="36">
        <v>2</v>
      </c>
      <c r="D171" s="36">
        <f>E171/C171</f>
        <v>25.01</v>
      </c>
      <c r="E171" s="36">
        <v>50.02</v>
      </c>
    </row>
    <row r="172" spans="1:5" x14ac:dyDescent="0.25">
      <c r="A172" s="41">
        <v>4501580</v>
      </c>
      <c r="B172" s="36" t="s">
        <v>223</v>
      </c>
      <c r="C172" s="36">
        <v>0</v>
      </c>
      <c r="D172" s="36" t="e">
        <f>E172/C172</f>
        <v>#DIV/0!</v>
      </c>
      <c r="E172" s="36">
        <v>0</v>
      </c>
    </row>
    <row r="173" spans="1:5" x14ac:dyDescent="0.25">
      <c r="A173" s="41">
        <v>4501581</v>
      </c>
      <c r="B173" s="36" t="s">
        <v>224</v>
      </c>
      <c r="C173" s="36">
        <v>2</v>
      </c>
      <c r="D173" s="36">
        <f>E173/C173</f>
        <v>30</v>
      </c>
      <c r="E173" s="36">
        <v>60</v>
      </c>
    </row>
    <row r="174" spans="1:5" x14ac:dyDescent="0.25">
      <c r="A174" s="41">
        <v>4501584</v>
      </c>
      <c r="B174" s="36" t="s">
        <v>225</v>
      </c>
      <c r="C174" s="36">
        <v>2</v>
      </c>
      <c r="D174" s="36">
        <f>E174/C174</f>
        <v>30</v>
      </c>
      <c r="E174" s="36">
        <v>60</v>
      </c>
    </row>
    <row r="175" spans="1:5" x14ac:dyDescent="0.25">
      <c r="A175" s="41">
        <v>4501592</v>
      </c>
      <c r="B175" s="36" t="s">
        <v>226</v>
      </c>
      <c r="C175" s="36">
        <v>2</v>
      </c>
      <c r="D175" s="36">
        <f>E175/C175</f>
        <v>46</v>
      </c>
      <c r="E175" s="36">
        <v>92</v>
      </c>
    </row>
    <row r="176" spans="1:5" x14ac:dyDescent="0.25">
      <c r="A176" s="41">
        <v>4501593</v>
      </c>
      <c r="B176" s="36" t="s">
        <v>227</v>
      </c>
      <c r="C176" s="36">
        <v>8</v>
      </c>
      <c r="D176" s="36">
        <f>E176/C176</f>
        <v>15.730000000000002</v>
      </c>
      <c r="E176" s="36">
        <v>125.84000000000002</v>
      </c>
    </row>
    <row r="177" spans="1:5" x14ac:dyDescent="0.25">
      <c r="A177" s="41">
        <v>4501594</v>
      </c>
      <c r="B177" s="36" t="s">
        <v>228</v>
      </c>
      <c r="C177" s="36">
        <v>1</v>
      </c>
      <c r="D177" s="36">
        <f>E177/C177</f>
        <v>3.25</v>
      </c>
      <c r="E177" s="36">
        <v>3.25</v>
      </c>
    </row>
    <row r="178" spans="1:5" x14ac:dyDescent="0.25">
      <c r="A178" s="41">
        <v>4501605</v>
      </c>
      <c r="B178" s="36" t="s">
        <v>229</v>
      </c>
      <c r="C178" s="36">
        <v>1</v>
      </c>
      <c r="D178" s="36">
        <f>E178/C178</f>
        <v>4.3800000000000017</v>
      </c>
      <c r="E178" s="36">
        <v>4.3800000000000017</v>
      </c>
    </row>
    <row r="179" spans="1:5" x14ac:dyDescent="0.25">
      <c r="A179" s="41">
        <v>4504042</v>
      </c>
      <c r="B179" s="36" t="s">
        <v>230</v>
      </c>
      <c r="C179" s="36">
        <v>5</v>
      </c>
      <c r="D179" s="36">
        <f>E179/C179</f>
        <v>10.4</v>
      </c>
      <c r="E179" s="36">
        <v>52</v>
      </c>
    </row>
    <row r="180" spans="1:5" x14ac:dyDescent="0.25">
      <c r="A180" s="41">
        <v>4504043</v>
      </c>
      <c r="B180" s="36" t="s">
        <v>231</v>
      </c>
      <c r="C180" s="36">
        <v>1</v>
      </c>
      <c r="D180" s="36">
        <f>E180/C180</f>
        <v>5.01</v>
      </c>
      <c r="E180" s="36">
        <v>5.01</v>
      </c>
    </row>
    <row r="181" spans="1:5" x14ac:dyDescent="0.25">
      <c r="A181" s="41">
        <v>4504044</v>
      </c>
      <c r="B181" s="36" t="s">
        <v>232</v>
      </c>
      <c r="C181" s="36">
        <v>19</v>
      </c>
      <c r="D181" s="36">
        <f>E181/C181</f>
        <v>3.2700000000000018</v>
      </c>
      <c r="E181" s="36">
        <v>62.130000000000031</v>
      </c>
    </row>
    <row r="182" spans="1:5" x14ac:dyDescent="0.25">
      <c r="A182" s="41">
        <v>4504045</v>
      </c>
      <c r="B182" s="36" t="s">
        <v>233</v>
      </c>
      <c r="C182" s="36">
        <v>133</v>
      </c>
      <c r="D182" s="36">
        <f>E182/C182</f>
        <v>19</v>
      </c>
      <c r="E182" s="36">
        <v>2527</v>
      </c>
    </row>
    <row r="183" spans="1:5" x14ac:dyDescent="0.25">
      <c r="A183" s="41">
        <v>4504046</v>
      </c>
      <c r="B183" s="36" t="s">
        <v>234</v>
      </c>
      <c r="C183" s="36">
        <v>77</v>
      </c>
      <c r="D183" s="36">
        <f>E183/C183</f>
        <v>11</v>
      </c>
      <c r="E183" s="36">
        <v>847</v>
      </c>
    </row>
    <row r="184" spans="1:5" x14ac:dyDescent="0.25">
      <c r="A184" s="41">
        <v>4504047</v>
      </c>
      <c r="B184" s="36" t="s">
        <v>235</v>
      </c>
      <c r="C184" s="36">
        <v>1</v>
      </c>
      <c r="D184" s="36">
        <f>E184/C184</f>
        <v>25</v>
      </c>
      <c r="E184" s="36">
        <v>25</v>
      </c>
    </row>
    <row r="185" spans="1:5" x14ac:dyDescent="0.25">
      <c r="A185" s="41">
        <v>4504048</v>
      </c>
      <c r="B185" s="36" t="s">
        <v>236</v>
      </c>
      <c r="C185" s="36">
        <v>8</v>
      </c>
      <c r="D185" s="36">
        <f>E185/C185</f>
        <v>5</v>
      </c>
      <c r="E185" s="36">
        <v>40</v>
      </c>
    </row>
    <row r="186" spans="1:5" x14ac:dyDescent="0.25">
      <c r="A186" s="41">
        <v>4504049</v>
      </c>
      <c r="B186" s="36" t="s">
        <v>237</v>
      </c>
      <c r="C186" s="36">
        <v>21</v>
      </c>
      <c r="D186" s="36">
        <f>E186/C186</f>
        <v>5</v>
      </c>
      <c r="E186" s="36">
        <v>105</v>
      </c>
    </row>
    <row r="187" spans="1:5" x14ac:dyDescent="0.25">
      <c r="A187" s="41">
        <v>4504050</v>
      </c>
      <c r="B187" s="36" t="s">
        <v>238</v>
      </c>
      <c r="C187" s="36">
        <v>5</v>
      </c>
      <c r="D187" s="36">
        <f>E187/C187</f>
        <v>12.19</v>
      </c>
      <c r="E187" s="36">
        <v>60.949999999999996</v>
      </c>
    </row>
    <row r="188" spans="1:5" x14ac:dyDescent="0.25">
      <c r="A188" s="41">
        <v>4504051</v>
      </c>
      <c r="B188" s="36" t="s">
        <v>239</v>
      </c>
      <c r="C188" s="36">
        <v>1</v>
      </c>
      <c r="D188" s="36">
        <f>E188/C188</f>
        <v>2.819999999999999</v>
      </c>
      <c r="E188" s="36">
        <v>2.819999999999999</v>
      </c>
    </row>
    <row r="189" spans="1:5" x14ac:dyDescent="0.25">
      <c r="A189" s="41">
        <v>4504052</v>
      </c>
      <c r="B189" s="36" t="s">
        <v>240</v>
      </c>
      <c r="C189" s="36">
        <v>37</v>
      </c>
      <c r="D189" s="36">
        <f>E189/C189</f>
        <v>14.63999999999999</v>
      </c>
      <c r="E189" s="36">
        <v>541.67999999999961</v>
      </c>
    </row>
    <row r="190" spans="1:5" x14ac:dyDescent="0.25">
      <c r="A190" s="41">
        <v>4504058</v>
      </c>
      <c r="B190" s="36" t="s">
        <v>241</v>
      </c>
      <c r="C190" s="36">
        <v>3</v>
      </c>
      <c r="D190" s="36">
        <f>E190/C190</f>
        <v>16</v>
      </c>
      <c r="E190" s="36">
        <v>48</v>
      </c>
    </row>
    <row r="191" spans="1:5" x14ac:dyDescent="0.25">
      <c r="A191" s="41">
        <v>4504059</v>
      </c>
      <c r="B191" s="36" t="s">
        <v>242</v>
      </c>
      <c r="C191" s="36">
        <v>2</v>
      </c>
      <c r="D191" s="36">
        <f>E191/C191</f>
        <v>25</v>
      </c>
      <c r="E191" s="36">
        <v>50</v>
      </c>
    </row>
    <row r="192" spans="1:5" x14ac:dyDescent="0.25">
      <c r="A192" s="41">
        <v>4504060</v>
      </c>
      <c r="B192" s="36" t="s">
        <v>243</v>
      </c>
      <c r="C192" s="36">
        <v>1</v>
      </c>
      <c r="D192" s="36">
        <f>E192/C192</f>
        <v>7.3</v>
      </c>
      <c r="E192" s="36">
        <v>7.3</v>
      </c>
    </row>
    <row r="193" spans="1:5" x14ac:dyDescent="0.25">
      <c r="A193" s="41">
        <v>4504062</v>
      </c>
      <c r="B193" s="36" t="s">
        <v>244</v>
      </c>
      <c r="C193" s="36">
        <v>0</v>
      </c>
      <c r="D193" s="36" t="e">
        <f>E193/C193</f>
        <v>#DIV/0!</v>
      </c>
      <c r="E193" s="36">
        <v>0</v>
      </c>
    </row>
    <row r="194" spans="1:5" x14ac:dyDescent="0.25">
      <c r="A194" s="41">
        <v>4504064</v>
      </c>
      <c r="B194" s="36" t="s">
        <v>245</v>
      </c>
      <c r="C194" s="36">
        <v>0</v>
      </c>
      <c r="D194" s="36" t="e">
        <f>E194/C194</f>
        <v>#DIV/0!</v>
      </c>
      <c r="E194" s="36">
        <v>0</v>
      </c>
    </row>
    <row r="195" spans="1:5" x14ac:dyDescent="0.25">
      <c r="A195" s="41">
        <v>4504072</v>
      </c>
      <c r="B195" s="36" t="s">
        <v>246</v>
      </c>
      <c r="C195" s="36">
        <v>42</v>
      </c>
      <c r="D195" s="36">
        <f>E195/C195</f>
        <v>18.20000000000001</v>
      </c>
      <c r="E195" s="36">
        <v>764.40000000000043</v>
      </c>
    </row>
    <row r="196" spans="1:5" x14ac:dyDescent="0.25">
      <c r="A196" s="41">
        <v>4504073</v>
      </c>
      <c r="B196" s="36" t="s">
        <v>247</v>
      </c>
      <c r="C196" s="36">
        <v>0</v>
      </c>
      <c r="D196" s="36" t="e">
        <f>E196/C196</f>
        <v>#DIV/0!</v>
      </c>
      <c r="E196" s="36">
        <v>0</v>
      </c>
    </row>
    <row r="197" spans="1:5" x14ac:dyDescent="0.25">
      <c r="A197" s="41">
        <v>4504074</v>
      </c>
      <c r="B197" s="36" t="s">
        <v>248</v>
      </c>
      <c r="C197" s="36">
        <v>1</v>
      </c>
      <c r="D197" s="36">
        <f>E197/C197</f>
        <v>5</v>
      </c>
      <c r="E197" s="36">
        <v>5</v>
      </c>
    </row>
    <row r="198" spans="1:5" x14ac:dyDescent="0.25">
      <c r="A198" s="41">
        <v>4504076</v>
      </c>
      <c r="B198" s="36" t="s">
        <v>249</v>
      </c>
      <c r="C198" s="36">
        <v>0</v>
      </c>
      <c r="D198" s="36" t="e">
        <f>E198/C198</f>
        <v>#DIV/0!</v>
      </c>
      <c r="E198" s="36">
        <v>0</v>
      </c>
    </row>
    <row r="199" spans="1:5" x14ac:dyDescent="0.25">
      <c r="A199" s="41">
        <v>4504077</v>
      </c>
      <c r="B199" s="36" t="s">
        <v>250</v>
      </c>
      <c r="C199" s="36">
        <v>226</v>
      </c>
      <c r="D199" s="36">
        <f>E199/C199</f>
        <v>25</v>
      </c>
      <c r="E199" s="36">
        <v>5650</v>
      </c>
    </row>
    <row r="200" spans="1:5" x14ac:dyDescent="0.25">
      <c r="A200" s="41">
        <v>4504078</v>
      </c>
      <c r="B200" s="36" t="s">
        <v>43</v>
      </c>
      <c r="C200" s="36">
        <v>713</v>
      </c>
      <c r="D200" s="36">
        <f>E200/C200</f>
        <v>44.599999999999426</v>
      </c>
      <c r="E200" s="36">
        <v>31799.799999999592</v>
      </c>
    </row>
    <row r="201" spans="1:5" x14ac:dyDescent="0.25">
      <c r="A201" s="41">
        <v>4504079</v>
      </c>
      <c r="B201" s="36" t="s">
        <v>44</v>
      </c>
      <c r="C201" s="36">
        <v>962</v>
      </c>
      <c r="D201" s="36">
        <f>E201/C201</f>
        <v>45.599999999999184</v>
      </c>
      <c r="E201" s="36">
        <v>43867.199999999219</v>
      </c>
    </row>
    <row r="202" spans="1:5" x14ac:dyDescent="0.25">
      <c r="A202" s="41">
        <v>4504080</v>
      </c>
      <c r="B202" s="36" t="s">
        <v>53</v>
      </c>
      <c r="C202" s="36">
        <v>967</v>
      </c>
      <c r="D202" s="36">
        <f>E202/C202</f>
        <v>46.099999999999177</v>
      </c>
      <c r="E202" s="36">
        <v>44578.699999999204</v>
      </c>
    </row>
    <row r="203" spans="1:5" x14ac:dyDescent="0.25">
      <c r="A203" s="41">
        <v>4504081</v>
      </c>
      <c r="B203" s="36" t="s">
        <v>15</v>
      </c>
      <c r="C203" s="36">
        <v>1797</v>
      </c>
      <c r="D203" s="36">
        <f>E203/C203</f>
        <v>46.600000000000463</v>
      </c>
      <c r="E203" s="36">
        <v>83740.200000000827</v>
      </c>
    </row>
    <row r="204" spans="1:5" x14ac:dyDescent="0.25">
      <c r="A204" s="41">
        <v>4504082</v>
      </c>
      <c r="B204" s="36" t="s">
        <v>251</v>
      </c>
      <c r="C204" s="36">
        <v>3</v>
      </c>
      <c r="D204" s="36">
        <f>E204/C204</f>
        <v>5.64</v>
      </c>
      <c r="E204" s="36">
        <v>16.919999999999998</v>
      </c>
    </row>
    <row r="205" spans="1:5" x14ac:dyDescent="0.25">
      <c r="A205" s="41">
        <v>4504083</v>
      </c>
      <c r="B205" s="36" t="s">
        <v>252</v>
      </c>
      <c r="C205" s="36">
        <v>13</v>
      </c>
      <c r="D205" s="36">
        <f>E205/C205</f>
        <v>11.06</v>
      </c>
      <c r="E205" s="36">
        <v>143.78</v>
      </c>
    </row>
    <row r="206" spans="1:5" x14ac:dyDescent="0.25">
      <c r="A206" s="41">
        <v>4504084</v>
      </c>
      <c r="B206" s="36" t="s">
        <v>253</v>
      </c>
      <c r="C206" s="36">
        <v>4</v>
      </c>
      <c r="D206" s="36">
        <f>E206/C206</f>
        <v>13.460000000000003</v>
      </c>
      <c r="E206" s="36">
        <v>53.840000000000011</v>
      </c>
    </row>
    <row r="207" spans="1:5" x14ac:dyDescent="0.25">
      <c r="A207" s="41">
        <v>4504085</v>
      </c>
      <c r="B207" s="36" t="s">
        <v>254</v>
      </c>
      <c r="C207" s="36">
        <v>1</v>
      </c>
      <c r="D207" s="36">
        <f>E207/C207</f>
        <v>15.65</v>
      </c>
      <c r="E207" s="36">
        <v>15.65</v>
      </c>
    </row>
    <row r="208" spans="1:5" x14ac:dyDescent="0.25">
      <c r="A208" s="41">
        <v>4504086</v>
      </c>
      <c r="B208" s="36" t="s">
        <v>255</v>
      </c>
      <c r="C208" s="36">
        <v>20</v>
      </c>
      <c r="D208" s="36">
        <f>E208/C208</f>
        <v>12.400000000000004</v>
      </c>
      <c r="E208" s="36">
        <v>248.00000000000009</v>
      </c>
    </row>
    <row r="209" spans="1:5" x14ac:dyDescent="0.25">
      <c r="A209" s="41">
        <v>4504087</v>
      </c>
      <c r="B209" s="36" t="s">
        <v>256</v>
      </c>
      <c r="C209" s="36">
        <v>-1</v>
      </c>
      <c r="D209" s="36">
        <f>E209/C209</f>
        <v>15.280000000000003</v>
      </c>
      <c r="E209" s="36">
        <v>-15.280000000000003</v>
      </c>
    </row>
    <row r="210" spans="1:5" x14ac:dyDescent="0.25">
      <c r="A210" s="41">
        <v>4504089</v>
      </c>
      <c r="B210" s="36" t="s">
        <v>257</v>
      </c>
      <c r="C210" s="36">
        <v>5</v>
      </c>
      <c r="D210" s="36">
        <f>E210/C210</f>
        <v>22</v>
      </c>
      <c r="E210" s="36">
        <v>110</v>
      </c>
    </row>
    <row r="211" spans="1:5" x14ac:dyDescent="0.25">
      <c r="A211" s="41">
        <v>4504090</v>
      </c>
      <c r="B211" s="36" t="s">
        <v>258</v>
      </c>
      <c r="C211" s="36">
        <v>17</v>
      </c>
      <c r="D211" s="36">
        <f>E211/C211</f>
        <v>17.199999999999996</v>
      </c>
      <c r="E211" s="36">
        <v>292.39999999999992</v>
      </c>
    </row>
    <row r="212" spans="1:5" x14ac:dyDescent="0.25">
      <c r="A212" s="41">
        <v>4504091</v>
      </c>
      <c r="B212" s="36" t="s">
        <v>259</v>
      </c>
      <c r="C212" s="36">
        <v>0</v>
      </c>
      <c r="D212" s="36" t="e">
        <f>E212/C212</f>
        <v>#DIV/0!</v>
      </c>
      <c r="E212" s="36">
        <v>0</v>
      </c>
    </row>
    <row r="213" spans="1:5" x14ac:dyDescent="0.25">
      <c r="A213" s="41">
        <v>4504092</v>
      </c>
      <c r="B213" s="36" t="s">
        <v>260</v>
      </c>
      <c r="C213" s="36">
        <v>9123</v>
      </c>
      <c r="D213" s="36">
        <f>E213/C213</f>
        <v>156</v>
      </c>
      <c r="E213" s="36">
        <v>1423188</v>
      </c>
    </row>
    <row r="214" spans="1:5" x14ac:dyDescent="0.25">
      <c r="A214" s="41">
        <v>4504094</v>
      </c>
      <c r="B214" s="36" t="s">
        <v>261</v>
      </c>
      <c r="C214" s="36">
        <v>140</v>
      </c>
      <c r="D214" s="36">
        <f>E214/C214</f>
        <v>2.8199999999999945</v>
      </c>
      <c r="E214" s="36">
        <v>394.79999999999922</v>
      </c>
    </row>
    <row r="215" spans="1:5" x14ac:dyDescent="0.25">
      <c r="A215" s="41">
        <v>4504095</v>
      </c>
      <c r="B215" s="36" t="s">
        <v>262</v>
      </c>
      <c r="C215" s="36">
        <v>0</v>
      </c>
      <c r="D215" s="36" t="e">
        <f>E215/C215</f>
        <v>#DIV/0!</v>
      </c>
      <c r="E215" s="36">
        <v>1.7763568394002505E-15</v>
      </c>
    </row>
    <row r="216" spans="1:5" x14ac:dyDescent="0.25">
      <c r="A216" s="41">
        <v>4504096</v>
      </c>
      <c r="B216" s="36" t="s">
        <v>263</v>
      </c>
      <c r="C216" s="36">
        <v>1</v>
      </c>
      <c r="D216" s="36">
        <f>E216/C216</f>
        <v>13</v>
      </c>
      <c r="E216" s="36">
        <v>13</v>
      </c>
    </row>
    <row r="217" spans="1:5" x14ac:dyDescent="0.25">
      <c r="A217" s="41">
        <v>4505002</v>
      </c>
      <c r="B217" s="36" t="s">
        <v>264</v>
      </c>
      <c r="C217" s="36">
        <v>1</v>
      </c>
      <c r="D217" s="36">
        <f>E217/C217</f>
        <v>35</v>
      </c>
      <c r="E217" s="36">
        <v>35</v>
      </c>
    </row>
    <row r="218" spans="1:5" x14ac:dyDescent="0.25">
      <c r="A218" s="41">
        <v>4505003</v>
      </c>
      <c r="B218" s="36" t="s">
        <v>265</v>
      </c>
      <c r="C218" s="36">
        <v>3</v>
      </c>
      <c r="D218" s="36">
        <f>E218/C218</f>
        <v>3.4599999999999995</v>
      </c>
      <c r="E218" s="36">
        <v>10.379999999999999</v>
      </c>
    </row>
    <row r="219" spans="1:5" x14ac:dyDescent="0.25">
      <c r="A219" s="41">
        <v>4505004</v>
      </c>
      <c r="B219" s="36" t="s">
        <v>266</v>
      </c>
      <c r="C219" s="36">
        <v>1349</v>
      </c>
      <c r="D219" s="36">
        <f>E219/C219</f>
        <v>74.5</v>
      </c>
      <c r="E219" s="36">
        <v>100500.5</v>
      </c>
    </row>
    <row r="220" spans="1:5" x14ac:dyDescent="0.25">
      <c r="A220" s="41">
        <v>4505005</v>
      </c>
      <c r="B220" s="36" t="s">
        <v>267</v>
      </c>
      <c r="C220" s="36">
        <v>151</v>
      </c>
      <c r="D220" s="36">
        <f>E220/C220</f>
        <v>10.700000000000029</v>
      </c>
      <c r="E220" s="36">
        <v>1615.7000000000044</v>
      </c>
    </row>
    <row r="221" spans="1:5" x14ac:dyDescent="0.25">
      <c r="A221" s="41">
        <v>4505007</v>
      </c>
      <c r="B221" s="36" t="s">
        <v>268</v>
      </c>
      <c r="C221" s="36">
        <v>2</v>
      </c>
      <c r="D221" s="36">
        <f>E221/C221</f>
        <v>8.01</v>
      </c>
      <c r="E221" s="36">
        <v>16.02</v>
      </c>
    </row>
    <row r="222" spans="1:5" x14ac:dyDescent="0.25">
      <c r="A222" s="41">
        <v>4505008</v>
      </c>
      <c r="B222" s="36" t="s">
        <v>269</v>
      </c>
      <c r="C222" s="36">
        <v>1</v>
      </c>
      <c r="D222" s="36">
        <f>E222/C222</f>
        <v>8.32</v>
      </c>
      <c r="E222" s="36">
        <v>8.32</v>
      </c>
    </row>
    <row r="223" spans="1:5" x14ac:dyDescent="0.25">
      <c r="A223" s="41">
        <v>4505009</v>
      </c>
      <c r="B223" s="36" t="s">
        <v>270</v>
      </c>
      <c r="C223" s="36">
        <v>5</v>
      </c>
      <c r="D223" s="36">
        <f>E223/C223</f>
        <v>13</v>
      </c>
      <c r="E223" s="36">
        <v>65</v>
      </c>
    </row>
    <row r="224" spans="1:5" x14ac:dyDescent="0.25">
      <c r="A224" s="41">
        <v>4505010</v>
      </c>
      <c r="B224" s="36" t="s">
        <v>271</v>
      </c>
      <c r="C224" s="36">
        <v>3</v>
      </c>
      <c r="D224" s="36">
        <f>E224/C224</f>
        <v>11.339999999999998</v>
      </c>
      <c r="E224" s="36">
        <v>34.019999999999996</v>
      </c>
    </row>
    <row r="225" spans="1:5" x14ac:dyDescent="0.25">
      <c r="A225" s="41">
        <v>4505011</v>
      </c>
      <c r="B225" s="36" t="s">
        <v>272</v>
      </c>
      <c r="C225" s="36">
        <v>2</v>
      </c>
      <c r="D225" s="36">
        <f>E225/C225</f>
        <v>5.55</v>
      </c>
      <c r="E225" s="36">
        <v>11.1</v>
      </c>
    </row>
    <row r="226" spans="1:5" x14ac:dyDescent="0.25">
      <c r="A226" s="41">
        <v>4505016</v>
      </c>
      <c r="B226" s="36" t="s">
        <v>273</v>
      </c>
      <c r="C226" s="36">
        <v>5</v>
      </c>
      <c r="D226" s="36">
        <f>E226/C226</f>
        <v>7.55</v>
      </c>
      <c r="E226" s="36">
        <v>37.75</v>
      </c>
    </row>
    <row r="227" spans="1:5" x14ac:dyDescent="0.25">
      <c r="A227" s="41">
        <v>4505017</v>
      </c>
      <c r="B227" s="36" t="s">
        <v>274</v>
      </c>
      <c r="C227" s="36">
        <v>3</v>
      </c>
      <c r="D227" s="36">
        <f>E227/C227</f>
        <v>10.82</v>
      </c>
      <c r="E227" s="36">
        <v>32.46</v>
      </c>
    </row>
    <row r="228" spans="1:5" x14ac:dyDescent="0.25">
      <c r="A228" s="41">
        <v>4505018</v>
      </c>
      <c r="B228" s="36" t="s">
        <v>275</v>
      </c>
      <c r="C228" s="36">
        <v>3</v>
      </c>
      <c r="D228" s="36">
        <f>E228/C228</f>
        <v>10.82</v>
      </c>
      <c r="E228" s="36">
        <v>32.46</v>
      </c>
    </row>
    <row r="229" spans="1:5" x14ac:dyDescent="0.25">
      <c r="A229" s="41">
        <v>4505022</v>
      </c>
      <c r="B229" s="36" t="s">
        <v>276</v>
      </c>
      <c r="C229" s="36">
        <v>22</v>
      </c>
      <c r="D229" s="36">
        <f>E229/C229</f>
        <v>16.25</v>
      </c>
      <c r="E229" s="36">
        <v>357.5</v>
      </c>
    </row>
    <row r="230" spans="1:5" x14ac:dyDescent="0.25">
      <c r="A230" s="41">
        <v>4505023</v>
      </c>
      <c r="B230" s="36" t="s">
        <v>277</v>
      </c>
      <c r="C230" s="36">
        <v>34</v>
      </c>
      <c r="D230" s="36">
        <f>E230/C230</f>
        <v>4</v>
      </c>
      <c r="E230" s="36">
        <v>136</v>
      </c>
    </row>
    <row r="231" spans="1:5" x14ac:dyDescent="0.25">
      <c r="A231" s="41">
        <v>4505024</v>
      </c>
      <c r="B231" s="36" t="s">
        <v>278</v>
      </c>
      <c r="C231" s="36">
        <v>0</v>
      </c>
      <c r="D231" s="36" t="e">
        <f>E231/C231</f>
        <v>#DIV/0!</v>
      </c>
      <c r="E231" s="36">
        <v>0</v>
      </c>
    </row>
    <row r="232" spans="1:5" x14ac:dyDescent="0.25">
      <c r="A232" s="41">
        <v>4505025</v>
      </c>
      <c r="B232" s="36" t="s">
        <v>279</v>
      </c>
      <c r="C232" s="36">
        <v>1</v>
      </c>
      <c r="D232" s="36">
        <f>E232/C232</f>
        <v>55</v>
      </c>
      <c r="E232" s="36">
        <v>55</v>
      </c>
    </row>
    <row r="233" spans="1:5" x14ac:dyDescent="0.25">
      <c r="A233" s="41">
        <v>4505026</v>
      </c>
      <c r="B233" s="36" t="s">
        <v>280</v>
      </c>
      <c r="C233" s="36">
        <v>142</v>
      </c>
      <c r="D233" s="36">
        <f>E233/C233</f>
        <v>60.630000000000059</v>
      </c>
      <c r="E233" s="36">
        <v>8609.4600000000082</v>
      </c>
    </row>
    <row r="234" spans="1:5" x14ac:dyDescent="0.25">
      <c r="A234" s="41">
        <v>4505027</v>
      </c>
      <c r="B234" s="36" t="s">
        <v>281</v>
      </c>
      <c r="C234" s="36">
        <v>12</v>
      </c>
      <c r="D234" s="36">
        <f>E234/C234</f>
        <v>52</v>
      </c>
      <c r="E234" s="36">
        <v>624</v>
      </c>
    </row>
    <row r="235" spans="1:5" x14ac:dyDescent="0.25">
      <c r="A235" s="41">
        <v>4505028</v>
      </c>
      <c r="B235" s="36" t="s">
        <v>282</v>
      </c>
      <c r="C235" s="36">
        <v>90</v>
      </c>
      <c r="D235" s="36">
        <f>E235/C235</f>
        <v>0</v>
      </c>
      <c r="E235" s="36">
        <v>0</v>
      </c>
    </row>
    <row r="236" spans="1:5" x14ac:dyDescent="0.25">
      <c r="A236" s="41">
        <v>4505030</v>
      </c>
      <c r="B236" s="36" t="s">
        <v>283</v>
      </c>
      <c r="C236" s="36">
        <v>0</v>
      </c>
      <c r="D236" s="36" t="e">
        <f>E236/C236</f>
        <v>#DIV/0!</v>
      </c>
      <c r="E236" s="36">
        <v>0</v>
      </c>
    </row>
    <row r="237" spans="1:5" x14ac:dyDescent="0.25">
      <c r="A237" s="41">
        <v>4505032</v>
      </c>
      <c r="B237" s="36" t="s">
        <v>284</v>
      </c>
      <c r="C237" s="36">
        <v>23</v>
      </c>
      <c r="D237" s="36">
        <f>E237/C237</f>
        <v>35</v>
      </c>
      <c r="E237" s="36">
        <v>805</v>
      </c>
    </row>
    <row r="238" spans="1:5" x14ac:dyDescent="0.25">
      <c r="A238" s="41">
        <v>4505033</v>
      </c>
      <c r="B238" s="36" t="s">
        <v>285</v>
      </c>
      <c r="C238" s="36">
        <v>67</v>
      </c>
      <c r="D238" s="36">
        <f>E238/C238</f>
        <v>5.6399999999999917</v>
      </c>
      <c r="E238" s="36">
        <v>377.87999999999943</v>
      </c>
    </row>
    <row r="239" spans="1:5" x14ac:dyDescent="0.25">
      <c r="A239" s="41">
        <v>4505034</v>
      </c>
      <c r="B239" s="36" t="s">
        <v>286</v>
      </c>
      <c r="C239" s="36">
        <v>101</v>
      </c>
      <c r="D239" s="36">
        <f>E239/C239</f>
        <v>35</v>
      </c>
      <c r="E239" s="36">
        <v>3535</v>
      </c>
    </row>
    <row r="240" spans="1:5" x14ac:dyDescent="0.25">
      <c r="A240" s="41">
        <v>4505038</v>
      </c>
      <c r="B240" s="36" t="s">
        <v>287</v>
      </c>
      <c r="C240" s="36">
        <v>2</v>
      </c>
      <c r="D240" s="36">
        <f>E240/C240</f>
        <v>25</v>
      </c>
      <c r="E240" s="36">
        <v>50</v>
      </c>
    </row>
    <row r="241" spans="1:5" x14ac:dyDescent="0.25">
      <c r="A241" s="41">
        <v>4505039</v>
      </c>
      <c r="B241" s="36" t="s">
        <v>288</v>
      </c>
      <c r="C241" s="36">
        <v>0</v>
      </c>
      <c r="D241" s="36" t="e">
        <f>E241/C241</f>
        <v>#DIV/0!</v>
      </c>
      <c r="E241" s="36">
        <v>0</v>
      </c>
    </row>
    <row r="242" spans="1:5" x14ac:dyDescent="0.25">
      <c r="A242" s="41">
        <v>4505040</v>
      </c>
      <c r="B242" s="36" t="s">
        <v>289</v>
      </c>
      <c r="C242" s="36">
        <v>0</v>
      </c>
      <c r="D242" s="36" t="e">
        <f>E242/C242</f>
        <v>#DIV/0!</v>
      </c>
      <c r="E242" s="36">
        <v>0</v>
      </c>
    </row>
    <row r="243" spans="1:5" x14ac:dyDescent="0.25">
      <c r="A243" s="41">
        <v>4505042</v>
      </c>
      <c r="B243" s="36" t="s">
        <v>290</v>
      </c>
      <c r="C243" s="36">
        <v>0</v>
      </c>
      <c r="D243" s="36" t="e">
        <f>E243/C243</f>
        <v>#DIV/0!</v>
      </c>
      <c r="E243" s="36">
        <v>0</v>
      </c>
    </row>
    <row r="244" spans="1:5" x14ac:dyDescent="0.25">
      <c r="A244" s="41">
        <v>4505043</v>
      </c>
      <c r="B244" s="36" t="s">
        <v>291</v>
      </c>
      <c r="C244" s="36">
        <v>11</v>
      </c>
      <c r="D244" s="36">
        <f>E244/C244</f>
        <v>9.9500000000000011</v>
      </c>
      <c r="E244" s="36">
        <v>109.45000000000002</v>
      </c>
    </row>
    <row r="245" spans="1:5" x14ac:dyDescent="0.25">
      <c r="A245" s="41">
        <v>4505046</v>
      </c>
      <c r="B245" s="36" t="s">
        <v>292</v>
      </c>
      <c r="C245" s="36">
        <v>13</v>
      </c>
      <c r="D245" s="36">
        <f>E245/C245</f>
        <v>37.170000000000009</v>
      </c>
      <c r="E245" s="36">
        <v>483.21000000000015</v>
      </c>
    </row>
    <row r="246" spans="1:5" x14ac:dyDescent="0.25">
      <c r="A246" s="41">
        <v>4505047</v>
      </c>
      <c r="B246" s="36" t="s">
        <v>293</v>
      </c>
      <c r="C246" s="36">
        <v>2</v>
      </c>
      <c r="D246" s="36">
        <f>E246/C246</f>
        <v>24.369999999999997</v>
      </c>
      <c r="E246" s="36">
        <v>48.739999999999995</v>
      </c>
    </row>
    <row r="247" spans="1:5" x14ac:dyDescent="0.25">
      <c r="A247" s="41">
        <v>4505048</v>
      </c>
      <c r="B247" s="36" t="s">
        <v>294</v>
      </c>
      <c r="C247" s="36">
        <v>17</v>
      </c>
      <c r="D247" s="36">
        <f>E247/C247</f>
        <v>40</v>
      </c>
      <c r="E247" s="36">
        <v>680</v>
      </c>
    </row>
    <row r="248" spans="1:5" x14ac:dyDescent="0.25">
      <c r="A248" s="41">
        <v>4505050</v>
      </c>
      <c r="B248" s="36" t="s">
        <v>295</v>
      </c>
      <c r="C248" s="36">
        <v>92</v>
      </c>
      <c r="D248" s="36">
        <f>E248/C248</f>
        <v>40</v>
      </c>
      <c r="E248" s="36">
        <v>3680</v>
      </c>
    </row>
    <row r="249" spans="1:5" x14ac:dyDescent="0.25">
      <c r="A249" s="41">
        <v>4505052</v>
      </c>
      <c r="B249" s="36" t="s">
        <v>296</v>
      </c>
      <c r="C249" s="36">
        <v>1507</v>
      </c>
      <c r="D249" s="36">
        <f>E249/C249</f>
        <v>6.1200000000000045</v>
      </c>
      <c r="E249" s="36">
        <v>9222.8400000000074</v>
      </c>
    </row>
    <row r="250" spans="1:5" x14ac:dyDescent="0.25">
      <c r="A250" s="41">
        <v>4550000</v>
      </c>
      <c r="B250" s="36" t="s">
        <v>297</v>
      </c>
      <c r="C250" s="36">
        <v>3</v>
      </c>
      <c r="D250" s="36">
        <f>E250/C250</f>
        <v>0</v>
      </c>
      <c r="E250" s="36">
        <v>0</v>
      </c>
    </row>
    <row r="251" spans="1:5" x14ac:dyDescent="0.25">
      <c r="A251" s="41">
        <v>4550004</v>
      </c>
      <c r="B251" s="36" t="s">
        <v>58</v>
      </c>
      <c r="C251" s="36">
        <v>6766</v>
      </c>
      <c r="D251" s="36">
        <f>E251/C251</f>
        <v>22.596659769438297</v>
      </c>
      <c r="E251" s="36">
        <v>152889.00000001953</v>
      </c>
    </row>
    <row r="252" spans="1:5" x14ac:dyDescent="0.25">
      <c r="A252" s="41">
        <v>4550008</v>
      </c>
      <c r="B252" s="36" t="s">
        <v>298</v>
      </c>
      <c r="C252" s="36">
        <v>1</v>
      </c>
      <c r="D252" s="36">
        <f>E252/C252</f>
        <v>0</v>
      </c>
      <c r="E252" s="36">
        <v>0</v>
      </c>
    </row>
    <row r="253" spans="1:5" x14ac:dyDescent="0.25">
      <c r="A253" s="41">
        <v>4550033</v>
      </c>
      <c r="B253" s="36" t="s">
        <v>299</v>
      </c>
      <c r="C253" s="36">
        <v>0</v>
      </c>
      <c r="D253" s="36" t="e">
        <f>E253/C253</f>
        <v>#DIV/0!</v>
      </c>
      <c r="E253" s="36">
        <v>0</v>
      </c>
    </row>
    <row r="254" spans="1:5" x14ac:dyDescent="0.25">
      <c r="A254" s="41">
        <v>4550034</v>
      </c>
      <c r="B254" s="36" t="s">
        <v>300</v>
      </c>
      <c r="C254" s="36">
        <v>3</v>
      </c>
      <c r="D254" s="36">
        <f>E254/C254</f>
        <v>0</v>
      </c>
      <c r="E254" s="36">
        <v>0</v>
      </c>
    </row>
    <row r="255" spans="1:5" x14ac:dyDescent="0.25">
      <c r="A255" s="41">
        <v>4550036</v>
      </c>
      <c r="B255" s="36" t="s">
        <v>301</v>
      </c>
      <c r="C255" s="36">
        <v>0</v>
      </c>
      <c r="D255" s="36" t="e">
        <f>E255/C255</f>
        <v>#DIV/0!</v>
      </c>
      <c r="E255" s="36">
        <v>0</v>
      </c>
    </row>
    <row r="256" spans="1:5" x14ac:dyDescent="0.25">
      <c r="A256" s="41">
        <v>4550037</v>
      </c>
      <c r="B256" s="36" t="s">
        <v>302</v>
      </c>
      <c r="C256" s="36">
        <v>333</v>
      </c>
      <c r="D256" s="36">
        <f>E256/C256</f>
        <v>0</v>
      </c>
      <c r="E256" s="36">
        <v>0</v>
      </c>
    </row>
    <row r="257" spans="1:5" x14ac:dyDescent="0.25">
      <c r="A257" s="41">
        <v>5004024</v>
      </c>
      <c r="B257" s="36" t="s">
        <v>25</v>
      </c>
      <c r="C257" s="36">
        <v>1069</v>
      </c>
      <c r="D257" s="36">
        <f>E257/C257</f>
        <v>34.483966323667204</v>
      </c>
      <c r="E257" s="36">
        <v>36863.360000000241</v>
      </c>
    </row>
    <row r="258" spans="1:5" x14ac:dyDescent="0.25">
      <c r="A258" s="41">
        <v>5004045</v>
      </c>
      <c r="B258" s="36" t="s">
        <v>26</v>
      </c>
      <c r="C258" s="36">
        <v>1069</v>
      </c>
      <c r="D258" s="36">
        <f>E258/C258</f>
        <v>25.084939195509406</v>
      </c>
      <c r="E258" s="36">
        <v>26815.799999999555</v>
      </c>
    </row>
    <row r="259" spans="1:5" x14ac:dyDescent="0.25">
      <c r="A259" s="41">
        <v>5006000</v>
      </c>
      <c r="B259" s="36" t="s">
        <v>303</v>
      </c>
      <c r="C259" s="36">
        <v>3</v>
      </c>
      <c r="D259" s="36">
        <f>E259/C259</f>
        <v>3.7999999999999994</v>
      </c>
      <c r="E259" s="36">
        <v>11.399999999999999</v>
      </c>
    </row>
    <row r="260" spans="1:5" x14ac:dyDescent="0.25">
      <c r="A260" s="41">
        <v>5006001</v>
      </c>
      <c r="B260" s="36" t="s">
        <v>304</v>
      </c>
      <c r="C260" s="36">
        <v>480</v>
      </c>
      <c r="D260" s="36">
        <f>E260/C260</f>
        <v>165.77124999999887</v>
      </c>
      <c r="E260" s="36">
        <v>79570.199999999459</v>
      </c>
    </row>
    <row r="261" spans="1:5" x14ac:dyDescent="0.25">
      <c r="A261" s="41">
        <v>5006003</v>
      </c>
      <c r="B261" s="36" t="s">
        <v>305</v>
      </c>
      <c r="C261" s="36">
        <v>262</v>
      </c>
      <c r="D261" s="36">
        <f>E261/C261</f>
        <v>242.33175572519139</v>
      </c>
      <c r="E261" s="36">
        <v>63490.920000000144</v>
      </c>
    </row>
    <row r="262" spans="1:5" x14ac:dyDescent="0.25">
      <c r="A262" s="41">
        <v>5006004</v>
      </c>
      <c r="B262" s="36" t="s">
        <v>306</v>
      </c>
      <c r="C262" s="36">
        <v>226</v>
      </c>
      <c r="D262" s="36">
        <f>E262/C262</f>
        <v>231.13566371681489</v>
      </c>
      <c r="E262" s="36">
        <v>52236.660000000164</v>
      </c>
    </row>
    <row r="263" spans="1:5" x14ac:dyDescent="0.25">
      <c r="A263" s="41">
        <v>5006005</v>
      </c>
      <c r="B263" s="36" t="s">
        <v>307</v>
      </c>
      <c r="C263" s="36">
        <v>183</v>
      </c>
      <c r="D263" s="36">
        <f>E263/C263</f>
        <v>116.45999999999951</v>
      </c>
      <c r="E263" s="36">
        <v>21312.179999999909</v>
      </c>
    </row>
    <row r="264" spans="1:5" x14ac:dyDescent="0.25">
      <c r="A264" s="41">
        <v>5006006</v>
      </c>
      <c r="B264" s="36" t="s">
        <v>308</v>
      </c>
      <c r="C264" s="36">
        <v>344</v>
      </c>
      <c r="D264" s="36">
        <f>E264/C264</f>
        <v>144.79912790697625</v>
      </c>
      <c r="E264" s="36">
        <v>49810.899999999827</v>
      </c>
    </row>
    <row r="265" spans="1:5" x14ac:dyDescent="0.25">
      <c r="A265" s="41">
        <v>5006007</v>
      </c>
      <c r="B265" s="36" t="s">
        <v>309</v>
      </c>
      <c r="C265" s="36">
        <v>12</v>
      </c>
      <c r="D265" s="36">
        <f>E265/C265</f>
        <v>118.05</v>
      </c>
      <c r="E265" s="36">
        <v>1416.6</v>
      </c>
    </row>
    <row r="266" spans="1:5" x14ac:dyDescent="0.25">
      <c r="A266" s="41">
        <v>5006011</v>
      </c>
      <c r="B266" s="36" t="s">
        <v>310</v>
      </c>
      <c r="C266" s="36">
        <v>18</v>
      </c>
      <c r="D266" s="36">
        <f>E266/C266</f>
        <v>46.691111111111113</v>
      </c>
      <c r="E266" s="36">
        <v>840.44</v>
      </c>
    </row>
    <row r="267" spans="1:5" x14ac:dyDescent="0.25">
      <c r="A267" s="41">
        <v>5006016</v>
      </c>
      <c r="B267" s="36" t="s">
        <v>311</v>
      </c>
      <c r="C267" s="36">
        <v>200</v>
      </c>
      <c r="D267" s="36">
        <f>E267/C267</f>
        <v>31.654999999999976</v>
      </c>
      <c r="E267" s="36">
        <v>6330.9999999999955</v>
      </c>
    </row>
    <row r="268" spans="1:5" x14ac:dyDescent="0.25">
      <c r="A268" s="41">
        <v>5006017</v>
      </c>
      <c r="B268" s="36" t="s">
        <v>312</v>
      </c>
      <c r="C268" s="36">
        <v>462</v>
      </c>
      <c r="D268" s="36">
        <f>E268/C268</f>
        <v>56.327619047619017</v>
      </c>
      <c r="E268" s="36">
        <v>26023.359999999986</v>
      </c>
    </row>
    <row r="269" spans="1:5" x14ac:dyDescent="0.25">
      <c r="A269" s="41">
        <v>5006020</v>
      </c>
      <c r="B269" s="36" t="s">
        <v>313</v>
      </c>
      <c r="C269" s="36">
        <v>63</v>
      </c>
      <c r="D269" s="36">
        <f>E269/C269</f>
        <v>391.75999999999976</v>
      </c>
      <c r="E269" s="36">
        <v>24680.879999999986</v>
      </c>
    </row>
    <row r="270" spans="1:5" x14ac:dyDescent="0.25">
      <c r="A270" s="41">
        <v>5006021</v>
      </c>
      <c r="B270" s="36" t="s">
        <v>314</v>
      </c>
      <c r="C270" s="36">
        <v>480</v>
      </c>
      <c r="D270" s="36">
        <f>E270/C270</f>
        <v>10.42874999999998</v>
      </c>
      <c r="E270" s="36">
        <v>5005.7999999999902</v>
      </c>
    </row>
    <row r="271" spans="1:5" x14ac:dyDescent="0.25">
      <c r="A271" s="41">
        <v>5006023</v>
      </c>
      <c r="B271" s="36" t="s">
        <v>315</v>
      </c>
      <c r="C271" s="36">
        <v>126</v>
      </c>
      <c r="D271" s="36">
        <f>E271/C271</f>
        <v>3.9939682539682573</v>
      </c>
      <c r="E271" s="36">
        <v>503.24000000000041</v>
      </c>
    </row>
    <row r="272" spans="1:5" x14ac:dyDescent="0.25">
      <c r="A272" s="41">
        <v>5006028</v>
      </c>
      <c r="B272" s="36" t="s">
        <v>316</v>
      </c>
      <c r="C272" s="36">
        <v>28</v>
      </c>
      <c r="D272" s="36">
        <f>E272/C272</f>
        <v>12.182142857142853</v>
      </c>
      <c r="E272" s="36">
        <v>341.09999999999991</v>
      </c>
    </row>
    <row r="273" spans="1:5" x14ac:dyDescent="0.25">
      <c r="A273" s="41">
        <v>5006029</v>
      </c>
      <c r="B273" s="36" t="s">
        <v>317</v>
      </c>
      <c r="C273" s="36">
        <v>791</v>
      </c>
      <c r="D273" s="36">
        <f>E273/C273</f>
        <v>36.79423514538616</v>
      </c>
      <c r="E273" s="36">
        <v>29104.240000000453</v>
      </c>
    </row>
    <row r="274" spans="1:5" x14ac:dyDescent="0.25">
      <c r="A274" s="41">
        <v>5006031</v>
      </c>
      <c r="B274" s="36" t="s">
        <v>318</v>
      </c>
      <c r="C274" s="36">
        <v>352</v>
      </c>
      <c r="D274" s="36">
        <f>E274/C274</f>
        <v>4.3900568181817885</v>
      </c>
      <c r="E274" s="36">
        <v>1545.2999999999895</v>
      </c>
    </row>
    <row r="275" spans="1:5" x14ac:dyDescent="0.25">
      <c r="A275" s="41">
        <v>5006034</v>
      </c>
      <c r="B275" s="36" t="s">
        <v>319</v>
      </c>
      <c r="C275" s="36">
        <v>5</v>
      </c>
      <c r="D275" s="36">
        <f>E275/C275</f>
        <v>67.44</v>
      </c>
      <c r="E275" s="36">
        <v>337.2</v>
      </c>
    </row>
    <row r="276" spans="1:5" x14ac:dyDescent="0.25">
      <c r="A276" s="41">
        <v>5006036</v>
      </c>
      <c r="B276" s="36" t="s">
        <v>320</v>
      </c>
      <c r="C276" s="36">
        <v>60</v>
      </c>
      <c r="D276" s="36">
        <f>E276/C276</f>
        <v>27.349333333333316</v>
      </c>
      <c r="E276" s="36">
        <v>1640.9599999999989</v>
      </c>
    </row>
    <row r="277" spans="1:5" x14ac:dyDescent="0.25">
      <c r="A277" s="41">
        <v>5006037</v>
      </c>
      <c r="B277" s="36" t="s">
        <v>321</v>
      </c>
      <c r="C277" s="36">
        <v>81</v>
      </c>
      <c r="D277" s="36">
        <f>E277/C277</f>
        <v>43.925925925925895</v>
      </c>
      <c r="E277" s="36">
        <v>3557.9999999999973</v>
      </c>
    </row>
    <row r="278" spans="1:5" x14ac:dyDescent="0.25">
      <c r="A278" s="41">
        <v>5006038</v>
      </c>
      <c r="B278" s="36" t="s">
        <v>322</v>
      </c>
      <c r="C278" s="36">
        <v>9</v>
      </c>
      <c r="D278" s="36">
        <f>E278/C278</f>
        <v>36.880000000000003</v>
      </c>
      <c r="E278" s="36">
        <v>331.92</v>
      </c>
    </row>
    <row r="279" spans="1:5" x14ac:dyDescent="0.25">
      <c r="A279" s="41">
        <v>5006040</v>
      </c>
      <c r="B279" s="36" t="s">
        <v>323</v>
      </c>
      <c r="C279" s="36">
        <v>101</v>
      </c>
      <c r="D279" s="36">
        <f>E279/C279</f>
        <v>32.616237623762437</v>
      </c>
      <c r="E279" s="36">
        <v>3294.2400000000061</v>
      </c>
    </row>
    <row r="280" spans="1:5" x14ac:dyDescent="0.25">
      <c r="A280" s="41">
        <v>5006042</v>
      </c>
      <c r="B280" s="36" t="s">
        <v>324</v>
      </c>
      <c r="C280" s="36">
        <v>48</v>
      </c>
      <c r="D280" s="36">
        <f>E280/C280</f>
        <v>3.7999999999999989</v>
      </c>
      <c r="E280" s="36">
        <v>182.39999999999995</v>
      </c>
    </row>
    <row r="281" spans="1:5" x14ac:dyDescent="0.25">
      <c r="A281" s="41">
        <v>5006044</v>
      </c>
      <c r="B281" s="36" t="s">
        <v>325</v>
      </c>
      <c r="C281" s="36">
        <v>5</v>
      </c>
      <c r="D281" s="36">
        <f>E281/C281</f>
        <v>39.6</v>
      </c>
      <c r="E281" s="36">
        <v>198</v>
      </c>
    </row>
    <row r="282" spans="1:5" x14ac:dyDescent="0.25">
      <c r="A282" s="41">
        <v>5006046</v>
      </c>
      <c r="B282" s="36" t="s">
        <v>326</v>
      </c>
      <c r="C282" s="36">
        <v>97</v>
      </c>
      <c r="D282" s="36">
        <f>E282/C282</f>
        <v>4.5899999999999919</v>
      </c>
      <c r="E282" s="36">
        <v>445.22999999999922</v>
      </c>
    </row>
    <row r="283" spans="1:5" x14ac:dyDescent="0.25">
      <c r="A283" s="41">
        <v>5006047</v>
      </c>
      <c r="B283" s="36" t="s">
        <v>327</v>
      </c>
      <c r="C283" s="36">
        <v>28</v>
      </c>
      <c r="D283" s="36">
        <f>E283/C283</f>
        <v>245.59499999999997</v>
      </c>
      <c r="E283" s="36">
        <v>6876.6599999999989</v>
      </c>
    </row>
    <row r="284" spans="1:5" x14ac:dyDescent="0.25">
      <c r="A284" s="41">
        <v>5006048</v>
      </c>
      <c r="B284" s="36" t="s">
        <v>328</v>
      </c>
      <c r="C284" s="36">
        <v>14</v>
      </c>
      <c r="D284" s="36">
        <f>E284/C284</f>
        <v>51.440000000000005</v>
      </c>
      <c r="E284" s="36">
        <v>720.16000000000008</v>
      </c>
    </row>
    <row r="285" spans="1:5" x14ac:dyDescent="0.25">
      <c r="A285" s="41">
        <v>5006051</v>
      </c>
      <c r="B285" s="36" t="s">
        <v>329</v>
      </c>
      <c r="C285" s="36">
        <v>73</v>
      </c>
      <c r="D285" s="36">
        <f>E285/C285</f>
        <v>3.8000000000000052</v>
      </c>
      <c r="E285" s="36">
        <v>277.40000000000038</v>
      </c>
    </row>
    <row r="286" spans="1:5" x14ac:dyDescent="0.25">
      <c r="A286" s="41">
        <v>5006052</v>
      </c>
      <c r="B286" s="36" t="s">
        <v>330</v>
      </c>
      <c r="C286" s="36">
        <v>139</v>
      </c>
      <c r="D286" s="36">
        <f>E286/C286</f>
        <v>9.900000000000011</v>
      </c>
      <c r="E286" s="36">
        <v>1376.1000000000015</v>
      </c>
    </row>
    <row r="287" spans="1:5" x14ac:dyDescent="0.25">
      <c r="A287" s="41">
        <v>5006053</v>
      </c>
      <c r="B287" s="36" t="s">
        <v>331</v>
      </c>
      <c r="C287" s="36">
        <v>34</v>
      </c>
      <c r="D287" s="36">
        <f>E287/C287</f>
        <v>19.694117647058821</v>
      </c>
      <c r="E287" s="36">
        <v>669.59999999999991</v>
      </c>
    </row>
    <row r="288" spans="1:5" x14ac:dyDescent="0.25">
      <c r="A288" s="41">
        <v>5006055</v>
      </c>
      <c r="B288" s="36" t="s">
        <v>332</v>
      </c>
      <c r="C288" s="36">
        <v>115</v>
      </c>
      <c r="D288" s="36">
        <f>E288/C288</f>
        <v>3.8000000000000074</v>
      </c>
      <c r="E288" s="36">
        <v>437.00000000000085</v>
      </c>
    </row>
    <row r="289" spans="1:5" x14ac:dyDescent="0.25">
      <c r="A289" s="41">
        <v>5006057</v>
      </c>
      <c r="B289" s="36" t="s">
        <v>333</v>
      </c>
      <c r="C289" s="36">
        <v>48</v>
      </c>
      <c r="D289" s="36">
        <f>E289/C289</f>
        <v>3.800000000000002</v>
      </c>
      <c r="E289" s="36">
        <v>182.40000000000009</v>
      </c>
    </row>
    <row r="290" spans="1:5" x14ac:dyDescent="0.25">
      <c r="A290" s="41">
        <v>5006058</v>
      </c>
      <c r="B290" s="36" t="s">
        <v>334</v>
      </c>
      <c r="C290" s="36">
        <v>560</v>
      </c>
      <c r="D290" s="36">
        <f>E290/C290</f>
        <v>3.7999999999999763</v>
      </c>
      <c r="E290" s="36">
        <v>2127.9999999999868</v>
      </c>
    </row>
    <row r="291" spans="1:5" x14ac:dyDescent="0.25">
      <c r="A291" s="41">
        <v>5006060</v>
      </c>
      <c r="B291" s="36" t="s">
        <v>335</v>
      </c>
      <c r="C291" s="36">
        <v>22</v>
      </c>
      <c r="D291" s="36">
        <f>E291/C291</f>
        <v>8.218636363636362</v>
      </c>
      <c r="E291" s="36">
        <v>180.80999999999997</v>
      </c>
    </row>
    <row r="292" spans="1:5" x14ac:dyDescent="0.25">
      <c r="A292" s="41">
        <v>5006061</v>
      </c>
      <c r="B292" s="36" t="s">
        <v>336</v>
      </c>
      <c r="C292" s="36">
        <v>432</v>
      </c>
      <c r="D292" s="36">
        <f>E292/C292</f>
        <v>18.720000000000081</v>
      </c>
      <c r="E292" s="36">
        <v>8087.0400000000354</v>
      </c>
    </row>
    <row r="293" spans="1:5" x14ac:dyDescent="0.25">
      <c r="A293" s="41">
        <v>5006062</v>
      </c>
      <c r="B293" s="36" t="s">
        <v>337</v>
      </c>
      <c r="C293" s="36">
        <v>1876</v>
      </c>
      <c r="D293" s="36">
        <f>E293/C293</f>
        <v>6.2629637526652262</v>
      </c>
      <c r="E293" s="36">
        <v>11749.319999999965</v>
      </c>
    </row>
    <row r="294" spans="1:5" x14ac:dyDescent="0.25">
      <c r="A294" s="41">
        <v>5006063</v>
      </c>
      <c r="B294" s="36" t="s">
        <v>338</v>
      </c>
      <c r="C294" s="36">
        <v>10317</v>
      </c>
      <c r="D294" s="36">
        <f>E294/C294</f>
        <v>8.0095551032279797</v>
      </c>
      <c r="E294" s="36">
        <v>82634.580000003058</v>
      </c>
    </row>
    <row r="295" spans="1:5" x14ac:dyDescent="0.25">
      <c r="A295" s="41">
        <v>5006064</v>
      </c>
      <c r="B295" s="36" t="s">
        <v>339</v>
      </c>
      <c r="C295" s="36">
        <v>16915</v>
      </c>
      <c r="D295" s="36">
        <f>E295/C295</f>
        <v>10.350000000003257</v>
      </c>
      <c r="E295" s="36">
        <v>175070.25000005509</v>
      </c>
    </row>
    <row r="296" spans="1:5" x14ac:dyDescent="0.25">
      <c r="A296" s="41">
        <v>5006070</v>
      </c>
      <c r="B296" s="36" t="s">
        <v>340</v>
      </c>
      <c r="C296" s="36">
        <v>236</v>
      </c>
      <c r="D296" s="36">
        <f>E296/C296</f>
        <v>40.399999999999821</v>
      </c>
      <c r="E296" s="36">
        <v>9534.3999999999578</v>
      </c>
    </row>
    <row r="297" spans="1:5" x14ac:dyDescent="0.25">
      <c r="A297" s="41">
        <v>5006074</v>
      </c>
      <c r="B297" s="36" t="s">
        <v>341</v>
      </c>
      <c r="C297" s="36">
        <v>31</v>
      </c>
      <c r="D297" s="36">
        <f>E297/C297</f>
        <v>14.875161290322584</v>
      </c>
      <c r="E297" s="36">
        <v>461.13000000000011</v>
      </c>
    </row>
    <row r="298" spans="1:5" x14ac:dyDescent="0.25">
      <c r="A298" s="41">
        <v>5006077</v>
      </c>
      <c r="B298" s="36" t="s">
        <v>342</v>
      </c>
      <c r="C298" s="36">
        <v>36</v>
      </c>
      <c r="D298" s="36">
        <f>E298/C298</f>
        <v>308.54000000000002</v>
      </c>
      <c r="E298" s="36">
        <v>11107.44</v>
      </c>
    </row>
    <row r="299" spans="1:5" x14ac:dyDescent="0.25">
      <c r="A299" s="41">
        <v>5006078</v>
      </c>
      <c r="B299" s="36" t="s">
        <v>343</v>
      </c>
      <c r="C299" s="36">
        <v>640</v>
      </c>
      <c r="D299" s="36">
        <f>E299/C299</f>
        <v>3.7999999999999985</v>
      </c>
      <c r="E299" s="36">
        <v>2431.9999999999991</v>
      </c>
    </row>
    <row r="300" spans="1:5" x14ac:dyDescent="0.25">
      <c r="A300" s="41">
        <v>5006079</v>
      </c>
      <c r="B300" s="36" t="s">
        <v>344</v>
      </c>
      <c r="C300" s="36">
        <v>8331</v>
      </c>
      <c r="D300" s="36">
        <f>E300/C300</f>
        <v>3.799999999999609</v>
      </c>
      <c r="E300" s="36">
        <v>31657.799999996743</v>
      </c>
    </row>
    <row r="301" spans="1:5" x14ac:dyDescent="0.25">
      <c r="A301" s="41">
        <v>5006080</v>
      </c>
      <c r="B301" s="36" t="s">
        <v>345</v>
      </c>
      <c r="C301" s="36">
        <v>733</v>
      </c>
      <c r="D301" s="36">
        <f>E301/C301</f>
        <v>8.8199999999999914</v>
      </c>
      <c r="E301" s="36">
        <v>6465.0599999999931</v>
      </c>
    </row>
    <row r="302" spans="1:5" x14ac:dyDescent="0.25">
      <c r="A302" s="41">
        <v>5006081</v>
      </c>
      <c r="B302" s="36" t="s">
        <v>346</v>
      </c>
      <c r="C302" s="36">
        <v>304</v>
      </c>
      <c r="D302" s="36">
        <f>E302/C302</f>
        <v>5.673881578947352</v>
      </c>
      <c r="E302" s="36">
        <v>1724.8599999999951</v>
      </c>
    </row>
    <row r="303" spans="1:5" x14ac:dyDescent="0.25">
      <c r="A303" s="41">
        <v>5006082</v>
      </c>
      <c r="B303" s="36" t="s">
        <v>347</v>
      </c>
      <c r="C303" s="36">
        <v>97</v>
      </c>
      <c r="D303" s="36">
        <f>E303/C303</f>
        <v>71.302268041237156</v>
      </c>
      <c r="E303" s="36">
        <v>6916.3200000000043</v>
      </c>
    </row>
    <row r="304" spans="1:5" x14ac:dyDescent="0.25">
      <c r="A304" s="41">
        <v>5006086</v>
      </c>
      <c r="B304" s="36" t="s">
        <v>348</v>
      </c>
      <c r="C304" s="36">
        <v>27</v>
      </c>
      <c r="D304" s="36">
        <f>E304/C304</f>
        <v>347.81481481481472</v>
      </c>
      <c r="E304" s="36">
        <v>9390.9999999999982</v>
      </c>
    </row>
    <row r="305" spans="1:5" x14ac:dyDescent="0.25">
      <c r="A305" s="41">
        <v>5006091</v>
      </c>
      <c r="B305" s="36" t="s">
        <v>349</v>
      </c>
      <c r="C305" s="36">
        <v>512</v>
      </c>
      <c r="D305" s="36">
        <f>E305/C305</f>
        <v>12.100957031250005</v>
      </c>
      <c r="E305" s="36">
        <v>6195.6900000000023</v>
      </c>
    </row>
    <row r="306" spans="1:5" x14ac:dyDescent="0.25">
      <c r="A306" s="41">
        <v>5006092</v>
      </c>
      <c r="B306" s="36" t="s">
        <v>350</v>
      </c>
      <c r="C306" s="36">
        <v>588</v>
      </c>
      <c r="D306" s="36">
        <f>E306/C306</f>
        <v>18.419693877551023</v>
      </c>
      <c r="E306" s="36">
        <v>10830.78</v>
      </c>
    </row>
    <row r="307" spans="1:5" x14ac:dyDescent="0.25">
      <c r="A307" s="41">
        <v>5006093</v>
      </c>
      <c r="B307" s="36" t="s">
        <v>351</v>
      </c>
      <c r="C307" s="36">
        <v>56</v>
      </c>
      <c r="D307" s="36">
        <f>E307/C307</f>
        <v>10.36125</v>
      </c>
      <c r="E307" s="36">
        <v>580.23</v>
      </c>
    </row>
    <row r="308" spans="1:5" x14ac:dyDescent="0.25">
      <c r="A308" s="41">
        <v>5006097</v>
      </c>
      <c r="B308" s="36" t="s">
        <v>352</v>
      </c>
      <c r="C308" s="36">
        <v>6</v>
      </c>
      <c r="D308" s="36">
        <f>E308/C308</f>
        <v>11.61</v>
      </c>
      <c r="E308" s="36">
        <v>69.66</v>
      </c>
    </row>
    <row r="309" spans="1:5" x14ac:dyDescent="0.25">
      <c r="A309" s="41">
        <v>5006101</v>
      </c>
      <c r="B309" s="36" t="s">
        <v>353</v>
      </c>
      <c r="C309" s="36">
        <v>19</v>
      </c>
      <c r="D309" s="36">
        <f>E309/C309</f>
        <v>42.842105263157897</v>
      </c>
      <c r="E309" s="36">
        <v>814</v>
      </c>
    </row>
    <row r="310" spans="1:5" x14ac:dyDescent="0.25">
      <c r="A310" s="41">
        <v>5006104</v>
      </c>
      <c r="B310" s="36" t="s">
        <v>354</v>
      </c>
      <c r="C310" s="36">
        <v>146</v>
      </c>
      <c r="D310" s="36">
        <f>E310/C310</f>
        <v>12.262808219178069</v>
      </c>
      <c r="E310" s="36">
        <v>1790.3699999999981</v>
      </c>
    </row>
    <row r="311" spans="1:5" x14ac:dyDescent="0.25">
      <c r="A311" s="41">
        <v>5006105</v>
      </c>
      <c r="B311" s="36" t="s">
        <v>355</v>
      </c>
      <c r="C311" s="36">
        <v>33</v>
      </c>
      <c r="D311" s="36">
        <f>E311/C311</f>
        <v>6.3899999999999952</v>
      </c>
      <c r="E311" s="36">
        <v>210.86999999999983</v>
      </c>
    </row>
    <row r="312" spans="1:5" x14ac:dyDescent="0.25">
      <c r="A312" s="41">
        <v>5006107</v>
      </c>
      <c r="B312" s="36" t="s">
        <v>356</v>
      </c>
      <c r="C312" s="36">
        <v>169</v>
      </c>
      <c r="D312" s="36">
        <f>E312/C312</f>
        <v>12.05999999999996</v>
      </c>
      <c r="E312" s="36">
        <v>2038.1399999999933</v>
      </c>
    </row>
    <row r="313" spans="1:5" x14ac:dyDescent="0.25">
      <c r="A313" s="41">
        <v>5006109</v>
      </c>
      <c r="B313" s="36" t="s">
        <v>357</v>
      </c>
      <c r="C313" s="36">
        <v>21</v>
      </c>
      <c r="D313" s="36">
        <f>E313/C313</f>
        <v>10.800000000000004</v>
      </c>
      <c r="E313" s="36">
        <v>226.8000000000001</v>
      </c>
    </row>
    <row r="314" spans="1:5" x14ac:dyDescent="0.25">
      <c r="A314" s="41">
        <v>5006110</v>
      </c>
      <c r="B314" s="36" t="s">
        <v>358</v>
      </c>
      <c r="C314" s="36">
        <v>90</v>
      </c>
      <c r="D314" s="36">
        <f>E314/C314</f>
        <v>11.806000000000003</v>
      </c>
      <c r="E314" s="36">
        <v>1062.5400000000002</v>
      </c>
    </row>
    <row r="315" spans="1:5" x14ac:dyDescent="0.25">
      <c r="A315" s="41">
        <v>5006113</v>
      </c>
      <c r="B315" s="36" t="s">
        <v>359</v>
      </c>
      <c r="C315" s="36">
        <v>1914</v>
      </c>
      <c r="D315" s="36">
        <f>E315/C315</f>
        <v>3.8000000000001157</v>
      </c>
      <c r="E315" s="36">
        <v>7273.2000000002217</v>
      </c>
    </row>
    <row r="316" spans="1:5" x14ac:dyDescent="0.25">
      <c r="A316" s="41">
        <v>5006118</v>
      </c>
      <c r="B316" s="36" t="s">
        <v>360</v>
      </c>
      <c r="C316" s="36">
        <v>99</v>
      </c>
      <c r="D316" s="36">
        <f>E316/C316</f>
        <v>49.322424242424233</v>
      </c>
      <c r="E316" s="36">
        <v>4882.9199999999992</v>
      </c>
    </row>
    <row r="317" spans="1:5" x14ac:dyDescent="0.25">
      <c r="A317" s="41">
        <v>5006119</v>
      </c>
      <c r="B317" s="36" t="s">
        <v>361</v>
      </c>
      <c r="C317" s="36">
        <v>487</v>
      </c>
      <c r="D317" s="36">
        <f>E317/C317</f>
        <v>22.748747433264963</v>
      </c>
      <c r="E317" s="36">
        <v>11078.640000000038</v>
      </c>
    </row>
    <row r="318" spans="1:5" x14ac:dyDescent="0.25">
      <c r="A318" s="41">
        <v>5006120</v>
      </c>
      <c r="B318" s="36" t="s">
        <v>362</v>
      </c>
      <c r="C318" s="36">
        <v>1236</v>
      </c>
      <c r="D318" s="36">
        <f>E318/C318</f>
        <v>23.880129449838488</v>
      </c>
      <c r="E318" s="36">
        <v>29515.840000000371</v>
      </c>
    </row>
    <row r="319" spans="1:5" x14ac:dyDescent="0.25">
      <c r="A319" s="41">
        <v>5006121</v>
      </c>
      <c r="B319" s="36" t="s">
        <v>363</v>
      </c>
      <c r="C319" s="36">
        <v>306</v>
      </c>
      <c r="D319" s="36">
        <f>E319/C319</f>
        <v>3.7999999999999785</v>
      </c>
      <c r="E319" s="36">
        <v>1162.7999999999934</v>
      </c>
    </row>
    <row r="320" spans="1:5" x14ac:dyDescent="0.25">
      <c r="A320" s="41">
        <v>5006124</v>
      </c>
      <c r="B320" s="36" t="s">
        <v>67</v>
      </c>
      <c r="C320" s="36">
        <v>6</v>
      </c>
      <c r="D320" s="36">
        <f>E320/C320</f>
        <v>12.6</v>
      </c>
      <c r="E320" s="36">
        <v>75.599999999999994</v>
      </c>
    </row>
    <row r="321" spans="1:5" x14ac:dyDescent="0.25">
      <c r="A321" s="41">
        <v>5006127</v>
      </c>
      <c r="B321" s="36" t="s">
        <v>364</v>
      </c>
      <c r="C321" s="36">
        <v>28</v>
      </c>
      <c r="D321" s="36">
        <f>E321/C321</f>
        <v>35.519999999999989</v>
      </c>
      <c r="E321" s="36">
        <v>994.55999999999972</v>
      </c>
    </row>
    <row r="322" spans="1:5" x14ac:dyDescent="0.25">
      <c r="A322" s="41">
        <v>5006128</v>
      </c>
      <c r="B322" s="36" t="s">
        <v>365</v>
      </c>
      <c r="C322" s="36">
        <v>93</v>
      </c>
      <c r="D322" s="36">
        <f>E322/C322</f>
        <v>40.558279569892491</v>
      </c>
      <c r="E322" s="36">
        <v>3771.9200000000014</v>
      </c>
    </row>
    <row r="323" spans="1:5" x14ac:dyDescent="0.25">
      <c r="A323" s="41">
        <v>5006129</v>
      </c>
      <c r="B323" s="36" t="s">
        <v>366</v>
      </c>
      <c r="C323" s="36">
        <v>12</v>
      </c>
      <c r="D323" s="36">
        <f>E323/C323</f>
        <v>216.99</v>
      </c>
      <c r="E323" s="36">
        <v>2603.88</v>
      </c>
    </row>
    <row r="324" spans="1:5" x14ac:dyDescent="0.25">
      <c r="A324" s="41">
        <v>5006130</v>
      </c>
      <c r="B324" s="36" t="s">
        <v>367</v>
      </c>
      <c r="C324" s="36">
        <v>80</v>
      </c>
      <c r="D324" s="36">
        <f>E324/C324</f>
        <v>15.845625000000009</v>
      </c>
      <c r="E324" s="36">
        <v>1267.6500000000008</v>
      </c>
    </row>
    <row r="325" spans="1:5" x14ac:dyDescent="0.25">
      <c r="A325" s="41">
        <v>5006131</v>
      </c>
      <c r="B325" s="36" t="s">
        <v>368</v>
      </c>
      <c r="C325" s="36">
        <v>617</v>
      </c>
      <c r="D325" s="36">
        <f>E325/C325</f>
        <v>3.7999999999999954</v>
      </c>
      <c r="E325" s="36">
        <v>2344.5999999999972</v>
      </c>
    </row>
    <row r="326" spans="1:5" x14ac:dyDescent="0.25">
      <c r="A326" s="41">
        <v>5006133</v>
      </c>
      <c r="B326" s="36" t="s">
        <v>369</v>
      </c>
      <c r="C326" s="36">
        <v>844</v>
      </c>
      <c r="D326" s="36">
        <f>E326/C326</f>
        <v>10.710000000000029</v>
      </c>
      <c r="E326" s="36">
        <v>9039.2400000000252</v>
      </c>
    </row>
    <row r="327" spans="1:5" x14ac:dyDescent="0.25">
      <c r="A327" s="41">
        <v>5006135</v>
      </c>
      <c r="B327" s="36" t="s">
        <v>370</v>
      </c>
      <c r="C327" s="36">
        <v>1</v>
      </c>
      <c r="D327" s="36">
        <f>E327/C327</f>
        <v>69.900000000000006</v>
      </c>
      <c r="E327" s="36">
        <v>69.900000000000006</v>
      </c>
    </row>
    <row r="328" spans="1:5" x14ac:dyDescent="0.25">
      <c r="A328" s="41">
        <v>5006136</v>
      </c>
      <c r="B328" s="36" t="s">
        <v>371</v>
      </c>
      <c r="C328" s="36">
        <v>1141</v>
      </c>
      <c r="D328" s="36">
        <f>E328/C328</f>
        <v>30.24765118317309</v>
      </c>
      <c r="E328" s="36">
        <v>34512.570000000494</v>
      </c>
    </row>
    <row r="329" spans="1:5" x14ac:dyDescent="0.25">
      <c r="A329" s="41">
        <v>5006138</v>
      </c>
      <c r="B329" s="36" t="s">
        <v>372</v>
      </c>
      <c r="C329" s="36">
        <v>2438</v>
      </c>
      <c r="D329" s="36">
        <f>E329/C329</f>
        <v>50.559999999998929</v>
      </c>
      <c r="E329" s="36">
        <v>123265.27999999739</v>
      </c>
    </row>
    <row r="330" spans="1:5" x14ac:dyDescent="0.25">
      <c r="A330" s="41">
        <v>5006139</v>
      </c>
      <c r="B330" s="36" t="s">
        <v>373</v>
      </c>
      <c r="C330" s="36">
        <v>576</v>
      </c>
      <c r="D330" s="36">
        <f>E330/C330</f>
        <v>11.880000000000054</v>
      </c>
      <c r="E330" s="36">
        <v>6842.880000000031</v>
      </c>
    </row>
    <row r="331" spans="1:5" x14ac:dyDescent="0.25">
      <c r="A331" s="41">
        <v>5006140</v>
      </c>
      <c r="B331" s="36" t="s">
        <v>374</v>
      </c>
      <c r="C331" s="36">
        <v>358</v>
      </c>
      <c r="D331" s="36">
        <f>E331/C331</f>
        <v>3.799999999999975</v>
      </c>
      <c r="E331" s="36">
        <v>1360.399999999991</v>
      </c>
    </row>
    <row r="332" spans="1:5" x14ac:dyDescent="0.25">
      <c r="A332" s="41">
        <v>5006141</v>
      </c>
      <c r="B332" s="36" t="s">
        <v>375</v>
      </c>
      <c r="C332" s="36">
        <v>6519</v>
      </c>
      <c r="D332" s="36">
        <f>E332/C332</f>
        <v>3.7999999999995557</v>
      </c>
      <c r="E332" s="36">
        <v>24772.199999997105</v>
      </c>
    </row>
    <row r="333" spans="1:5" x14ac:dyDescent="0.25">
      <c r="A333" s="41">
        <v>5006142</v>
      </c>
      <c r="B333" s="36" t="s">
        <v>376</v>
      </c>
      <c r="C333" s="36">
        <v>1527</v>
      </c>
      <c r="D333" s="36">
        <f>E333/C333</f>
        <v>3.8000000000001064</v>
      </c>
      <c r="E333" s="36">
        <v>5802.6000000001623</v>
      </c>
    </row>
    <row r="334" spans="1:5" x14ac:dyDescent="0.25">
      <c r="A334" s="41">
        <v>5006143</v>
      </c>
      <c r="B334" s="36" t="s">
        <v>377</v>
      </c>
      <c r="C334" s="36">
        <v>3499</v>
      </c>
      <c r="D334" s="36">
        <f>E334/C334</f>
        <v>3.7999999999997995</v>
      </c>
      <c r="E334" s="36">
        <v>13296.199999999299</v>
      </c>
    </row>
    <row r="335" spans="1:5" x14ac:dyDescent="0.25">
      <c r="A335" s="41">
        <v>5006144</v>
      </c>
      <c r="B335" s="36" t="s">
        <v>378</v>
      </c>
      <c r="C335" s="36">
        <v>5273</v>
      </c>
      <c r="D335" s="36">
        <f>E335/C335</f>
        <v>3.8908875402992531</v>
      </c>
      <c r="E335" s="36">
        <v>20516.649999997961</v>
      </c>
    </row>
    <row r="336" spans="1:5" x14ac:dyDescent="0.25">
      <c r="A336" s="41">
        <v>5006152</v>
      </c>
      <c r="B336" s="36" t="s">
        <v>379</v>
      </c>
      <c r="C336" s="36">
        <v>147</v>
      </c>
      <c r="D336" s="36">
        <f>E336/C336</f>
        <v>18.771428571428604</v>
      </c>
      <c r="E336" s="36">
        <v>2759.4000000000046</v>
      </c>
    </row>
    <row r="337" spans="1:5" x14ac:dyDescent="0.25">
      <c r="A337" s="41">
        <v>5006153</v>
      </c>
      <c r="B337" s="36" t="s">
        <v>380</v>
      </c>
      <c r="C337" s="36">
        <v>570</v>
      </c>
      <c r="D337" s="36">
        <f>E337/C337</f>
        <v>17.950263157894629</v>
      </c>
      <c r="E337" s="36">
        <v>10231.649999999938</v>
      </c>
    </row>
    <row r="338" spans="1:5" x14ac:dyDescent="0.25">
      <c r="A338" s="41">
        <v>5006154</v>
      </c>
      <c r="B338" s="36" t="s">
        <v>381</v>
      </c>
      <c r="C338" s="36">
        <v>22</v>
      </c>
      <c r="D338" s="36">
        <f>E338/C338</f>
        <v>184.86000000000007</v>
      </c>
      <c r="E338" s="36">
        <v>4066.9200000000014</v>
      </c>
    </row>
    <row r="339" spans="1:5" x14ac:dyDescent="0.25">
      <c r="A339" s="41">
        <v>5006155</v>
      </c>
      <c r="B339" s="36" t="s">
        <v>382</v>
      </c>
      <c r="C339" s="36">
        <v>17</v>
      </c>
      <c r="D339" s="36">
        <f>E339/C339</f>
        <v>5.4900000000000011</v>
      </c>
      <c r="E339" s="36">
        <v>93.330000000000013</v>
      </c>
    </row>
    <row r="340" spans="1:5" x14ac:dyDescent="0.25">
      <c r="A340" s="41">
        <v>5006157</v>
      </c>
      <c r="B340" s="36" t="s">
        <v>383</v>
      </c>
      <c r="C340" s="36">
        <v>21</v>
      </c>
      <c r="D340" s="36">
        <f>E340/C340</f>
        <v>5.7985714285714289</v>
      </c>
      <c r="E340" s="36">
        <v>121.77000000000001</v>
      </c>
    </row>
    <row r="341" spans="1:5" x14ac:dyDescent="0.25">
      <c r="A341" s="41">
        <v>5006158</v>
      </c>
      <c r="B341" s="36" t="s">
        <v>384</v>
      </c>
      <c r="C341" s="36">
        <v>55</v>
      </c>
      <c r="D341" s="36">
        <f>E341/C341</f>
        <v>6.0299999999999967</v>
      </c>
      <c r="E341" s="36">
        <v>331.64999999999981</v>
      </c>
    </row>
    <row r="342" spans="1:5" x14ac:dyDescent="0.25">
      <c r="A342" s="41">
        <v>5006161</v>
      </c>
      <c r="B342" s="36" t="s">
        <v>385</v>
      </c>
      <c r="C342" s="36">
        <v>482</v>
      </c>
      <c r="D342" s="36">
        <f>E342/C342</f>
        <v>21.439979253112103</v>
      </c>
      <c r="E342" s="36">
        <v>10334.070000000034</v>
      </c>
    </row>
    <row r="343" spans="1:5" x14ac:dyDescent="0.25">
      <c r="A343" s="41">
        <v>5006162</v>
      </c>
      <c r="B343" s="36" t="s">
        <v>386</v>
      </c>
      <c r="C343" s="36">
        <v>7</v>
      </c>
      <c r="D343" s="36">
        <f>E343/C343</f>
        <v>801.89999999999986</v>
      </c>
      <c r="E343" s="36">
        <v>5613.2999999999993</v>
      </c>
    </row>
    <row r="344" spans="1:5" x14ac:dyDescent="0.25">
      <c r="A344" s="41">
        <v>5006164</v>
      </c>
      <c r="B344" s="36" t="s">
        <v>387</v>
      </c>
      <c r="C344" s="36">
        <v>392</v>
      </c>
      <c r="D344" s="36">
        <f>E344/C344</f>
        <v>52.503035714285936</v>
      </c>
      <c r="E344" s="36">
        <v>20581.190000000086</v>
      </c>
    </row>
    <row r="345" spans="1:5" x14ac:dyDescent="0.25">
      <c r="A345" s="41">
        <v>5006165</v>
      </c>
      <c r="B345" s="36" t="s">
        <v>388</v>
      </c>
      <c r="C345" s="36">
        <v>504</v>
      </c>
      <c r="D345" s="36">
        <f>E345/C345</f>
        <v>27.540753968254172</v>
      </c>
      <c r="E345" s="36">
        <v>13880.540000000103</v>
      </c>
    </row>
    <row r="346" spans="1:5" x14ac:dyDescent="0.25">
      <c r="A346" s="41">
        <v>5006166</v>
      </c>
      <c r="B346" s="36" t="s">
        <v>389</v>
      </c>
      <c r="C346" s="36">
        <v>133</v>
      </c>
      <c r="D346" s="36">
        <f>E346/C346</f>
        <v>3.8000000000000078</v>
      </c>
      <c r="E346" s="36">
        <v>505.40000000000106</v>
      </c>
    </row>
    <row r="347" spans="1:5" x14ac:dyDescent="0.25">
      <c r="A347" s="41">
        <v>5006168</v>
      </c>
      <c r="B347" s="36" t="s">
        <v>390</v>
      </c>
      <c r="C347" s="36">
        <v>44</v>
      </c>
      <c r="D347" s="36">
        <f>E347/C347</f>
        <v>9.4599999999999955</v>
      </c>
      <c r="E347" s="36">
        <v>416.23999999999984</v>
      </c>
    </row>
    <row r="348" spans="1:5" x14ac:dyDescent="0.25">
      <c r="A348" s="41">
        <v>5006170</v>
      </c>
      <c r="B348" s="36" t="s">
        <v>391</v>
      </c>
      <c r="C348" s="36">
        <v>3</v>
      </c>
      <c r="D348" s="36">
        <f>E348/C348</f>
        <v>18.18</v>
      </c>
      <c r="E348" s="36">
        <v>54.54</v>
      </c>
    </row>
    <row r="349" spans="1:5" x14ac:dyDescent="0.25">
      <c r="A349" s="41">
        <v>5006171</v>
      </c>
      <c r="B349" s="36" t="s">
        <v>392</v>
      </c>
      <c r="C349" s="36">
        <v>195</v>
      </c>
      <c r="D349" s="36">
        <f>E349/C349</f>
        <v>20.880000000000081</v>
      </c>
      <c r="E349" s="36">
        <v>4071.6000000000158</v>
      </c>
    </row>
    <row r="350" spans="1:5" x14ac:dyDescent="0.25">
      <c r="A350" s="41">
        <v>5006174</v>
      </c>
      <c r="B350" s="36" t="s">
        <v>393</v>
      </c>
      <c r="C350" s="36">
        <v>1</v>
      </c>
      <c r="D350" s="36">
        <f>E350/C350</f>
        <v>15.21</v>
      </c>
      <c r="E350" s="36">
        <v>15.21</v>
      </c>
    </row>
    <row r="351" spans="1:5" x14ac:dyDescent="0.25">
      <c r="A351" s="41">
        <v>5006179</v>
      </c>
      <c r="B351" s="36" t="s">
        <v>394</v>
      </c>
      <c r="C351" s="36">
        <v>386</v>
      </c>
      <c r="D351" s="36">
        <f>E351/C351</f>
        <v>7.6730569948187197</v>
      </c>
      <c r="E351" s="36">
        <v>2961.8000000000256</v>
      </c>
    </row>
    <row r="352" spans="1:5" x14ac:dyDescent="0.25">
      <c r="A352" s="41">
        <v>5006182</v>
      </c>
      <c r="B352" s="36" t="s">
        <v>395</v>
      </c>
      <c r="C352" s="36">
        <v>122</v>
      </c>
      <c r="D352" s="36">
        <f>E352/C352</f>
        <v>42.320000000000007</v>
      </c>
      <c r="E352" s="36">
        <v>5163.0400000000009</v>
      </c>
    </row>
    <row r="353" spans="1:5" x14ac:dyDescent="0.25">
      <c r="A353" s="41">
        <v>5006183</v>
      </c>
      <c r="B353" s="36" t="s">
        <v>396</v>
      </c>
      <c r="C353" s="36">
        <v>29</v>
      </c>
      <c r="D353" s="36">
        <f>E353/C353</f>
        <v>36.388965517241395</v>
      </c>
      <c r="E353" s="36">
        <v>1055.2800000000004</v>
      </c>
    </row>
    <row r="354" spans="1:5" x14ac:dyDescent="0.25">
      <c r="A354" s="41">
        <v>5006184</v>
      </c>
      <c r="B354" s="36" t="s">
        <v>397</v>
      </c>
      <c r="C354" s="36">
        <v>158</v>
      </c>
      <c r="D354" s="36">
        <f>E354/C354</f>
        <v>19.111898734177256</v>
      </c>
      <c r="E354" s="36">
        <v>3019.6800000000062</v>
      </c>
    </row>
    <row r="355" spans="1:5" x14ac:dyDescent="0.25">
      <c r="A355" s="41">
        <v>5006186</v>
      </c>
      <c r="B355" s="36" t="s">
        <v>398</v>
      </c>
      <c r="C355" s="36">
        <v>294</v>
      </c>
      <c r="D355" s="36">
        <f>E355/C355</f>
        <v>13.075714285714282</v>
      </c>
      <c r="E355" s="36">
        <v>3844.2599999999989</v>
      </c>
    </row>
    <row r="356" spans="1:5" x14ac:dyDescent="0.25">
      <c r="A356" s="41">
        <v>5006188</v>
      </c>
      <c r="B356" s="36" t="s">
        <v>399</v>
      </c>
      <c r="C356" s="36">
        <v>4715</v>
      </c>
      <c r="D356" s="36">
        <f>E356/C356</f>
        <v>6.7963414634146195</v>
      </c>
      <c r="E356" s="36">
        <v>32044.749999999931</v>
      </c>
    </row>
    <row r="357" spans="1:5" x14ac:dyDescent="0.25">
      <c r="A357" s="41">
        <v>5006190</v>
      </c>
      <c r="B357" s="36" t="s">
        <v>400</v>
      </c>
      <c r="C357" s="36">
        <v>1220</v>
      </c>
      <c r="D357" s="36">
        <f>E357/C357</f>
        <v>15.659999999999885</v>
      </c>
      <c r="E357" s="36">
        <v>19105.199999999859</v>
      </c>
    </row>
    <row r="358" spans="1:5" x14ac:dyDescent="0.25">
      <c r="A358" s="41">
        <v>5006191</v>
      </c>
      <c r="B358" s="36" t="s">
        <v>401</v>
      </c>
      <c r="C358" s="36">
        <v>13826</v>
      </c>
      <c r="D358" s="36">
        <f>E358/C358</f>
        <v>14.57426298278684</v>
      </c>
      <c r="E358" s="36">
        <v>201503.76000001084</v>
      </c>
    </row>
    <row r="359" spans="1:5" x14ac:dyDescent="0.25">
      <c r="A359" s="41">
        <v>5006195</v>
      </c>
      <c r="B359" s="36" t="s">
        <v>402</v>
      </c>
      <c r="C359" s="36">
        <v>8</v>
      </c>
      <c r="D359" s="36">
        <f>E359/C359</f>
        <v>37.015000000000001</v>
      </c>
      <c r="E359" s="36">
        <v>296.12</v>
      </c>
    </row>
    <row r="360" spans="1:5" x14ac:dyDescent="0.25">
      <c r="A360" s="41">
        <v>5006196</v>
      </c>
      <c r="B360" s="36" t="s">
        <v>403</v>
      </c>
      <c r="C360" s="36">
        <v>2060</v>
      </c>
      <c r="D360" s="36">
        <f>E360/C360</f>
        <v>54.880000000000962</v>
      </c>
      <c r="E360" s="36">
        <v>113052.80000000198</v>
      </c>
    </row>
    <row r="361" spans="1:5" x14ac:dyDescent="0.25">
      <c r="A361" s="41">
        <v>5006197</v>
      </c>
      <c r="B361" s="36" t="s">
        <v>404</v>
      </c>
      <c r="C361" s="36">
        <v>1755</v>
      </c>
      <c r="D361" s="36">
        <f>E361/C361</f>
        <v>34.800000000000992</v>
      </c>
      <c r="E361" s="36">
        <v>61074.000000001739</v>
      </c>
    </row>
    <row r="362" spans="1:5" x14ac:dyDescent="0.25">
      <c r="A362" s="41">
        <v>5006206</v>
      </c>
      <c r="B362" s="36" t="s">
        <v>405</v>
      </c>
      <c r="C362" s="36">
        <v>46</v>
      </c>
      <c r="D362" s="36">
        <f>E362/C362</f>
        <v>83.694782608695604</v>
      </c>
      <c r="E362" s="36">
        <v>3849.9599999999978</v>
      </c>
    </row>
    <row r="363" spans="1:5" x14ac:dyDescent="0.25">
      <c r="A363" s="41">
        <v>5006207</v>
      </c>
      <c r="B363" s="36" t="s">
        <v>406</v>
      </c>
      <c r="C363" s="36">
        <v>28</v>
      </c>
      <c r="D363" s="36">
        <f>E363/C363</f>
        <v>12.249999999999996</v>
      </c>
      <c r="E363" s="36">
        <v>342.99999999999989</v>
      </c>
    </row>
    <row r="364" spans="1:5" x14ac:dyDescent="0.25">
      <c r="A364" s="41">
        <v>5006209</v>
      </c>
      <c r="B364" s="36" t="s">
        <v>407</v>
      </c>
      <c r="C364" s="36">
        <v>842</v>
      </c>
      <c r="D364" s="36">
        <f>E364/C364</f>
        <v>19.928052256532172</v>
      </c>
      <c r="E364" s="36">
        <v>16779.420000000089</v>
      </c>
    </row>
    <row r="365" spans="1:5" x14ac:dyDescent="0.25">
      <c r="A365" s="41">
        <v>5006212</v>
      </c>
      <c r="B365" s="36" t="s">
        <v>408</v>
      </c>
      <c r="C365" s="36">
        <v>26</v>
      </c>
      <c r="D365" s="36">
        <f>E365/C365</f>
        <v>3.7999999999999989</v>
      </c>
      <c r="E365" s="36">
        <v>98.799999999999969</v>
      </c>
    </row>
    <row r="366" spans="1:5" x14ac:dyDescent="0.25">
      <c r="A366" s="41">
        <v>5006213</v>
      </c>
      <c r="B366" s="36" t="s">
        <v>409</v>
      </c>
      <c r="C366" s="36">
        <v>90</v>
      </c>
      <c r="D366" s="36">
        <f>E366/C366</f>
        <v>15.073000000000009</v>
      </c>
      <c r="E366" s="36">
        <v>1356.5700000000008</v>
      </c>
    </row>
    <row r="367" spans="1:5" x14ac:dyDescent="0.25">
      <c r="A367" s="41">
        <v>5006218</v>
      </c>
      <c r="B367" s="36" t="s">
        <v>410</v>
      </c>
      <c r="C367" s="36">
        <v>698</v>
      </c>
      <c r="D367" s="36">
        <f>E367/C367</f>
        <v>6.203037249283704</v>
      </c>
      <c r="E367" s="36">
        <v>4329.7200000000257</v>
      </c>
    </row>
    <row r="368" spans="1:5" x14ac:dyDescent="0.25">
      <c r="A368" s="41">
        <v>5006225</v>
      </c>
      <c r="B368" s="36" t="s">
        <v>68</v>
      </c>
      <c r="C368" s="36">
        <v>20</v>
      </c>
      <c r="D368" s="36">
        <f>E368/C368</f>
        <v>7.3350000000000009</v>
      </c>
      <c r="E368" s="36">
        <v>146.70000000000002</v>
      </c>
    </row>
    <row r="369" spans="1:5" x14ac:dyDescent="0.25">
      <c r="A369" s="41">
        <v>5006226</v>
      </c>
      <c r="B369" s="36" t="s">
        <v>411</v>
      </c>
      <c r="C369" s="36">
        <v>122</v>
      </c>
      <c r="D369" s="36">
        <f>E369/C369</f>
        <v>3.8000000000000043</v>
      </c>
      <c r="E369" s="36">
        <v>463.60000000000053</v>
      </c>
    </row>
    <row r="370" spans="1:5" x14ac:dyDescent="0.25">
      <c r="A370" s="41">
        <v>5006228</v>
      </c>
      <c r="B370" s="36" t="s">
        <v>412</v>
      </c>
      <c r="C370" s="36">
        <v>123</v>
      </c>
      <c r="D370" s="36">
        <f>E370/C370</f>
        <v>20.557317073170708</v>
      </c>
      <c r="E370" s="36">
        <v>2528.549999999997</v>
      </c>
    </row>
    <row r="371" spans="1:5" x14ac:dyDescent="0.25">
      <c r="A371" s="41">
        <v>5006229</v>
      </c>
      <c r="B371" s="36" t="s">
        <v>413</v>
      </c>
      <c r="C371" s="36">
        <v>0</v>
      </c>
      <c r="D371" s="36" t="e">
        <f>E371/C371</f>
        <v>#DIV/0!</v>
      </c>
      <c r="E371" s="36">
        <v>0</v>
      </c>
    </row>
    <row r="372" spans="1:5" x14ac:dyDescent="0.25">
      <c r="A372" s="41">
        <v>5006233</v>
      </c>
      <c r="B372" s="36" t="s">
        <v>414</v>
      </c>
      <c r="C372" s="36">
        <v>97</v>
      </c>
      <c r="D372" s="36">
        <f>E372/C372</f>
        <v>19.710000000000022</v>
      </c>
      <c r="E372" s="36">
        <v>1911.8700000000022</v>
      </c>
    </row>
    <row r="373" spans="1:5" x14ac:dyDescent="0.25">
      <c r="A373" s="41">
        <v>5006234</v>
      </c>
      <c r="B373" s="36" t="s">
        <v>415</v>
      </c>
      <c r="C373" s="36">
        <v>1362</v>
      </c>
      <c r="D373" s="36">
        <f>E373/C373</f>
        <v>39.905198237885202</v>
      </c>
      <c r="E373" s="36">
        <v>54350.879999999641</v>
      </c>
    </row>
    <row r="374" spans="1:5" x14ac:dyDescent="0.25">
      <c r="A374" s="41">
        <v>5006235</v>
      </c>
      <c r="B374" s="36" t="s">
        <v>416</v>
      </c>
      <c r="C374" s="36">
        <v>72</v>
      </c>
      <c r="D374" s="36">
        <f>E374/C374</f>
        <v>32.066666666666663</v>
      </c>
      <c r="E374" s="36">
        <v>2308.7999999999997</v>
      </c>
    </row>
    <row r="375" spans="1:5" x14ac:dyDescent="0.25">
      <c r="A375" s="41">
        <v>5006236</v>
      </c>
      <c r="B375" s="36" t="s">
        <v>417</v>
      </c>
      <c r="C375" s="36">
        <v>569</v>
      </c>
      <c r="D375" s="36">
        <f>E375/C375</f>
        <v>36.480140597539794</v>
      </c>
      <c r="E375" s="36">
        <v>20757.200000000143</v>
      </c>
    </row>
    <row r="376" spans="1:5" x14ac:dyDescent="0.25">
      <c r="A376" s="41">
        <v>5006237</v>
      </c>
      <c r="B376" s="36" t="s">
        <v>418</v>
      </c>
      <c r="C376" s="36">
        <v>97</v>
      </c>
      <c r="D376" s="36">
        <f>E376/C376</f>
        <v>32.519587628865935</v>
      </c>
      <c r="E376" s="36">
        <v>3154.399999999996</v>
      </c>
    </row>
    <row r="377" spans="1:5" x14ac:dyDescent="0.25">
      <c r="A377" s="41">
        <v>5006238</v>
      </c>
      <c r="B377" s="36" t="s">
        <v>419</v>
      </c>
      <c r="C377" s="36">
        <v>114</v>
      </c>
      <c r="D377" s="36">
        <f>E377/C377</f>
        <v>6.5557894736842055</v>
      </c>
      <c r="E377" s="36">
        <v>747.35999999999945</v>
      </c>
    </row>
    <row r="378" spans="1:5" x14ac:dyDescent="0.25">
      <c r="A378" s="41">
        <v>5006249</v>
      </c>
      <c r="B378" s="36" t="s">
        <v>420</v>
      </c>
      <c r="C378" s="36">
        <v>2</v>
      </c>
      <c r="D378" s="36">
        <f>E378/C378</f>
        <v>11.07</v>
      </c>
      <c r="E378" s="36">
        <v>22.14</v>
      </c>
    </row>
    <row r="379" spans="1:5" x14ac:dyDescent="0.25">
      <c r="A379" s="41">
        <v>5006251</v>
      </c>
      <c r="B379" s="36" t="s">
        <v>421</v>
      </c>
      <c r="C379" s="36">
        <v>41</v>
      </c>
      <c r="D379" s="36">
        <f>E379/C379</f>
        <v>7.2482926829268326</v>
      </c>
      <c r="E379" s="36">
        <v>297.18000000000012</v>
      </c>
    </row>
    <row r="380" spans="1:5" x14ac:dyDescent="0.25">
      <c r="A380" s="41">
        <v>5006253</v>
      </c>
      <c r="B380" s="36" t="s">
        <v>422</v>
      </c>
      <c r="C380" s="36">
        <v>4</v>
      </c>
      <c r="D380" s="36">
        <f>E380/C380</f>
        <v>39.72</v>
      </c>
      <c r="E380" s="36">
        <v>158.88</v>
      </c>
    </row>
    <row r="381" spans="1:5" x14ac:dyDescent="0.25">
      <c r="A381" s="41">
        <v>5006255</v>
      </c>
      <c r="B381" s="36" t="s">
        <v>423</v>
      </c>
      <c r="C381" s="36">
        <v>252</v>
      </c>
      <c r="D381" s="36">
        <f>E381/C381</f>
        <v>53.267857142857132</v>
      </c>
      <c r="E381" s="36">
        <v>13423.499999999996</v>
      </c>
    </row>
    <row r="382" spans="1:5" x14ac:dyDescent="0.25">
      <c r="A382" s="41">
        <v>5006256</v>
      </c>
      <c r="B382" s="36" t="s">
        <v>424</v>
      </c>
      <c r="C382" s="36">
        <v>102</v>
      </c>
      <c r="D382" s="36">
        <f>E382/C382</f>
        <v>22.549411764705887</v>
      </c>
      <c r="E382" s="36">
        <v>2300.0400000000004</v>
      </c>
    </row>
    <row r="383" spans="1:5" x14ac:dyDescent="0.25">
      <c r="A383" s="41">
        <v>5006259</v>
      </c>
      <c r="B383" s="36" t="s">
        <v>425</v>
      </c>
      <c r="C383" s="36">
        <v>4</v>
      </c>
      <c r="D383" s="36">
        <f>E383/C383</f>
        <v>120.67500000000001</v>
      </c>
      <c r="E383" s="36">
        <v>482.70000000000005</v>
      </c>
    </row>
    <row r="384" spans="1:5" x14ac:dyDescent="0.25">
      <c r="A384" s="41">
        <v>5006260</v>
      </c>
      <c r="B384" s="36" t="s">
        <v>426</v>
      </c>
      <c r="C384" s="36">
        <v>6</v>
      </c>
      <c r="D384" s="36">
        <f>E384/C384</f>
        <v>183.28</v>
      </c>
      <c r="E384" s="36">
        <v>1099.68</v>
      </c>
    </row>
    <row r="385" spans="1:5" x14ac:dyDescent="0.25">
      <c r="A385" s="41">
        <v>5006264</v>
      </c>
      <c r="B385" s="36" t="s">
        <v>427</v>
      </c>
      <c r="C385" s="36">
        <v>3931</v>
      </c>
      <c r="D385" s="36">
        <f>E385/C385</f>
        <v>3.7999999999997418</v>
      </c>
      <c r="E385" s="36">
        <v>14937.799999998984</v>
      </c>
    </row>
    <row r="386" spans="1:5" x14ac:dyDescent="0.25">
      <c r="A386" s="41">
        <v>5006265</v>
      </c>
      <c r="B386" s="36" t="s">
        <v>428</v>
      </c>
      <c r="C386" s="36">
        <v>53</v>
      </c>
      <c r="D386" s="36">
        <f>E386/C386</f>
        <v>7.3322641509433923</v>
      </c>
      <c r="E386" s="36">
        <v>388.60999999999979</v>
      </c>
    </row>
    <row r="387" spans="1:5" x14ac:dyDescent="0.25">
      <c r="A387" s="41">
        <v>5006266</v>
      </c>
      <c r="B387" s="36" t="s">
        <v>429</v>
      </c>
      <c r="C387" s="36">
        <v>17</v>
      </c>
      <c r="D387" s="36">
        <f>E387/C387</f>
        <v>30.781176470588235</v>
      </c>
      <c r="E387" s="36">
        <v>523.28</v>
      </c>
    </row>
    <row r="388" spans="1:5" x14ac:dyDescent="0.25">
      <c r="A388" s="41">
        <v>5006268</v>
      </c>
      <c r="B388" s="36" t="s">
        <v>430</v>
      </c>
      <c r="C388" s="36">
        <v>216</v>
      </c>
      <c r="D388" s="36">
        <f>E388/C388</f>
        <v>5.8962962962962981</v>
      </c>
      <c r="E388" s="36">
        <v>1273.6000000000004</v>
      </c>
    </row>
    <row r="389" spans="1:5" x14ac:dyDescent="0.25">
      <c r="A389" s="41">
        <v>5006270</v>
      </c>
      <c r="B389" s="36" t="s">
        <v>431</v>
      </c>
      <c r="C389" s="36">
        <v>13</v>
      </c>
      <c r="D389" s="36">
        <f>E389/C389</f>
        <v>9.2699999999999978</v>
      </c>
      <c r="E389" s="36">
        <v>120.50999999999996</v>
      </c>
    </row>
    <row r="390" spans="1:5" x14ac:dyDescent="0.25">
      <c r="A390" s="41">
        <v>5006271</v>
      </c>
      <c r="B390" s="36" t="s">
        <v>432</v>
      </c>
      <c r="C390" s="36">
        <v>295</v>
      </c>
      <c r="D390" s="36">
        <f>E390/C390</f>
        <v>9.8099999999999561</v>
      </c>
      <c r="E390" s="36">
        <v>2893.9499999999871</v>
      </c>
    </row>
    <row r="391" spans="1:5" x14ac:dyDescent="0.25">
      <c r="A391" s="41">
        <v>5006272</v>
      </c>
      <c r="B391" s="36" t="s">
        <v>433</v>
      </c>
      <c r="C391" s="36">
        <v>521</v>
      </c>
      <c r="D391" s="36">
        <f>E391/C391</f>
        <v>15.387562380038364</v>
      </c>
      <c r="E391" s="36">
        <v>8016.9199999999873</v>
      </c>
    </row>
    <row r="392" spans="1:5" x14ac:dyDescent="0.25">
      <c r="A392" s="41">
        <v>5006273</v>
      </c>
      <c r="B392" s="36" t="s">
        <v>434</v>
      </c>
      <c r="C392" s="36">
        <v>34</v>
      </c>
      <c r="D392" s="36">
        <f>E392/C392</f>
        <v>339.60235294117666</v>
      </c>
      <c r="E392" s="36">
        <v>11546.480000000007</v>
      </c>
    </row>
    <row r="393" spans="1:5" x14ac:dyDescent="0.25">
      <c r="A393" s="41">
        <v>5006275</v>
      </c>
      <c r="B393" s="36" t="s">
        <v>435</v>
      </c>
      <c r="C393" s="36">
        <v>115</v>
      </c>
      <c r="D393" s="36">
        <f>E393/C393</f>
        <v>97.120000000000147</v>
      </c>
      <c r="E393" s="36">
        <v>11168.800000000017</v>
      </c>
    </row>
    <row r="394" spans="1:5" x14ac:dyDescent="0.25">
      <c r="A394" s="41">
        <v>5006277</v>
      </c>
      <c r="B394" s="36" t="s">
        <v>436</v>
      </c>
      <c r="C394" s="36">
        <v>5282</v>
      </c>
      <c r="D394" s="36">
        <f>E394/C394</f>
        <v>3.7999999999996215</v>
      </c>
      <c r="E394" s="36">
        <v>20071.599999998001</v>
      </c>
    </row>
    <row r="395" spans="1:5" x14ac:dyDescent="0.25">
      <c r="A395" s="41">
        <v>5006280</v>
      </c>
      <c r="B395" s="36" t="s">
        <v>437</v>
      </c>
      <c r="C395" s="36">
        <v>15</v>
      </c>
      <c r="D395" s="36">
        <f>E395/C395</f>
        <v>8.01</v>
      </c>
      <c r="E395" s="36">
        <v>120.15</v>
      </c>
    </row>
    <row r="396" spans="1:5" x14ac:dyDescent="0.25">
      <c r="A396" s="41">
        <v>5006281</v>
      </c>
      <c r="B396" s="36" t="s">
        <v>438</v>
      </c>
      <c r="C396" s="36">
        <v>2</v>
      </c>
      <c r="D396" s="36">
        <f>E396/C396</f>
        <v>57.19</v>
      </c>
      <c r="E396" s="36">
        <v>114.38</v>
      </c>
    </row>
    <row r="397" spans="1:5" x14ac:dyDescent="0.25">
      <c r="A397" s="41">
        <v>5006282</v>
      </c>
      <c r="B397" s="36" t="s">
        <v>439</v>
      </c>
      <c r="C397" s="36">
        <v>91</v>
      </c>
      <c r="D397" s="36">
        <f>E397/C397</f>
        <v>60.849890109890055</v>
      </c>
      <c r="E397" s="36">
        <v>5537.3399999999947</v>
      </c>
    </row>
    <row r="398" spans="1:5" x14ac:dyDescent="0.25">
      <c r="A398" s="41">
        <v>5006283</v>
      </c>
      <c r="B398" s="36" t="s">
        <v>440</v>
      </c>
      <c r="C398" s="36">
        <v>153</v>
      </c>
      <c r="D398" s="36">
        <f>E398/C398</f>
        <v>60.401699346405138</v>
      </c>
      <c r="E398" s="36">
        <v>9241.4599999999864</v>
      </c>
    </row>
    <row r="399" spans="1:5" x14ac:dyDescent="0.25">
      <c r="A399" s="41">
        <v>5006285</v>
      </c>
      <c r="B399" s="36" t="s">
        <v>441</v>
      </c>
      <c r="C399" s="36">
        <v>215</v>
      </c>
      <c r="D399" s="36">
        <f>E399/C399</f>
        <v>60.755348837209532</v>
      </c>
      <c r="E399" s="36">
        <v>13062.400000000049</v>
      </c>
    </row>
    <row r="400" spans="1:5" x14ac:dyDescent="0.25">
      <c r="A400" s="41">
        <v>5006288</v>
      </c>
      <c r="B400" s="36" t="s">
        <v>442</v>
      </c>
      <c r="C400" s="36">
        <v>1474</v>
      </c>
      <c r="D400" s="36">
        <f>E400/C400</f>
        <v>12.959999999999518</v>
      </c>
      <c r="E400" s="36">
        <v>19103.039999999288</v>
      </c>
    </row>
    <row r="401" spans="1:5" x14ac:dyDescent="0.25">
      <c r="A401" s="41">
        <v>5006289</v>
      </c>
      <c r="B401" s="36" t="s">
        <v>443</v>
      </c>
      <c r="C401" s="36">
        <v>1804</v>
      </c>
      <c r="D401" s="36">
        <f>E401/C401</f>
        <v>6.2999999999998897</v>
      </c>
      <c r="E401" s="36">
        <v>11365.199999999801</v>
      </c>
    </row>
    <row r="402" spans="1:5" x14ac:dyDescent="0.25">
      <c r="A402" s="41">
        <v>5006290</v>
      </c>
      <c r="B402" s="36" t="s">
        <v>444</v>
      </c>
      <c r="C402" s="36">
        <v>256</v>
      </c>
      <c r="D402" s="36">
        <f>E402/C402</f>
        <v>10.800000000000024</v>
      </c>
      <c r="E402" s="36">
        <v>2764.8000000000061</v>
      </c>
    </row>
    <row r="403" spans="1:5" x14ac:dyDescent="0.25">
      <c r="A403" s="41">
        <v>5006291</v>
      </c>
      <c r="B403" s="36" t="s">
        <v>445</v>
      </c>
      <c r="C403" s="36">
        <v>298</v>
      </c>
      <c r="D403" s="36">
        <f>E403/C403</f>
        <v>4.3815100671140748</v>
      </c>
      <c r="E403" s="36">
        <v>1305.6899999999944</v>
      </c>
    </row>
    <row r="404" spans="1:5" x14ac:dyDescent="0.25">
      <c r="A404" s="41">
        <v>5006298</v>
      </c>
      <c r="B404" s="36" t="s">
        <v>446</v>
      </c>
      <c r="C404" s="36">
        <v>15299</v>
      </c>
      <c r="D404" s="36">
        <f>E404/C404</f>
        <v>8.4001111183732675</v>
      </c>
      <c r="E404" s="36">
        <v>128513.29999999263</v>
      </c>
    </row>
    <row r="405" spans="1:5" x14ac:dyDescent="0.25">
      <c r="A405" s="41">
        <v>5006299</v>
      </c>
      <c r="B405" s="36" t="s">
        <v>447</v>
      </c>
      <c r="C405" s="36">
        <v>918</v>
      </c>
      <c r="D405" s="36">
        <f>E405/C405</f>
        <v>4.5</v>
      </c>
      <c r="E405" s="36">
        <v>4131</v>
      </c>
    </row>
    <row r="406" spans="1:5" x14ac:dyDescent="0.25">
      <c r="A406" s="41">
        <v>5006300</v>
      </c>
      <c r="B406" s="36" t="s">
        <v>448</v>
      </c>
      <c r="C406" s="36">
        <v>551</v>
      </c>
      <c r="D406" s="36">
        <f>E406/C406</f>
        <v>28.319999999999869</v>
      </c>
      <c r="E406" s="36">
        <v>15604.319999999927</v>
      </c>
    </row>
    <row r="407" spans="1:5" x14ac:dyDescent="0.25">
      <c r="A407" s="41">
        <v>5006301</v>
      </c>
      <c r="B407" s="36" t="s">
        <v>449</v>
      </c>
      <c r="C407" s="36">
        <v>46</v>
      </c>
      <c r="D407" s="36">
        <f>E407/C407</f>
        <v>60.507826086956506</v>
      </c>
      <c r="E407" s="36">
        <v>2783.3599999999992</v>
      </c>
    </row>
    <row r="408" spans="1:5" x14ac:dyDescent="0.25">
      <c r="A408" s="41">
        <v>5006303</v>
      </c>
      <c r="B408" s="36" t="s">
        <v>450</v>
      </c>
      <c r="C408" s="36">
        <v>274</v>
      </c>
      <c r="D408" s="36">
        <f>E408/C408</f>
        <v>4.29649635036494</v>
      </c>
      <c r="E408" s="36">
        <v>1177.2399999999936</v>
      </c>
    </row>
    <row r="409" spans="1:5" x14ac:dyDescent="0.25">
      <c r="A409" s="41">
        <v>5006304</v>
      </c>
      <c r="B409" s="36" t="s">
        <v>451</v>
      </c>
      <c r="C409" s="36">
        <v>200</v>
      </c>
      <c r="D409" s="36">
        <f>E409/C409</f>
        <v>4.9219999999999917</v>
      </c>
      <c r="E409" s="36">
        <v>984.39999999999839</v>
      </c>
    </row>
    <row r="410" spans="1:5" x14ac:dyDescent="0.25">
      <c r="A410" s="41">
        <v>5006306</v>
      </c>
      <c r="B410" s="36" t="s">
        <v>452</v>
      </c>
      <c r="C410" s="36">
        <v>1</v>
      </c>
      <c r="D410" s="36">
        <f>E410/C410</f>
        <v>18.899999999999999</v>
      </c>
      <c r="E410" s="36">
        <v>18.899999999999999</v>
      </c>
    </row>
    <row r="411" spans="1:5" x14ac:dyDescent="0.25">
      <c r="A411" s="41">
        <v>5006310</v>
      </c>
      <c r="B411" s="36" t="s">
        <v>453</v>
      </c>
      <c r="C411" s="36">
        <v>63</v>
      </c>
      <c r="D411" s="36">
        <f>E411/C411</f>
        <v>36.293015873015889</v>
      </c>
      <c r="E411" s="36">
        <v>2286.4600000000009</v>
      </c>
    </row>
    <row r="412" spans="1:5" x14ac:dyDescent="0.25">
      <c r="A412" s="41">
        <v>5006311</v>
      </c>
      <c r="B412" s="36" t="s">
        <v>454</v>
      </c>
      <c r="C412" s="36">
        <v>9</v>
      </c>
      <c r="D412" s="36">
        <f>E412/C412</f>
        <v>65.466666666666669</v>
      </c>
      <c r="E412" s="36">
        <v>589.20000000000005</v>
      </c>
    </row>
    <row r="413" spans="1:5" x14ac:dyDescent="0.25">
      <c r="A413" s="41">
        <v>5006314</v>
      </c>
      <c r="B413" s="36" t="s">
        <v>455</v>
      </c>
      <c r="C413" s="36">
        <v>50</v>
      </c>
      <c r="D413" s="36">
        <f>E413/C413</f>
        <v>14.465200000000006</v>
      </c>
      <c r="E413" s="36">
        <v>723.26000000000033</v>
      </c>
    </row>
    <row r="414" spans="1:5" x14ac:dyDescent="0.25">
      <c r="A414" s="41">
        <v>5006315</v>
      </c>
      <c r="B414" s="36" t="s">
        <v>456</v>
      </c>
      <c r="C414" s="36">
        <v>13</v>
      </c>
      <c r="D414" s="36">
        <f>E414/C414</f>
        <v>14.49</v>
      </c>
      <c r="E414" s="36">
        <v>188.37</v>
      </c>
    </row>
    <row r="415" spans="1:5" x14ac:dyDescent="0.25">
      <c r="A415" s="41">
        <v>5006319</v>
      </c>
      <c r="B415" s="36" t="s">
        <v>457</v>
      </c>
      <c r="C415" s="36">
        <v>41</v>
      </c>
      <c r="D415" s="36">
        <f>E415/C415</f>
        <v>150.84000000000006</v>
      </c>
      <c r="E415" s="36">
        <v>6184.4400000000023</v>
      </c>
    </row>
    <row r="416" spans="1:5" x14ac:dyDescent="0.25">
      <c r="A416" s="41">
        <v>5006320</v>
      </c>
      <c r="B416" s="36" t="s">
        <v>458</v>
      </c>
      <c r="C416" s="36">
        <v>683</v>
      </c>
      <c r="D416" s="36">
        <f>E416/C416</f>
        <v>7.3572035139091883</v>
      </c>
      <c r="E416" s="36">
        <v>5024.9699999999757</v>
      </c>
    </row>
    <row r="417" spans="1:5" x14ac:dyDescent="0.25">
      <c r="A417" s="41">
        <v>5006322</v>
      </c>
      <c r="B417" s="36" t="s">
        <v>459</v>
      </c>
      <c r="C417" s="36">
        <v>4114</v>
      </c>
      <c r="D417" s="36">
        <f>E417/C417</f>
        <v>3.7999999999997214</v>
      </c>
      <c r="E417" s="36">
        <v>15633.199999998853</v>
      </c>
    </row>
    <row r="418" spans="1:5" x14ac:dyDescent="0.25">
      <c r="A418" s="41">
        <v>5006323</v>
      </c>
      <c r="B418" s="36" t="s">
        <v>460</v>
      </c>
      <c r="C418" s="36">
        <v>596</v>
      </c>
      <c r="D418" s="36">
        <f>E418/C418</f>
        <v>4.4508221476510164</v>
      </c>
      <c r="E418" s="36">
        <v>2652.690000000006</v>
      </c>
    </row>
    <row r="419" spans="1:5" x14ac:dyDescent="0.25">
      <c r="A419" s="41">
        <v>5006325</v>
      </c>
      <c r="B419" s="36" t="s">
        <v>461</v>
      </c>
      <c r="C419" s="36">
        <v>11</v>
      </c>
      <c r="D419" s="36">
        <f>E419/C419</f>
        <v>3.8</v>
      </c>
      <c r="E419" s="36">
        <v>41.8</v>
      </c>
    </row>
    <row r="420" spans="1:5" x14ac:dyDescent="0.25">
      <c r="A420" s="41">
        <v>5006326</v>
      </c>
      <c r="B420" s="36" t="s">
        <v>462</v>
      </c>
      <c r="C420" s="36">
        <v>180</v>
      </c>
      <c r="D420" s="36">
        <f>E420/C420</f>
        <v>3.8</v>
      </c>
      <c r="E420" s="36">
        <v>684</v>
      </c>
    </row>
    <row r="421" spans="1:5" x14ac:dyDescent="0.25">
      <c r="A421" s="41">
        <v>5006327</v>
      </c>
      <c r="B421" s="36" t="s">
        <v>463</v>
      </c>
      <c r="C421" s="36">
        <v>715</v>
      </c>
      <c r="D421" s="36">
        <f>E421/C421</f>
        <v>3.8</v>
      </c>
      <c r="E421" s="36">
        <v>2717</v>
      </c>
    </row>
    <row r="422" spans="1:5" x14ac:dyDescent="0.25">
      <c r="A422" s="41">
        <v>5006329</v>
      </c>
      <c r="B422" s="36" t="s">
        <v>464</v>
      </c>
      <c r="C422" s="36">
        <v>8660.7299999999977</v>
      </c>
      <c r="D422" s="36">
        <f>E422/C422</f>
        <v>3.799999538145129</v>
      </c>
      <c r="E422" s="36">
        <v>32910.769999999655</v>
      </c>
    </row>
    <row r="423" spans="1:5" x14ac:dyDescent="0.25">
      <c r="A423" s="41">
        <v>5006330</v>
      </c>
      <c r="B423" s="36" t="s">
        <v>465</v>
      </c>
      <c r="C423" s="36">
        <v>15689</v>
      </c>
      <c r="D423" s="36">
        <f>E423/C423</f>
        <v>3.8000000000000065</v>
      </c>
      <c r="E423" s="36">
        <v>59618.200000000099</v>
      </c>
    </row>
    <row r="424" spans="1:5" x14ac:dyDescent="0.25">
      <c r="A424" s="41">
        <v>5006332</v>
      </c>
      <c r="B424" s="36" t="s">
        <v>466</v>
      </c>
      <c r="C424" s="36">
        <v>409</v>
      </c>
      <c r="D424" s="36">
        <f>E424/C424</f>
        <v>165.24787286063656</v>
      </c>
      <c r="E424" s="36">
        <v>67586.380000000354</v>
      </c>
    </row>
    <row r="425" spans="1:5" x14ac:dyDescent="0.25">
      <c r="A425" s="41">
        <v>5006333</v>
      </c>
      <c r="B425" s="36" t="s">
        <v>467</v>
      </c>
      <c r="C425" s="36">
        <v>755</v>
      </c>
      <c r="D425" s="36">
        <f>E425/C425</f>
        <v>174.94956291390906</v>
      </c>
      <c r="E425" s="36">
        <v>132086.92000000135</v>
      </c>
    </row>
    <row r="426" spans="1:5" x14ac:dyDescent="0.25">
      <c r="A426" s="41">
        <v>5006335</v>
      </c>
      <c r="B426" s="36" t="s">
        <v>468</v>
      </c>
      <c r="C426" s="36">
        <v>51</v>
      </c>
      <c r="D426" s="36">
        <f>E426/C426</f>
        <v>3.8000000000000025</v>
      </c>
      <c r="E426" s="36">
        <v>193.80000000000013</v>
      </c>
    </row>
    <row r="427" spans="1:5" x14ac:dyDescent="0.25">
      <c r="A427" s="41">
        <v>5006336</v>
      </c>
      <c r="B427" s="36" t="s">
        <v>469</v>
      </c>
      <c r="C427" s="36">
        <v>2</v>
      </c>
      <c r="D427" s="36">
        <f>E427/C427</f>
        <v>9.7200000000000006</v>
      </c>
      <c r="E427" s="36">
        <v>19.440000000000001</v>
      </c>
    </row>
    <row r="428" spans="1:5" x14ac:dyDescent="0.25">
      <c r="A428" s="41">
        <v>5006339</v>
      </c>
      <c r="B428" s="36" t="s">
        <v>470</v>
      </c>
      <c r="C428" s="36">
        <v>1518</v>
      </c>
      <c r="D428" s="36">
        <f>E428/C428</f>
        <v>5.4358102766798879</v>
      </c>
      <c r="E428" s="36">
        <v>8251.5600000000704</v>
      </c>
    </row>
    <row r="429" spans="1:5" x14ac:dyDescent="0.25">
      <c r="A429" s="41">
        <v>5006341</v>
      </c>
      <c r="B429" s="36" t="s">
        <v>471</v>
      </c>
      <c r="C429" s="36">
        <v>1720</v>
      </c>
      <c r="D429" s="36">
        <f>E429/C429</f>
        <v>12.419999999999643</v>
      </c>
      <c r="E429" s="36">
        <v>21362.399999999387</v>
      </c>
    </row>
    <row r="430" spans="1:5" x14ac:dyDescent="0.25">
      <c r="A430" s="41">
        <v>5006344</v>
      </c>
      <c r="B430" s="36" t="s">
        <v>472</v>
      </c>
      <c r="C430" s="36">
        <v>72</v>
      </c>
      <c r="D430" s="36">
        <f>E430/C430</f>
        <v>44.603333333333318</v>
      </c>
      <c r="E430" s="36">
        <v>3211.4399999999987</v>
      </c>
    </row>
    <row r="431" spans="1:5" x14ac:dyDescent="0.25">
      <c r="A431" s="41">
        <v>5006348</v>
      </c>
      <c r="B431" s="36" t="s">
        <v>473</v>
      </c>
      <c r="C431" s="36">
        <v>2</v>
      </c>
      <c r="D431" s="36">
        <f>E431/C431</f>
        <v>322.36</v>
      </c>
      <c r="E431" s="36">
        <v>644.72</v>
      </c>
    </row>
    <row r="432" spans="1:5" x14ac:dyDescent="0.25">
      <c r="A432" s="41">
        <v>5006349</v>
      </c>
      <c r="B432" s="36" t="s">
        <v>474</v>
      </c>
      <c r="C432" s="36">
        <v>560</v>
      </c>
      <c r="D432" s="36">
        <f>E432/C432</f>
        <v>25.899500000000021</v>
      </c>
      <c r="E432" s="36">
        <v>14503.720000000012</v>
      </c>
    </row>
    <row r="433" spans="1:5" x14ac:dyDescent="0.25">
      <c r="A433" s="41">
        <v>5006350</v>
      </c>
      <c r="B433" s="36" t="s">
        <v>475</v>
      </c>
      <c r="C433" s="36">
        <v>2622</v>
      </c>
      <c r="D433" s="36">
        <f>E433/C433</f>
        <v>28.100823798627573</v>
      </c>
      <c r="E433" s="36">
        <v>73680.360000001499</v>
      </c>
    </row>
    <row r="434" spans="1:5" x14ac:dyDescent="0.25">
      <c r="A434" s="41">
        <v>5006351</v>
      </c>
      <c r="B434" s="36" t="s">
        <v>476</v>
      </c>
      <c r="C434" s="36">
        <v>1518</v>
      </c>
      <c r="D434" s="36">
        <f>E434/C434</f>
        <v>6.5790118577074805</v>
      </c>
      <c r="E434" s="36">
        <v>9986.939999999955</v>
      </c>
    </row>
    <row r="435" spans="1:5" x14ac:dyDescent="0.25">
      <c r="A435" s="41">
        <v>5006352</v>
      </c>
      <c r="B435" s="36" t="s">
        <v>477</v>
      </c>
      <c r="C435" s="36">
        <v>1906</v>
      </c>
      <c r="D435" s="36">
        <f>E435/C435</f>
        <v>7.9962119622244572</v>
      </c>
      <c r="E435" s="36">
        <v>15240.779999999815</v>
      </c>
    </row>
    <row r="436" spans="1:5" x14ac:dyDescent="0.25">
      <c r="A436" s="41">
        <v>5006353</v>
      </c>
      <c r="B436" s="36" t="s">
        <v>478</v>
      </c>
      <c r="C436" s="36">
        <v>568</v>
      </c>
      <c r="D436" s="36">
        <f>E436/C436</f>
        <v>10.922323943661892</v>
      </c>
      <c r="E436" s="36">
        <v>6203.8799999999546</v>
      </c>
    </row>
    <row r="437" spans="1:5" x14ac:dyDescent="0.25">
      <c r="A437" s="41">
        <v>5006355</v>
      </c>
      <c r="B437" s="36" t="s">
        <v>479</v>
      </c>
      <c r="C437" s="36">
        <v>254</v>
      </c>
      <c r="D437" s="36">
        <f>E437/C437</f>
        <v>17.010000000000069</v>
      </c>
      <c r="E437" s="36">
        <v>4320.5400000000172</v>
      </c>
    </row>
    <row r="438" spans="1:5" x14ac:dyDescent="0.25">
      <c r="A438" s="41">
        <v>5006356</v>
      </c>
      <c r="B438" s="36" t="s">
        <v>480</v>
      </c>
      <c r="C438" s="36">
        <v>24</v>
      </c>
      <c r="D438" s="36">
        <f>E438/C438</f>
        <v>4.7449999999999992</v>
      </c>
      <c r="E438" s="36">
        <v>113.87999999999998</v>
      </c>
    </row>
    <row r="439" spans="1:5" x14ac:dyDescent="0.25">
      <c r="A439" s="41">
        <v>5006357</v>
      </c>
      <c r="B439" s="36" t="s">
        <v>481</v>
      </c>
      <c r="C439" s="36">
        <v>2842</v>
      </c>
      <c r="D439" s="36">
        <f>E439/C439</f>
        <v>10.328370865587724</v>
      </c>
      <c r="E439" s="36">
        <v>29353.230000000312</v>
      </c>
    </row>
    <row r="440" spans="1:5" x14ac:dyDescent="0.25">
      <c r="A440" s="41">
        <v>5006358</v>
      </c>
      <c r="B440" s="36" t="s">
        <v>482</v>
      </c>
      <c r="C440" s="36">
        <v>522</v>
      </c>
      <c r="D440" s="36">
        <f>E440/C440</f>
        <v>46.735172413793066</v>
      </c>
      <c r="E440" s="36">
        <v>24395.75999999998</v>
      </c>
    </row>
    <row r="441" spans="1:5" x14ac:dyDescent="0.25">
      <c r="A441" s="41">
        <v>5006359</v>
      </c>
      <c r="B441" s="36" t="s">
        <v>483</v>
      </c>
      <c r="C441" s="36">
        <v>391</v>
      </c>
      <c r="D441" s="36">
        <f>E441/C441</f>
        <v>48.020664961637038</v>
      </c>
      <c r="E441" s="36">
        <v>18776.080000000082</v>
      </c>
    </row>
    <row r="442" spans="1:5" x14ac:dyDescent="0.25">
      <c r="A442" s="41">
        <v>5006360</v>
      </c>
      <c r="B442" s="36" t="s">
        <v>484</v>
      </c>
      <c r="C442" s="36">
        <v>614</v>
      </c>
      <c r="D442" s="36">
        <f>E442/C442</f>
        <v>33.78944625407172</v>
      </c>
      <c r="E442" s="36">
        <v>20746.720000000034</v>
      </c>
    </row>
    <row r="443" spans="1:5" x14ac:dyDescent="0.25">
      <c r="A443" s="41">
        <v>5006362</v>
      </c>
      <c r="B443" s="36" t="s">
        <v>485</v>
      </c>
      <c r="C443" s="36">
        <v>153</v>
      </c>
      <c r="D443" s="36">
        <f>E443/C443</f>
        <v>23.767450980392212</v>
      </c>
      <c r="E443" s="36">
        <v>3636.4200000000083</v>
      </c>
    </row>
    <row r="444" spans="1:5" x14ac:dyDescent="0.25">
      <c r="A444" s="41">
        <v>5006365</v>
      </c>
      <c r="B444" s="36" t="s">
        <v>486</v>
      </c>
      <c r="C444" s="36">
        <v>192</v>
      </c>
      <c r="D444" s="36">
        <f>E444/C444</f>
        <v>3.7999999999999918</v>
      </c>
      <c r="E444" s="36">
        <v>729.59999999999843</v>
      </c>
    </row>
    <row r="445" spans="1:5" x14ac:dyDescent="0.25">
      <c r="A445" s="41">
        <v>5006366</v>
      </c>
      <c r="B445" s="36" t="s">
        <v>487</v>
      </c>
      <c r="C445" s="36">
        <v>90</v>
      </c>
      <c r="D445" s="36">
        <f>E445/C445</f>
        <v>3.8000000000000065</v>
      </c>
      <c r="E445" s="36">
        <v>342.00000000000057</v>
      </c>
    </row>
    <row r="446" spans="1:5" x14ac:dyDescent="0.25">
      <c r="A446" s="41">
        <v>5006369</v>
      </c>
      <c r="B446" s="36" t="s">
        <v>488</v>
      </c>
      <c r="C446" s="36">
        <v>14</v>
      </c>
      <c r="D446" s="36">
        <f>E446/C446</f>
        <v>84.070714285714303</v>
      </c>
      <c r="E446" s="36">
        <v>1176.9900000000002</v>
      </c>
    </row>
    <row r="447" spans="1:5" x14ac:dyDescent="0.25">
      <c r="A447" s="41">
        <v>5006370</v>
      </c>
      <c r="B447" s="36" t="s">
        <v>489</v>
      </c>
      <c r="C447" s="36">
        <v>730</v>
      </c>
      <c r="D447" s="36">
        <f>E447/C447</f>
        <v>10.510356164383655</v>
      </c>
      <c r="E447" s="36">
        <v>7672.5600000000686</v>
      </c>
    </row>
    <row r="448" spans="1:5" x14ac:dyDescent="0.25">
      <c r="A448" s="41">
        <v>5006371</v>
      </c>
      <c r="B448" s="36" t="s">
        <v>490</v>
      </c>
      <c r="C448" s="36">
        <v>808</v>
      </c>
      <c r="D448" s="36">
        <f>E448/C448</f>
        <v>34.185297029703285</v>
      </c>
      <c r="E448" s="36">
        <v>27621.720000000252</v>
      </c>
    </row>
    <row r="449" spans="1:5" x14ac:dyDescent="0.25">
      <c r="A449" s="41">
        <v>5006372</v>
      </c>
      <c r="B449" s="36" t="s">
        <v>491</v>
      </c>
      <c r="C449" s="36">
        <v>79</v>
      </c>
      <c r="D449" s="36">
        <f>E449/C449</f>
        <v>3.8664556962025345</v>
      </c>
      <c r="E449" s="36">
        <v>305.45000000000022</v>
      </c>
    </row>
    <row r="450" spans="1:5" x14ac:dyDescent="0.25">
      <c r="A450" s="41">
        <v>5006373</v>
      </c>
      <c r="B450" s="36" t="s">
        <v>492</v>
      </c>
      <c r="C450" s="36">
        <v>46</v>
      </c>
      <c r="D450" s="36">
        <f>E450/C450</f>
        <v>195.90130434782603</v>
      </c>
      <c r="E450" s="36">
        <v>9011.4599999999973</v>
      </c>
    </row>
    <row r="451" spans="1:5" x14ac:dyDescent="0.25">
      <c r="A451" s="41">
        <v>5006378</v>
      </c>
      <c r="B451" s="36" t="s">
        <v>493</v>
      </c>
      <c r="C451" s="36">
        <v>882</v>
      </c>
      <c r="D451" s="36">
        <f>E451/C451</f>
        <v>16.469999999999764</v>
      </c>
      <c r="E451" s="36">
        <v>14526.539999999792</v>
      </c>
    </row>
    <row r="452" spans="1:5" x14ac:dyDescent="0.25">
      <c r="A452" s="41">
        <v>5006383</v>
      </c>
      <c r="B452" s="36" t="s">
        <v>494</v>
      </c>
      <c r="C452" s="36">
        <v>539</v>
      </c>
      <c r="D452" s="36">
        <f>E452/C452</f>
        <v>8.533729128014846</v>
      </c>
      <c r="E452" s="36">
        <v>4599.6800000000021</v>
      </c>
    </row>
    <row r="453" spans="1:5" x14ac:dyDescent="0.25">
      <c r="A453" s="41">
        <v>5006384</v>
      </c>
      <c r="B453" s="36" t="s">
        <v>495</v>
      </c>
      <c r="C453" s="36">
        <v>217</v>
      </c>
      <c r="D453" s="36">
        <f>E453/C453</f>
        <v>3.7999999999999874</v>
      </c>
      <c r="E453" s="36">
        <v>824.59999999999729</v>
      </c>
    </row>
    <row r="454" spans="1:5" x14ac:dyDescent="0.25">
      <c r="A454" s="41">
        <v>5006385</v>
      </c>
      <c r="B454" s="36" t="s">
        <v>496</v>
      </c>
      <c r="C454" s="36">
        <v>7263</v>
      </c>
      <c r="D454" s="36">
        <f>E454/C454</f>
        <v>3.799999999999724</v>
      </c>
      <c r="E454" s="36">
        <v>27599.399999997997</v>
      </c>
    </row>
    <row r="455" spans="1:5" x14ac:dyDescent="0.25">
      <c r="A455" s="41">
        <v>5006387</v>
      </c>
      <c r="B455" s="36" t="s">
        <v>497</v>
      </c>
      <c r="C455" s="36">
        <v>48</v>
      </c>
      <c r="D455" s="36">
        <f>E455/C455</f>
        <v>4.2299999999999986</v>
      </c>
      <c r="E455" s="36">
        <v>203.03999999999994</v>
      </c>
    </row>
    <row r="456" spans="1:5" x14ac:dyDescent="0.25">
      <c r="A456" s="41">
        <v>5006388</v>
      </c>
      <c r="B456" s="36" t="s">
        <v>498</v>
      </c>
      <c r="C456" s="36">
        <v>60</v>
      </c>
      <c r="D456" s="36">
        <f>E456/C456</f>
        <v>6.1380000000000052</v>
      </c>
      <c r="E456" s="36">
        <v>368.28000000000031</v>
      </c>
    </row>
    <row r="457" spans="1:5" x14ac:dyDescent="0.25">
      <c r="A457" s="41">
        <v>5006389</v>
      </c>
      <c r="B457" s="36" t="s">
        <v>499</v>
      </c>
      <c r="C457" s="36">
        <v>1739</v>
      </c>
      <c r="D457" s="36">
        <f>E457/C457</f>
        <v>21.626756756756802</v>
      </c>
      <c r="E457" s="36">
        <v>37608.93000000008</v>
      </c>
    </row>
    <row r="458" spans="1:5" x14ac:dyDescent="0.25">
      <c r="A458" s="41">
        <v>5006390</v>
      </c>
      <c r="B458" s="36" t="s">
        <v>500</v>
      </c>
      <c r="C458" s="36">
        <v>1319</v>
      </c>
      <c r="D458" s="36">
        <f>E458/C458</f>
        <v>3.8000000000000762</v>
      </c>
      <c r="E458" s="36">
        <v>5012.2000000001008</v>
      </c>
    </row>
    <row r="459" spans="1:5" x14ac:dyDescent="0.25">
      <c r="A459" s="41">
        <v>5006391</v>
      </c>
      <c r="B459" s="36" t="s">
        <v>501</v>
      </c>
      <c r="C459" s="36">
        <v>586</v>
      </c>
      <c r="D459" s="36">
        <f>E459/C459</f>
        <v>5.0399999999999725</v>
      </c>
      <c r="E459" s="36">
        <v>2953.4399999999837</v>
      </c>
    </row>
    <row r="460" spans="1:5" x14ac:dyDescent="0.25">
      <c r="A460" s="41">
        <v>5006397</v>
      </c>
      <c r="B460" s="36" t="s">
        <v>502</v>
      </c>
      <c r="C460" s="36">
        <v>239</v>
      </c>
      <c r="D460" s="36">
        <f>E460/C460</f>
        <v>73.390753138075141</v>
      </c>
      <c r="E460" s="36">
        <v>17540.389999999959</v>
      </c>
    </row>
    <row r="461" spans="1:5" x14ac:dyDescent="0.25">
      <c r="A461" s="41">
        <v>5006398</v>
      </c>
      <c r="B461" s="36" t="s">
        <v>503</v>
      </c>
      <c r="C461" s="36">
        <v>132</v>
      </c>
      <c r="D461" s="36">
        <f>E461/C461</f>
        <v>127.25999999999966</v>
      </c>
      <c r="E461" s="36">
        <v>16798.319999999956</v>
      </c>
    </row>
    <row r="462" spans="1:5" x14ac:dyDescent="0.25">
      <c r="A462" s="41">
        <v>5006399</v>
      </c>
      <c r="B462" s="36" t="s">
        <v>504</v>
      </c>
      <c r="C462" s="36">
        <v>39</v>
      </c>
      <c r="D462" s="36">
        <f>E462/C462</f>
        <v>361.23999999999984</v>
      </c>
      <c r="E462" s="36">
        <v>14088.359999999993</v>
      </c>
    </row>
    <row r="463" spans="1:5" x14ac:dyDescent="0.25">
      <c r="A463" s="41">
        <v>5006400</v>
      </c>
      <c r="B463" s="36" t="s">
        <v>505</v>
      </c>
      <c r="C463" s="36">
        <v>98</v>
      </c>
      <c r="D463" s="36">
        <f>E463/C463</f>
        <v>162.36000000000024</v>
      </c>
      <c r="E463" s="36">
        <v>15911.280000000022</v>
      </c>
    </row>
    <row r="464" spans="1:5" x14ac:dyDescent="0.25">
      <c r="A464" s="41">
        <v>5006401</v>
      </c>
      <c r="B464" s="36" t="s">
        <v>506</v>
      </c>
      <c r="C464" s="36">
        <v>76</v>
      </c>
      <c r="D464" s="36">
        <f>E464/C464</f>
        <v>230.45144736842087</v>
      </c>
      <c r="E464" s="36">
        <v>17514.309999999987</v>
      </c>
    </row>
    <row r="465" spans="1:5" x14ac:dyDescent="0.25">
      <c r="A465" s="41">
        <v>5006402</v>
      </c>
      <c r="B465" s="36" t="s">
        <v>507</v>
      </c>
      <c r="C465" s="36">
        <v>91</v>
      </c>
      <c r="D465" s="36">
        <f>E465/C465</f>
        <v>11.429999999999998</v>
      </c>
      <c r="E465" s="36">
        <v>1040.1299999999999</v>
      </c>
    </row>
    <row r="466" spans="1:5" x14ac:dyDescent="0.25">
      <c r="A466" s="41">
        <v>5006403</v>
      </c>
      <c r="B466" s="36" t="s">
        <v>508</v>
      </c>
      <c r="C466" s="36">
        <v>440</v>
      </c>
      <c r="D466" s="36">
        <f>E466/C466</f>
        <v>17.279999999999983</v>
      </c>
      <c r="E466" s="36">
        <v>7603.1999999999925</v>
      </c>
    </row>
    <row r="467" spans="1:5" x14ac:dyDescent="0.25">
      <c r="A467" s="41">
        <v>5006404</v>
      </c>
      <c r="B467" s="36" t="s">
        <v>509</v>
      </c>
      <c r="C467" s="36">
        <v>0</v>
      </c>
      <c r="D467" s="36" t="e">
        <f>E467/C467</f>
        <v>#DIV/0!</v>
      </c>
      <c r="E467" s="36">
        <v>0</v>
      </c>
    </row>
    <row r="468" spans="1:5" x14ac:dyDescent="0.25">
      <c r="A468" s="41">
        <v>5006405</v>
      </c>
      <c r="B468" s="36" t="s">
        <v>510</v>
      </c>
      <c r="C468" s="36">
        <v>225</v>
      </c>
      <c r="D468" s="36">
        <f>E468/C468</f>
        <v>23.670000000000048</v>
      </c>
      <c r="E468" s="36">
        <v>5325.7500000000109</v>
      </c>
    </row>
    <row r="469" spans="1:5" x14ac:dyDescent="0.25">
      <c r="A469" s="41">
        <v>5006407</v>
      </c>
      <c r="B469" s="36" t="s">
        <v>511</v>
      </c>
      <c r="C469" s="36">
        <v>234</v>
      </c>
      <c r="D469" s="36">
        <f>E469/C469</f>
        <v>3.7999999999999852</v>
      </c>
      <c r="E469" s="36">
        <v>889.19999999999652</v>
      </c>
    </row>
    <row r="470" spans="1:5" x14ac:dyDescent="0.25">
      <c r="A470" s="41">
        <v>5006408</v>
      </c>
      <c r="B470" s="36" t="s">
        <v>512</v>
      </c>
      <c r="C470" s="36">
        <v>1232</v>
      </c>
      <c r="D470" s="36">
        <f>E470/C470</f>
        <v>27.095844155844034</v>
      </c>
      <c r="E470" s="36">
        <v>33382.079999999849</v>
      </c>
    </row>
    <row r="471" spans="1:5" x14ac:dyDescent="0.25">
      <c r="A471" s="41">
        <v>5006412</v>
      </c>
      <c r="B471" s="36" t="s">
        <v>513</v>
      </c>
      <c r="C471" s="36">
        <v>3</v>
      </c>
      <c r="D471" s="36">
        <f>E471/C471</f>
        <v>119.63999999999999</v>
      </c>
      <c r="E471" s="36">
        <v>358.91999999999996</v>
      </c>
    </row>
    <row r="472" spans="1:5" x14ac:dyDescent="0.25">
      <c r="A472" s="41">
        <v>5006415</v>
      </c>
      <c r="B472" s="36" t="s">
        <v>514</v>
      </c>
      <c r="C472" s="36">
        <v>21</v>
      </c>
      <c r="D472" s="36">
        <f>E472/C472</f>
        <v>6.12</v>
      </c>
      <c r="E472" s="36">
        <v>128.52000000000001</v>
      </c>
    </row>
    <row r="473" spans="1:5" x14ac:dyDescent="0.25">
      <c r="A473" s="41">
        <v>5006421</v>
      </c>
      <c r="B473" s="36" t="s">
        <v>515</v>
      </c>
      <c r="C473" s="36">
        <v>854</v>
      </c>
      <c r="D473" s="36">
        <f>E473/C473</f>
        <v>4.2760070257611398</v>
      </c>
      <c r="E473" s="36">
        <v>3651.7100000000137</v>
      </c>
    </row>
    <row r="474" spans="1:5" x14ac:dyDescent="0.25">
      <c r="A474" s="41">
        <v>5006422</v>
      </c>
      <c r="B474" s="36" t="s">
        <v>516</v>
      </c>
      <c r="C474" s="36">
        <v>4333</v>
      </c>
      <c r="D474" s="36">
        <f>E474/C474</f>
        <v>3.8000000000000136</v>
      </c>
      <c r="E474" s="36">
        <v>16465.40000000006</v>
      </c>
    </row>
    <row r="475" spans="1:5" x14ac:dyDescent="0.25">
      <c r="A475" s="41">
        <v>5006423</v>
      </c>
      <c r="B475" s="36" t="s">
        <v>517</v>
      </c>
      <c r="C475" s="36">
        <v>173</v>
      </c>
      <c r="D475" s="36">
        <f>E475/C475</f>
        <v>3.7999999999999994</v>
      </c>
      <c r="E475" s="36">
        <v>657.39999999999986</v>
      </c>
    </row>
    <row r="476" spans="1:5" x14ac:dyDescent="0.25">
      <c r="A476" s="41">
        <v>5006424</v>
      </c>
      <c r="B476" s="36" t="s">
        <v>518</v>
      </c>
      <c r="C476" s="36">
        <v>1</v>
      </c>
      <c r="D476" s="36">
        <f>E476/C476</f>
        <v>28.48</v>
      </c>
      <c r="E476" s="36">
        <v>28.48</v>
      </c>
    </row>
    <row r="477" spans="1:5" x14ac:dyDescent="0.25">
      <c r="A477" s="41">
        <v>5006428</v>
      </c>
      <c r="B477" s="36" t="s">
        <v>519</v>
      </c>
      <c r="C477" s="36">
        <v>2</v>
      </c>
      <c r="D477" s="36">
        <f>E477/C477</f>
        <v>440.13</v>
      </c>
      <c r="E477" s="36">
        <v>880.26</v>
      </c>
    </row>
    <row r="478" spans="1:5" x14ac:dyDescent="0.25">
      <c r="A478" s="41">
        <v>5006430</v>
      </c>
      <c r="B478" s="36" t="s">
        <v>520</v>
      </c>
      <c r="C478" s="36">
        <v>2930</v>
      </c>
      <c r="D478" s="36">
        <f>E478/C478</f>
        <v>3.7999999999999012</v>
      </c>
      <c r="E478" s="36">
        <v>11133.999999999711</v>
      </c>
    </row>
    <row r="479" spans="1:5" x14ac:dyDescent="0.25">
      <c r="A479" s="41">
        <v>5006433</v>
      </c>
      <c r="B479" s="36" t="s">
        <v>521</v>
      </c>
      <c r="C479" s="36">
        <v>9</v>
      </c>
      <c r="D479" s="36">
        <f>E479/C479</f>
        <v>60.462222222222216</v>
      </c>
      <c r="E479" s="36">
        <v>544.16</v>
      </c>
    </row>
    <row r="480" spans="1:5" x14ac:dyDescent="0.25">
      <c r="A480" s="41">
        <v>5006434</v>
      </c>
      <c r="B480" s="36" t="s">
        <v>522</v>
      </c>
      <c r="C480" s="36">
        <v>131</v>
      </c>
      <c r="D480" s="36">
        <f>E480/C480</f>
        <v>8.6571755725190833</v>
      </c>
      <c r="E480" s="36">
        <v>1134.0899999999999</v>
      </c>
    </row>
    <row r="481" spans="1:5" x14ac:dyDescent="0.25">
      <c r="A481" s="41">
        <v>5006437</v>
      </c>
      <c r="B481" s="36" t="s">
        <v>523</v>
      </c>
      <c r="C481" s="36">
        <v>1174</v>
      </c>
      <c r="D481" s="36">
        <f>E481/C481</f>
        <v>6.6087904599659328</v>
      </c>
      <c r="E481" s="36">
        <v>7758.7200000000048</v>
      </c>
    </row>
    <row r="482" spans="1:5" x14ac:dyDescent="0.25">
      <c r="A482" s="41">
        <v>5006441</v>
      </c>
      <c r="B482" s="36" t="s">
        <v>524</v>
      </c>
      <c r="C482" s="36">
        <v>576</v>
      </c>
      <c r="D482" s="36">
        <f>E482/C482</f>
        <v>3.8216319444444165</v>
      </c>
      <c r="E482" s="36">
        <v>2201.2599999999838</v>
      </c>
    </row>
    <row r="483" spans="1:5" x14ac:dyDescent="0.25">
      <c r="A483" s="41">
        <v>5006446</v>
      </c>
      <c r="B483" s="36" t="s">
        <v>525</v>
      </c>
      <c r="C483" s="36">
        <v>2527</v>
      </c>
      <c r="D483" s="36">
        <f>E483/C483</f>
        <v>3.8000000000000269</v>
      </c>
      <c r="E483" s="36">
        <v>9602.6000000000677</v>
      </c>
    </row>
    <row r="484" spans="1:5" x14ac:dyDescent="0.25">
      <c r="A484" s="41">
        <v>5006447</v>
      </c>
      <c r="B484" s="36" t="s">
        <v>526</v>
      </c>
      <c r="C484" s="36">
        <v>6899</v>
      </c>
      <c r="D484" s="36">
        <f>E484/C484</f>
        <v>3.7999999999995397</v>
      </c>
      <c r="E484" s="36">
        <v>26216.199999996825</v>
      </c>
    </row>
    <row r="485" spans="1:5" x14ac:dyDescent="0.25">
      <c r="A485" s="41">
        <v>5006449</v>
      </c>
      <c r="B485" s="36" t="s">
        <v>527</v>
      </c>
      <c r="C485" s="36">
        <v>256</v>
      </c>
      <c r="D485" s="36">
        <f>E485/C485</f>
        <v>10.231874999999988</v>
      </c>
      <c r="E485" s="36">
        <v>2619.3599999999969</v>
      </c>
    </row>
    <row r="486" spans="1:5" x14ac:dyDescent="0.25">
      <c r="A486" s="41">
        <v>5006451</v>
      </c>
      <c r="B486" s="36" t="s">
        <v>528</v>
      </c>
      <c r="C486" s="36">
        <v>1025</v>
      </c>
      <c r="D486" s="36">
        <f>E486/C486</f>
        <v>3.8000000000000695</v>
      </c>
      <c r="E486" s="36">
        <v>3895.0000000000714</v>
      </c>
    </row>
    <row r="487" spans="1:5" x14ac:dyDescent="0.25">
      <c r="A487" s="41">
        <v>5006452</v>
      </c>
      <c r="B487" s="36" t="s">
        <v>529</v>
      </c>
      <c r="C487" s="36">
        <v>23</v>
      </c>
      <c r="D487" s="36">
        <f>E487/C487</f>
        <v>149.41217391304352</v>
      </c>
      <c r="E487" s="36">
        <v>3436.4800000000009</v>
      </c>
    </row>
    <row r="488" spans="1:5" x14ac:dyDescent="0.25">
      <c r="A488" s="41">
        <v>5006453</v>
      </c>
      <c r="B488" s="36" t="s">
        <v>530</v>
      </c>
      <c r="C488" s="36">
        <v>6913</v>
      </c>
      <c r="D488" s="36">
        <f>E488/C488</f>
        <v>3.7999999999995393</v>
      </c>
      <c r="E488" s="36">
        <v>26269.399999996815</v>
      </c>
    </row>
    <row r="489" spans="1:5" x14ac:dyDescent="0.25">
      <c r="A489" s="41">
        <v>5006457</v>
      </c>
      <c r="B489" s="36" t="s">
        <v>531</v>
      </c>
      <c r="C489" s="36">
        <v>241</v>
      </c>
      <c r="D489" s="36">
        <f>E489/C489</f>
        <v>4.3200000000000216</v>
      </c>
      <c r="E489" s="36">
        <v>1041.1200000000051</v>
      </c>
    </row>
    <row r="490" spans="1:5" x14ac:dyDescent="0.25">
      <c r="A490" s="41">
        <v>5006459</v>
      </c>
      <c r="B490" s="36" t="s">
        <v>532</v>
      </c>
      <c r="C490" s="36">
        <v>562</v>
      </c>
      <c r="D490" s="36">
        <f>E490/C490</f>
        <v>22.86000000000012</v>
      </c>
      <c r="E490" s="36">
        <v>12847.320000000067</v>
      </c>
    </row>
    <row r="491" spans="1:5" x14ac:dyDescent="0.25">
      <c r="A491" s="41">
        <v>5006460</v>
      </c>
      <c r="B491" s="36" t="s">
        <v>533</v>
      </c>
      <c r="C491" s="36">
        <v>78</v>
      </c>
      <c r="D491" s="36">
        <f>E491/C491</f>
        <v>17.549999999999976</v>
      </c>
      <c r="E491" s="36">
        <v>1368.899999999998</v>
      </c>
    </row>
    <row r="492" spans="1:5" x14ac:dyDescent="0.25">
      <c r="A492" s="41">
        <v>5006464</v>
      </c>
      <c r="B492" s="36" t="s">
        <v>534</v>
      </c>
      <c r="C492" s="36">
        <v>1</v>
      </c>
      <c r="D492" s="36">
        <f>E492/C492</f>
        <v>14.58</v>
      </c>
      <c r="E492" s="36">
        <v>14.58</v>
      </c>
    </row>
    <row r="493" spans="1:5" x14ac:dyDescent="0.25">
      <c r="A493" s="41">
        <v>5006468</v>
      </c>
      <c r="B493" s="36" t="s">
        <v>535</v>
      </c>
      <c r="C493" s="36">
        <v>167</v>
      </c>
      <c r="D493" s="36">
        <f>E493/C493</f>
        <v>154.61999999999986</v>
      </c>
      <c r="E493" s="36">
        <v>25821.539999999975</v>
      </c>
    </row>
    <row r="494" spans="1:5" x14ac:dyDescent="0.25">
      <c r="A494" s="41">
        <v>5006469</v>
      </c>
      <c r="B494" s="36" t="s">
        <v>536</v>
      </c>
      <c r="C494" s="36">
        <v>0</v>
      </c>
      <c r="D494" s="36" t="e">
        <f>E494/C494</f>
        <v>#DIV/0!</v>
      </c>
      <c r="E494" s="36">
        <v>0</v>
      </c>
    </row>
    <row r="495" spans="1:5" x14ac:dyDescent="0.25">
      <c r="A495" s="41">
        <v>5006471</v>
      </c>
      <c r="B495" s="36" t="s">
        <v>537</v>
      </c>
      <c r="C495" s="36">
        <v>88</v>
      </c>
      <c r="D495" s="36">
        <f>E495/C495</f>
        <v>9.5399999999999903</v>
      </c>
      <c r="E495" s="36">
        <v>839.51999999999919</v>
      </c>
    </row>
    <row r="496" spans="1:5" x14ac:dyDescent="0.25">
      <c r="A496" s="41">
        <v>5006472</v>
      </c>
      <c r="B496" s="36" t="s">
        <v>538</v>
      </c>
      <c r="C496" s="36">
        <v>169</v>
      </c>
      <c r="D496" s="36">
        <f>E496/C496</f>
        <v>11.700000000000031</v>
      </c>
      <c r="E496" s="36">
        <v>1977.3000000000054</v>
      </c>
    </row>
    <row r="497" spans="1:5" x14ac:dyDescent="0.25">
      <c r="A497" s="41">
        <v>5006473</v>
      </c>
      <c r="B497" s="36" t="s">
        <v>539</v>
      </c>
      <c r="C497" s="36">
        <v>1</v>
      </c>
      <c r="D497" s="36">
        <f>E497/C497</f>
        <v>22.68</v>
      </c>
      <c r="E497" s="36">
        <v>22.68</v>
      </c>
    </row>
    <row r="498" spans="1:5" x14ac:dyDescent="0.25">
      <c r="A498" s="41">
        <v>5006475</v>
      </c>
      <c r="B498" s="36" t="s">
        <v>540</v>
      </c>
      <c r="C498" s="36">
        <v>6</v>
      </c>
      <c r="D498" s="36">
        <f>E498/C498</f>
        <v>18.674999999999994</v>
      </c>
      <c r="E498" s="36">
        <v>112.04999999999997</v>
      </c>
    </row>
    <row r="499" spans="1:5" x14ac:dyDescent="0.25">
      <c r="A499" s="41">
        <v>5006478</v>
      </c>
      <c r="B499" s="36" t="s">
        <v>541</v>
      </c>
      <c r="C499" s="36">
        <v>220</v>
      </c>
      <c r="D499" s="36">
        <f>E499/C499</f>
        <v>6.0250909090908999</v>
      </c>
      <c r="E499" s="36">
        <v>1325.5199999999979</v>
      </c>
    </row>
    <row r="500" spans="1:5" x14ac:dyDescent="0.25">
      <c r="A500" s="41">
        <v>5006480</v>
      </c>
      <c r="B500" s="36" t="s">
        <v>542</v>
      </c>
      <c r="C500" s="36">
        <v>2864</v>
      </c>
      <c r="D500" s="36">
        <f>E500/C500</f>
        <v>3.7999999999999159</v>
      </c>
      <c r="E500" s="36">
        <v>10883.199999999759</v>
      </c>
    </row>
    <row r="501" spans="1:5" x14ac:dyDescent="0.25">
      <c r="A501" s="41">
        <v>5006486</v>
      </c>
      <c r="B501" s="36" t="s">
        <v>543</v>
      </c>
      <c r="C501" s="36">
        <v>10779</v>
      </c>
      <c r="D501" s="36">
        <f>E501/C501</f>
        <v>4.8125994990265983</v>
      </c>
      <c r="E501" s="36">
        <v>51875.0100000077</v>
      </c>
    </row>
    <row r="502" spans="1:5" x14ac:dyDescent="0.25">
      <c r="A502" s="41">
        <v>5006487</v>
      </c>
      <c r="B502" s="36" t="s">
        <v>544</v>
      </c>
      <c r="C502" s="36">
        <v>12586</v>
      </c>
      <c r="D502" s="36">
        <f>E502/C502</f>
        <v>12.029108533290414</v>
      </c>
      <c r="E502" s="36">
        <v>151398.35999999315</v>
      </c>
    </row>
    <row r="503" spans="1:5" x14ac:dyDescent="0.25">
      <c r="A503" s="41">
        <v>5006488</v>
      </c>
      <c r="B503" s="36" t="s">
        <v>545</v>
      </c>
      <c r="C503" s="36">
        <v>4469</v>
      </c>
      <c r="D503" s="36">
        <f>E503/C503</f>
        <v>7.9769075855894682</v>
      </c>
      <c r="E503" s="36">
        <v>35648.799999999334</v>
      </c>
    </row>
    <row r="504" spans="1:5" x14ac:dyDescent="0.25">
      <c r="A504" s="41">
        <v>5006489</v>
      </c>
      <c r="B504" s="36" t="s">
        <v>546</v>
      </c>
      <c r="C504" s="36">
        <v>3043</v>
      </c>
      <c r="D504" s="36">
        <f>E504/C504</f>
        <v>19.265767334866485</v>
      </c>
      <c r="E504" s="36">
        <v>58625.729999998715</v>
      </c>
    </row>
    <row r="505" spans="1:5" x14ac:dyDescent="0.25">
      <c r="A505" s="41">
        <v>5006491</v>
      </c>
      <c r="B505" s="36" t="s">
        <v>547</v>
      </c>
      <c r="C505" s="36">
        <v>5</v>
      </c>
      <c r="D505" s="36">
        <f>E505/C505</f>
        <v>3.8</v>
      </c>
      <c r="E505" s="36">
        <v>19</v>
      </c>
    </row>
    <row r="506" spans="1:5" x14ac:dyDescent="0.25">
      <c r="A506" s="41">
        <v>5006492</v>
      </c>
      <c r="B506" s="36" t="s">
        <v>548</v>
      </c>
      <c r="C506" s="36">
        <v>375</v>
      </c>
      <c r="D506" s="36">
        <f>E506/C506</f>
        <v>6.2319999999999869</v>
      </c>
      <c r="E506" s="36">
        <v>2336.999999999995</v>
      </c>
    </row>
    <row r="507" spans="1:5" x14ac:dyDescent="0.25">
      <c r="A507" s="41">
        <v>5006493</v>
      </c>
      <c r="B507" s="36" t="s">
        <v>549</v>
      </c>
      <c r="C507" s="36">
        <v>3606</v>
      </c>
      <c r="D507" s="36">
        <f>E507/C507</f>
        <v>20.674841930116617</v>
      </c>
      <c r="E507" s="36">
        <v>74553.48000000052</v>
      </c>
    </row>
    <row r="508" spans="1:5" x14ac:dyDescent="0.25">
      <c r="A508" s="41">
        <v>5006494</v>
      </c>
      <c r="B508" s="36" t="s">
        <v>550</v>
      </c>
      <c r="C508" s="36">
        <v>3467</v>
      </c>
      <c r="D508" s="36">
        <f>E508/C508</f>
        <v>20.666772425728443</v>
      </c>
      <c r="E508" s="36">
        <v>71651.700000000506</v>
      </c>
    </row>
    <row r="509" spans="1:5" x14ac:dyDescent="0.25">
      <c r="A509" s="41">
        <v>5006495</v>
      </c>
      <c r="B509" s="36" t="s">
        <v>551</v>
      </c>
      <c r="C509" s="36">
        <v>1449</v>
      </c>
      <c r="D509" s="36">
        <f>E509/C509</f>
        <v>20.682111801242637</v>
      </c>
      <c r="E509" s="36">
        <v>29968.380000000579</v>
      </c>
    </row>
    <row r="510" spans="1:5" x14ac:dyDescent="0.25">
      <c r="A510" s="41">
        <v>5006499</v>
      </c>
      <c r="B510" s="36" t="s">
        <v>552</v>
      </c>
      <c r="C510" s="36">
        <v>3</v>
      </c>
      <c r="D510" s="36">
        <f>E510/C510</f>
        <v>62.72</v>
      </c>
      <c r="E510" s="36">
        <v>188.16</v>
      </c>
    </row>
    <row r="511" spans="1:5" x14ac:dyDescent="0.25">
      <c r="A511" s="41">
        <v>5006500</v>
      </c>
      <c r="B511" s="36" t="s">
        <v>553</v>
      </c>
      <c r="C511" s="36">
        <v>9</v>
      </c>
      <c r="D511" s="36">
        <f>E511/C511</f>
        <v>72.926666666666677</v>
      </c>
      <c r="E511" s="36">
        <v>656.34</v>
      </c>
    </row>
    <row r="512" spans="1:5" x14ac:dyDescent="0.25">
      <c r="A512" s="41">
        <v>5006501</v>
      </c>
      <c r="B512" s="36" t="s">
        <v>554</v>
      </c>
      <c r="C512" s="36">
        <v>9</v>
      </c>
      <c r="D512" s="36">
        <f>E512/C512</f>
        <v>170.88666666666668</v>
      </c>
      <c r="E512" s="36">
        <v>1537.9800000000002</v>
      </c>
    </row>
    <row r="513" spans="1:5" x14ac:dyDescent="0.25">
      <c r="A513" s="41">
        <v>5006505</v>
      </c>
      <c r="B513" s="36" t="s">
        <v>555</v>
      </c>
      <c r="C513" s="36">
        <v>491</v>
      </c>
      <c r="D513" s="36">
        <f>E513/C513</f>
        <v>7.6547657841140229</v>
      </c>
      <c r="E513" s="36">
        <v>3758.4899999999852</v>
      </c>
    </row>
    <row r="514" spans="1:5" x14ac:dyDescent="0.25">
      <c r="A514" s="41">
        <v>5006506</v>
      </c>
      <c r="B514" s="36" t="s">
        <v>556</v>
      </c>
      <c r="C514" s="36">
        <v>390</v>
      </c>
      <c r="D514" s="36">
        <f>E514/C514</f>
        <v>4.8599999999999604</v>
      </c>
      <c r="E514" s="36">
        <v>1895.3999999999844</v>
      </c>
    </row>
    <row r="515" spans="1:5" x14ac:dyDescent="0.25">
      <c r="A515" s="41">
        <v>5006511</v>
      </c>
      <c r="B515" s="36" t="s">
        <v>557</v>
      </c>
      <c r="C515" s="36">
        <v>550</v>
      </c>
      <c r="D515" s="36">
        <f>E515/C515</f>
        <v>21.34570909090905</v>
      </c>
      <c r="E515" s="36">
        <v>11740.139999999978</v>
      </c>
    </row>
    <row r="516" spans="1:5" x14ac:dyDescent="0.25">
      <c r="A516" s="41">
        <v>5006512</v>
      </c>
      <c r="B516" s="36" t="s">
        <v>558</v>
      </c>
      <c r="C516" s="36">
        <v>1182</v>
      </c>
      <c r="D516" s="36">
        <f>E516/C516</f>
        <v>15.628536379018726</v>
      </c>
      <c r="E516" s="36">
        <v>18472.930000000135</v>
      </c>
    </row>
    <row r="517" spans="1:5" x14ac:dyDescent="0.25">
      <c r="A517" s="41">
        <v>5006513</v>
      </c>
      <c r="B517" s="36" t="s">
        <v>559</v>
      </c>
      <c r="C517" s="36">
        <v>4</v>
      </c>
      <c r="D517" s="36">
        <f>E517/C517</f>
        <v>62.21</v>
      </c>
      <c r="E517" s="36">
        <v>248.84</v>
      </c>
    </row>
    <row r="518" spans="1:5" x14ac:dyDescent="0.25">
      <c r="A518" s="41">
        <v>5006514</v>
      </c>
      <c r="B518" s="36" t="s">
        <v>560</v>
      </c>
      <c r="C518" s="36">
        <v>110</v>
      </c>
      <c r="D518" s="36">
        <f>E518/C518</f>
        <v>27.245454545454585</v>
      </c>
      <c r="E518" s="36">
        <v>2997.0000000000045</v>
      </c>
    </row>
    <row r="519" spans="1:5" x14ac:dyDescent="0.25">
      <c r="A519" s="41">
        <v>5006515</v>
      </c>
      <c r="B519" s="36" t="s">
        <v>561</v>
      </c>
      <c r="C519" s="36">
        <v>23</v>
      </c>
      <c r="D519" s="36">
        <f>E519/C519</f>
        <v>165.36521739130441</v>
      </c>
      <c r="E519" s="36">
        <v>3803.4000000000015</v>
      </c>
    </row>
    <row r="520" spans="1:5" x14ac:dyDescent="0.25">
      <c r="A520" s="41">
        <v>5006516</v>
      </c>
      <c r="B520" s="36" t="s">
        <v>562</v>
      </c>
      <c r="C520" s="36">
        <v>5</v>
      </c>
      <c r="D520" s="36">
        <f>E520/C520</f>
        <v>18.899999999999999</v>
      </c>
      <c r="E520" s="36">
        <v>94.5</v>
      </c>
    </row>
    <row r="521" spans="1:5" x14ac:dyDescent="0.25">
      <c r="A521" s="41">
        <v>5006517</v>
      </c>
      <c r="B521" s="36" t="s">
        <v>563</v>
      </c>
      <c r="C521" s="36">
        <v>21</v>
      </c>
      <c r="D521" s="36">
        <f>E521/C521</f>
        <v>3.7999999999999985</v>
      </c>
      <c r="E521" s="36">
        <v>79.799999999999969</v>
      </c>
    </row>
    <row r="522" spans="1:5" x14ac:dyDescent="0.25">
      <c r="A522" s="41">
        <v>5006518</v>
      </c>
      <c r="B522" s="36" t="s">
        <v>564</v>
      </c>
      <c r="C522" s="36">
        <v>153</v>
      </c>
      <c r="D522" s="36">
        <f>E522/C522</f>
        <v>3.8000000000000012</v>
      </c>
      <c r="E522" s="36">
        <v>581.4000000000002</v>
      </c>
    </row>
    <row r="523" spans="1:5" x14ac:dyDescent="0.25">
      <c r="A523" s="41">
        <v>5006521</v>
      </c>
      <c r="B523" s="36" t="s">
        <v>565</v>
      </c>
      <c r="C523" s="36">
        <v>26</v>
      </c>
      <c r="D523" s="36">
        <f>E523/C523</f>
        <v>13.200000000000001</v>
      </c>
      <c r="E523" s="36">
        <v>343.20000000000005</v>
      </c>
    </row>
    <row r="524" spans="1:5" x14ac:dyDescent="0.25">
      <c r="A524" s="41">
        <v>5006522</v>
      </c>
      <c r="B524" s="36" t="s">
        <v>566</v>
      </c>
      <c r="C524" s="36">
        <v>148</v>
      </c>
      <c r="D524" s="36">
        <f>E524/C524</f>
        <v>28.439391891891873</v>
      </c>
      <c r="E524" s="36">
        <v>4209.029999999997</v>
      </c>
    </row>
    <row r="525" spans="1:5" x14ac:dyDescent="0.25">
      <c r="A525" s="41">
        <v>5006524</v>
      </c>
      <c r="B525" s="36" t="s">
        <v>567</v>
      </c>
      <c r="C525" s="36">
        <v>60</v>
      </c>
      <c r="D525" s="36">
        <f>E525/C525</f>
        <v>23.574499999999997</v>
      </c>
      <c r="E525" s="36">
        <v>1414.4699999999998</v>
      </c>
    </row>
    <row r="526" spans="1:5" x14ac:dyDescent="0.25">
      <c r="A526" s="41">
        <v>5006525</v>
      </c>
      <c r="B526" s="36" t="s">
        <v>568</v>
      </c>
      <c r="C526" s="36">
        <v>537</v>
      </c>
      <c r="D526" s="36">
        <f>E526/C526</f>
        <v>24.569999999999858</v>
      </c>
      <c r="E526" s="36">
        <v>13194.089999999924</v>
      </c>
    </row>
    <row r="527" spans="1:5" x14ac:dyDescent="0.25">
      <c r="A527" s="41">
        <v>5006526</v>
      </c>
      <c r="B527" s="36" t="s">
        <v>569</v>
      </c>
      <c r="C527" s="36">
        <v>139</v>
      </c>
      <c r="D527" s="36">
        <f>E527/C527</f>
        <v>25.346546762589941</v>
      </c>
      <c r="E527" s="36">
        <v>3523.1700000000019</v>
      </c>
    </row>
    <row r="528" spans="1:5" x14ac:dyDescent="0.25">
      <c r="A528" s="41">
        <v>5006527</v>
      </c>
      <c r="B528" s="36" t="s">
        <v>570</v>
      </c>
      <c r="C528" s="36">
        <v>355</v>
      </c>
      <c r="D528" s="36">
        <f>E528/C528</f>
        <v>6.7695211267605426</v>
      </c>
      <c r="E528" s="36">
        <v>2403.1799999999926</v>
      </c>
    </row>
    <row r="529" spans="1:5" x14ac:dyDescent="0.25">
      <c r="A529" s="41">
        <v>5006530</v>
      </c>
      <c r="B529" s="36" t="s">
        <v>571</v>
      </c>
      <c r="C529" s="36">
        <v>1111</v>
      </c>
      <c r="D529" s="36">
        <f>E529/C529</f>
        <v>18.948514851484727</v>
      </c>
      <c r="E529" s="36">
        <v>21051.799999999534</v>
      </c>
    </row>
    <row r="530" spans="1:5" x14ac:dyDescent="0.25">
      <c r="A530" s="41">
        <v>5006531</v>
      </c>
      <c r="B530" s="36" t="s">
        <v>572</v>
      </c>
      <c r="C530" s="36">
        <v>4</v>
      </c>
      <c r="D530" s="36">
        <f>E530/C530</f>
        <v>8.1824999999999992</v>
      </c>
      <c r="E530" s="36">
        <v>32.729999999999997</v>
      </c>
    </row>
    <row r="531" spans="1:5" x14ac:dyDescent="0.25">
      <c r="A531" s="41">
        <v>5006534</v>
      </c>
      <c r="B531" s="36" t="s">
        <v>573</v>
      </c>
      <c r="C531" s="36">
        <v>12</v>
      </c>
      <c r="D531" s="36">
        <f>E531/C531</f>
        <v>62.399999999999984</v>
      </c>
      <c r="E531" s="36">
        <v>748.79999999999984</v>
      </c>
    </row>
    <row r="532" spans="1:5" x14ac:dyDescent="0.25">
      <c r="A532" s="41">
        <v>5006535</v>
      </c>
      <c r="B532" s="36" t="s">
        <v>574</v>
      </c>
      <c r="C532" s="36">
        <v>8</v>
      </c>
      <c r="D532" s="36">
        <f>E532/C532</f>
        <v>243.33750000000003</v>
      </c>
      <c r="E532" s="36">
        <v>1946.7000000000003</v>
      </c>
    </row>
    <row r="533" spans="1:5" x14ac:dyDescent="0.25">
      <c r="A533" s="41">
        <v>5006539</v>
      </c>
      <c r="B533" s="36" t="s">
        <v>575</v>
      </c>
      <c r="C533" s="36">
        <v>66</v>
      </c>
      <c r="D533" s="36">
        <f>E533/C533</f>
        <v>4.5900000000000025</v>
      </c>
      <c r="E533" s="36">
        <v>302.94000000000017</v>
      </c>
    </row>
    <row r="534" spans="1:5" x14ac:dyDescent="0.25">
      <c r="A534" s="41">
        <v>5006541</v>
      </c>
      <c r="B534" s="36" t="s">
        <v>576</v>
      </c>
      <c r="C534" s="36">
        <v>5073</v>
      </c>
      <c r="D534" s="36">
        <f>E534/C534</f>
        <v>5.2874827518231466</v>
      </c>
      <c r="E534" s="36">
        <v>26823.399999998823</v>
      </c>
    </row>
    <row r="535" spans="1:5" x14ac:dyDescent="0.25">
      <c r="A535" s="41">
        <v>5006547</v>
      </c>
      <c r="B535" s="36" t="s">
        <v>64</v>
      </c>
      <c r="C535" s="36">
        <v>169</v>
      </c>
      <c r="D535" s="36">
        <f>E535/C535</f>
        <v>54.017692307692165</v>
      </c>
      <c r="E535" s="36">
        <v>9128.9899999999761</v>
      </c>
    </row>
    <row r="536" spans="1:5" x14ac:dyDescent="0.25">
      <c r="A536" s="41">
        <v>5006549</v>
      </c>
      <c r="B536" s="36" t="s">
        <v>577</v>
      </c>
      <c r="C536" s="36">
        <v>9</v>
      </c>
      <c r="D536" s="36">
        <f>E536/C536</f>
        <v>293.8</v>
      </c>
      <c r="E536" s="36">
        <v>2644.2000000000003</v>
      </c>
    </row>
    <row r="537" spans="1:5" x14ac:dyDescent="0.25">
      <c r="A537" s="41">
        <v>5006550</v>
      </c>
      <c r="B537" s="36" t="s">
        <v>578</v>
      </c>
      <c r="C537" s="36">
        <v>1</v>
      </c>
      <c r="D537" s="36">
        <f>E537/C537</f>
        <v>48.88</v>
      </c>
      <c r="E537" s="36">
        <v>48.88</v>
      </c>
    </row>
    <row r="538" spans="1:5" x14ac:dyDescent="0.25">
      <c r="A538" s="41">
        <v>5006553</v>
      </c>
      <c r="B538" s="36" t="s">
        <v>579</v>
      </c>
      <c r="C538" s="36">
        <v>8</v>
      </c>
      <c r="D538" s="36">
        <f>E538/C538</f>
        <v>6.93</v>
      </c>
      <c r="E538" s="36">
        <v>55.44</v>
      </c>
    </row>
    <row r="539" spans="1:5" x14ac:dyDescent="0.25">
      <c r="A539" s="41">
        <v>5006555</v>
      </c>
      <c r="B539" s="36" t="s">
        <v>580</v>
      </c>
      <c r="C539" s="36">
        <v>87</v>
      </c>
      <c r="D539" s="36">
        <f>E539/C539</f>
        <v>8.1899999999999977</v>
      </c>
      <c r="E539" s="36">
        <v>712.52999999999986</v>
      </c>
    </row>
    <row r="540" spans="1:5" x14ac:dyDescent="0.25">
      <c r="A540" s="41">
        <v>5006556</v>
      </c>
      <c r="B540" s="36" t="s">
        <v>581</v>
      </c>
      <c r="C540" s="36">
        <v>27</v>
      </c>
      <c r="D540" s="36">
        <f>E540/C540</f>
        <v>3.799999999999998</v>
      </c>
      <c r="E540" s="36">
        <v>102.59999999999995</v>
      </c>
    </row>
    <row r="541" spans="1:5" x14ac:dyDescent="0.25">
      <c r="A541" s="41">
        <v>5006561</v>
      </c>
      <c r="B541" s="36" t="s">
        <v>582</v>
      </c>
      <c r="C541" s="36">
        <v>3</v>
      </c>
      <c r="D541" s="36">
        <f>E541/C541</f>
        <v>50.080000000000005</v>
      </c>
      <c r="E541" s="36">
        <v>150.24</v>
      </c>
    </row>
    <row r="542" spans="1:5" x14ac:dyDescent="0.25">
      <c r="A542" s="41">
        <v>5006568</v>
      </c>
      <c r="B542" s="36" t="s">
        <v>583</v>
      </c>
      <c r="C542" s="36">
        <v>164</v>
      </c>
      <c r="D542" s="36">
        <f>E542/C542</f>
        <v>11.674146341463421</v>
      </c>
      <c r="E542" s="36">
        <v>1914.5600000000011</v>
      </c>
    </row>
    <row r="543" spans="1:5" x14ac:dyDescent="0.25">
      <c r="A543" s="41">
        <v>5006570</v>
      </c>
      <c r="B543" s="36" t="s">
        <v>584</v>
      </c>
      <c r="C543" s="36">
        <v>28</v>
      </c>
      <c r="D543" s="36">
        <f>E543/C543</f>
        <v>346.5342857142856</v>
      </c>
      <c r="E543" s="36">
        <v>9702.9599999999973</v>
      </c>
    </row>
    <row r="544" spans="1:5" x14ac:dyDescent="0.25">
      <c r="A544" s="41">
        <v>5006571</v>
      </c>
      <c r="B544" s="36" t="s">
        <v>585</v>
      </c>
      <c r="C544" s="36">
        <v>189</v>
      </c>
      <c r="D544" s="36">
        <f>E544/C544</f>
        <v>21.828888888888898</v>
      </c>
      <c r="E544" s="36">
        <v>4125.6600000000017</v>
      </c>
    </row>
    <row r="545" spans="1:5" x14ac:dyDescent="0.25">
      <c r="A545" s="41">
        <v>5006572</v>
      </c>
      <c r="B545" s="36" t="s">
        <v>586</v>
      </c>
      <c r="C545" s="36">
        <v>308</v>
      </c>
      <c r="D545" s="36">
        <f>E545/C545</f>
        <v>44.875519480519365</v>
      </c>
      <c r="E545" s="36">
        <v>13821.659999999965</v>
      </c>
    </row>
    <row r="546" spans="1:5" x14ac:dyDescent="0.25">
      <c r="A546" s="41">
        <v>5006573</v>
      </c>
      <c r="B546" s="36" t="s">
        <v>587</v>
      </c>
      <c r="C546" s="36">
        <v>45</v>
      </c>
      <c r="D546" s="36">
        <f>E546/C546</f>
        <v>312.72000000000003</v>
      </c>
      <c r="E546" s="36">
        <v>14072.400000000001</v>
      </c>
    </row>
    <row r="547" spans="1:5" x14ac:dyDescent="0.25">
      <c r="A547" s="41">
        <v>5006575</v>
      </c>
      <c r="B547" s="36" t="s">
        <v>588</v>
      </c>
      <c r="C547" s="36">
        <v>2</v>
      </c>
      <c r="D547" s="36">
        <f>E547/C547</f>
        <v>370.9</v>
      </c>
      <c r="E547" s="36">
        <v>741.8</v>
      </c>
    </row>
    <row r="548" spans="1:5" x14ac:dyDescent="0.25">
      <c r="A548" s="41">
        <v>5006578</v>
      </c>
      <c r="B548" s="36" t="s">
        <v>589</v>
      </c>
      <c r="C548" s="36">
        <v>4</v>
      </c>
      <c r="D548" s="36">
        <f>E548/C548</f>
        <v>3.8</v>
      </c>
      <c r="E548" s="36">
        <v>15.2</v>
      </c>
    </row>
    <row r="549" spans="1:5" x14ac:dyDescent="0.25">
      <c r="A549" s="41">
        <v>5006579</v>
      </c>
      <c r="B549" s="36" t="s">
        <v>590</v>
      </c>
      <c r="C549" s="36">
        <v>1068</v>
      </c>
      <c r="D549" s="36">
        <f>E549/C549</f>
        <v>23.400000000000272</v>
      </c>
      <c r="E549" s="36">
        <v>24991.200000000292</v>
      </c>
    </row>
    <row r="550" spans="1:5" x14ac:dyDescent="0.25">
      <c r="A550" s="41">
        <v>5006580</v>
      </c>
      <c r="B550" s="36" t="s">
        <v>591</v>
      </c>
      <c r="C550" s="36">
        <v>4003</v>
      </c>
      <c r="D550" s="36">
        <f>E550/C550</f>
        <v>24.029999999999234</v>
      </c>
      <c r="E550" s="36">
        <v>96192.089999996926</v>
      </c>
    </row>
    <row r="551" spans="1:5" x14ac:dyDescent="0.25">
      <c r="A551" s="41">
        <v>5006582</v>
      </c>
      <c r="B551" s="36" t="s">
        <v>592</v>
      </c>
      <c r="C551" s="36">
        <v>56</v>
      </c>
      <c r="D551" s="36">
        <f>E551/C551</f>
        <v>3.800000000000002</v>
      </c>
      <c r="E551" s="36">
        <v>212.80000000000013</v>
      </c>
    </row>
    <row r="552" spans="1:5" x14ac:dyDescent="0.25">
      <c r="A552" s="41">
        <v>5006583</v>
      </c>
      <c r="B552" s="36" t="s">
        <v>593</v>
      </c>
      <c r="C552" s="36">
        <v>34</v>
      </c>
      <c r="D552" s="36">
        <f>E552/C552</f>
        <v>339.33058823529387</v>
      </c>
      <c r="E552" s="36">
        <v>11537.239999999993</v>
      </c>
    </row>
    <row r="553" spans="1:5" x14ac:dyDescent="0.25">
      <c r="A553" s="41">
        <v>5006585</v>
      </c>
      <c r="B553" s="36" t="s">
        <v>594</v>
      </c>
      <c r="C553" s="36">
        <v>94</v>
      </c>
      <c r="D553" s="36">
        <f>E553/C553</f>
        <v>3.8000000000000034</v>
      </c>
      <c r="E553" s="36">
        <v>357.20000000000033</v>
      </c>
    </row>
    <row r="554" spans="1:5" x14ac:dyDescent="0.25">
      <c r="A554" s="41">
        <v>5006586</v>
      </c>
      <c r="B554" s="36" t="s">
        <v>595</v>
      </c>
      <c r="C554" s="36">
        <v>50</v>
      </c>
      <c r="D554" s="36">
        <f>E554/C554</f>
        <v>5.0399999999999991</v>
      </c>
      <c r="E554" s="36">
        <v>251.99999999999997</v>
      </c>
    </row>
    <row r="555" spans="1:5" x14ac:dyDescent="0.25">
      <c r="A555" s="41">
        <v>5006587</v>
      </c>
      <c r="B555" s="36" t="s">
        <v>596</v>
      </c>
      <c r="C555" s="36">
        <v>1117</v>
      </c>
      <c r="D555" s="36">
        <f>E555/C555</f>
        <v>21.294386750223683</v>
      </c>
      <c r="E555" s="36">
        <v>23785.829999999853</v>
      </c>
    </row>
    <row r="556" spans="1:5" x14ac:dyDescent="0.25">
      <c r="A556" s="41">
        <v>5006588</v>
      </c>
      <c r="B556" s="36" t="s">
        <v>597</v>
      </c>
      <c r="C556" s="36">
        <v>361</v>
      </c>
      <c r="D556" s="36">
        <f>E556/C556</f>
        <v>20.557894736842076</v>
      </c>
      <c r="E556" s="36">
        <v>7421.3999999999896</v>
      </c>
    </row>
    <row r="557" spans="1:5" x14ac:dyDescent="0.25">
      <c r="A557" s="41">
        <v>5006589</v>
      </c>
      <c r="B557" s="36" t="s">
        <v>598</v>
      </c>
      <c r="C557" s="36">
        <v>243</v>
      </c>
      <c r="D557" s="36">
        <f>E557/C557</f>
        <v>22.554444444444378</v>
      </c>
      <c r="E557" s="36">
        <v>5480.7299999999841</v>
      </c>
    </row>
    <row r="558" spans="1:5" x14ac:dyDescent="0.25">
      <c r="A558" s="41">
        <v>5006590</v>
      </c>
      <c r="B558" s="36" t="s">
        <v>599</v>
      </c>
      <c r="C558" s="36">
        <v>3459</v>
      </c>
      <c r="D558" s="36">
        <f>E558/C558</f>
        <v>6.5344839549001348</v>
      </c>
      <c r="E558" s="36">
        <v>22602.779999999566</v>
      </c>
    </row>
    <row r="559" spans="1:5" x14ac:dyDescent="0.25">
      <c r="A559" s="41">
        <v>5006591</v>
      </c>
      <c r="B559" s="36" t="s">
        <v>600</v>
      </c>
      <c r="C559" s="36">
        <v>257</v>
      </c>
      <c r="D559" s="36">
        <f>E559/C559</f>
        <v>31.755330739299659</v>
      </c>
      <c r="E559" s="36">
        <v>8161.1200000000126</v>
      </c>
    </row>
    <row r="560" spans="1:5" x14ac:dyDescent="0.25">
      <c r="A560" s="41">
        <v>5006599</v>
      </c>
      <c r="B560" s="36" t="s">
        <v>601</v>
      </c>
      <c r="C560" s="36">
        <v>1756</v>
      </c>
      <c r="D560" s="36">
        <f>E560/C560</f>
        <v>38.800558086560699</v>
      </c>
      <c r="E560" s="36">
        <v>68133.780000000581</v>
      </c>
    </row>
    <row r="561" spans="1:5" x14ac:dyDescent="0.25">
      <c r="A561" s="41">
        <v>5006600</v>
      </c>
      <c r="B561" s="36" t="s">
        <v>602</v>
      </c>
      <c r="C561" s="36">
        <v>2789</v>
      </c>
      <c r="D561" s="36">
        <f>E561/C561</f>
        <v>56.919544639654688</v>
      </c>
      <c r="E561" s="36">
        <v>158748.60999999693</v>
      </c>
    </row>
    <row r="562" spans="1:5" x14ac:dyDescent="0.25">
      <c r="A562" s="41">
        <v>5006601</v>
      </c>
      <c r="B562" s="36" t="s">
        <v>603</v>
      </c>
      <c r="C562" s="36">
        <v>1542</v>
      </c>
      <c r="D562" s="36">
        <f>E562/C562</f>
        <v>63.807081712062669</v>
      </c>
      <c r="E562" s="36">
        <v>98390.52000000063</v>
      </c>
    </row>
    <row r="563" spans="1:5" x14ac:dyDescent="0.25">
      <c r="A563" s="41">
        <v>5006602</v>
      </c>
      <c r="B563" s="36" t="s">
        <v>604</v>
      </c>
      <c r="C563" s="36">
        <v>900</v>
      </c>
      <c r="D563" s="36">
        <f>E563/C563</f>
        <v>75.343199999999712</v>
      </c>
      <c r="E563" s="36">
        <v>67808.879999999743</v>
      </c>
    </row>
    <row r="564" spans="1:5" x14ac:dyDescent="0.25">
      <c r="A564" s="41">
        <v>5006605</v>
      </c>
      <c r="B564" s="36" t="s">
        <v>605</v>
      </c>
      <c r="C564" s="36">
        <v>90</v>
      </c>
      <c r="D564" s="36">
        <f>E564/C564</f>
        <v>6.6600000000000019</v>
      </c>
      <c r="E564" s="36">
        <v>599.4000000000002</v>
      </c>
    </row>
    <row r="565" spans="1:5" x14ac:dyDescent="0.25">
      <c r="A565" s="41">
        <v>5006606</v>
      </c>
      <c r="B565" s="36" t="s">
        <v>606</v>
      </c>
      <c r="C565" s="36">
        <v>1667</v>
      </c>
      <c r="D565" s="36">
        <f>E565/C565</f>
        <v>4.3757948410318628</v>
      </c>
      <c r="E565" s="36">
        <v>7294.4500000001153</v>
      </c>
    </row>
    <row r="566" spans="1:5" x14ac:dyDescent="0.25">
      <c r="A566" s="41">
        <v>5006607</v>
      </c>
      <c r="B566" s="36" t="s">
        <v>607</v>
      </c>
      <c r="C566" s="36">
        <v>420</v>
      </c>
      <c r="D566" s="36">
        <f>E566/C566</f>
        <v>6.952333333333315</v>
      </c>
      <c r="E566" s="36">
        <v>2919.9799999999923</v>
      </c>
    </row>
    <row r="567" spans="1:5" x14ac:dyDescent="0.25">
      <c r="A567" s="41">
        <v>5006611</v>
      </c>
      <c r="B567" s="36" t="s">
        <v>608</v>
      </c>
      <c r="C567" s="36">
        <v>8</v>
      </c>
      <c r="D567" s="36">
        <f>E567/C567</f>
        <v>28.44</v>
      </c>
      <c r="E567" s="36">
        <v>227.52</v>
      </c>
    </row>
    <row r="568" spans="1:5" x14ac:dyDescent="0.25">
      <c r="A568" s="41">
        <v>5006612</v>
      </c>
      <c r="B568" s="36" t="s">
        <v>609</v>
      </c>
      <c r="C568" s="36">
        <v>14</v>
      </c>
      <c r="D568" s="36">
        <f>E568/C568</f>
        <v>365.19999999999987</v>
      </c>
      <c r="E568" s="36">
        <v>5112.7999999999984</v>
      </c>
    </row>
    <row r="569" spans="1:5" x14ac:dyDescent="0.25">
      <c r="A569" s="41">
        <v>5006616</v>
      </c>
      <c r="B569" s="36" t="s">
        <v>610</v>
      </c>
      <c r="C569" s="36">
        <v>24</v>
      </c>
      <c r="D569" s="36">
        <f>E569/C569</f>
        <v>63.480000000000011</v>
      </c>
      <c r="E569" s="36">
        <v>1523.5200000000002</v>
      </c>
    </row>
    <row r="570" spans="1:5" x14ac:dyDescent="0.25">
      <c r="A570" s="41">
        <v>5006617</v>
      </c>
      <c r="B570" s="36" t="s">
        <v>611</v>
      </c>
      <c r="C570" s="36">
        <v>16</v>
      </c>
      <c r="D570" s="36">
        <f>E570/C570</f>
        <v>110.29874999999998</v>
      </c>
      <c r="E570" s="36">
        <v>1764.7799999999997</v>
      </c>
    </row>
    <row r="571" spans="1:5" x14ac:dyDescent="0.25">
      <c r="A571" s="41">
        <v>5006618</v>
      </c>
      <c r="B571" s="36" t="s">
        <v>612</v>
      </c>
      <c r="C571" s="36">
        <v>3198</v>
      </c>
      <c r="D571" s="36">
        <f>E571/C571</f>
        <v>3.7999999999998493</v>
      </c>
      <c r="E571" s="36">
        <v>12152.399999999518</v>
      </c>
    </row>
    <row r="572" spans="1:5" x14ac:dyDescent="0.25">
      <c r="A572" s="41">
        <v>5006619</v>
      </c>
      <c r="B572" s="36" t="s">
        <v>613</v>
      </c>
      <c r="C572" s="36">
        <v>1076</v>
      </c>
      <c r="D572" s="36">
        <f>E572/C572</f>
        <v>11.311895910780901</v>
      </c>
      <c r="E572" s="36">
        <v>12171.60000000025</v>
      </c>
    </row>
    <row r="573" spans="1:5" x14ac:dyDescent="0.25">
      <c r="A573" s="41">
        <v>5006621</v>
      </c>
      <c r="B573" s="36" t="s">
        <v>614</v>
      </c>
      <c r="C573" s="36">
        <v>3722</v>
      </c>
      <c r="D573" s="36">
        <f>E573/C573</f>
        <v>50.480000000002228</v>
      </c>
      <c r="E573" s="36">
        <v>187886.56000000829</v>
      </c>
    </row>
    <row r="574" spans="1:5" x14ac:dyDescent="0.25">
      <c r="A574" s="41">
        <v>5006623</v>
      </c>
      <c r="B574" s="36" t="s">
        <v>615</v>
      </c>
      <c r="C574" s="36">
        <v>2368</v>
      </c>
      <c r="D574" s="36">
        <f>E574/C574</f>
        <v>75.02614864864799</v>
      </c>
      <c r="E574" s="36">
        <v>177661.91999999844</v>
      </c>
    </row>
    <row r="575" spans="1:5" x14ac:dyDescent="0.25">
      <c r="A575" s="41">
        <v>5006624</v>
      </c>
      <c r="B575" s="36" t="s">
        <v>616</v>
      </c>
      <c r="C575" s="36">
        <v>511</v>
      </c>
      <c r="D575" s="36">
        <f>E575/C575</f>
        <v>31.159863013698818</v>
      </c>
      <c r="E575" s="36">
        <v>15922.690000000095</v>
      </c>
    </row>
    <row r="576" spans="1:5" x14ac:dyDescent="0.25">
      <c r="A576" s="41">
        <v>5006625</v>
      </c>
      <c r="B576" s="36" t="s">
        <v>617</v>
      </c>
      <c r="C576" s="36">
        <v>3928</v>
      </c>
      <c r="D576" s="36">
        <f>E576/C576</f>
        <v>98.658452138495463</v>
      </c>
      <c r="E576" s="36">
        <v>387530.40000001015</v>
      </c>
    </row>
    <row r="577" spans="1:5" x14ac:dyDescent="0.25">
      <c r="A577" s="41">
        <v>5006626</v>
      </c>
      <c r="B577" s="36" t="s">
        <v>618</v>
      </c>
      <c r="C577" s="36">
        <v>3069</v>
      </c>
      <c r="D577" s="36">
        <f>E577/C577</f>
        <v>116.17352883675643</v>
      </c>
      <c r="E577" s="36">
        <v>356536.56000000547</v>
      </c>
    </row>
    <row r="578" spans="1:5" x14ac:dyDescent="0.25">
      <c r="A578" s="41">
        <v>5006627</v>
      </c>
      <c r="B578" s="36" t="s">
        <v>619</v>
      </c>
      <c r="C578" s="36">
        <v>1599</v>
      </c>
      <c r="D578" s="36">
        <f>E578/C578</f>
        <v>51.207654784241065</v>
      </c>
      <c r="E578" s="36">
        <v>81881.040000001463</v>
      </c>
    </row>
    <row r="579" spans="1:5" x14ac:dyDescent="0.25">
      <c r="A579" s="41">
        <v>5006628</v>
      </c>
      <c r="B579" s="36" t="s">
        <v>620</v>
      </c>
      <c r="C579" s="36">
        <v>172</v>
      </c>
      <c r="D579" s="36">
        <f>E579/C579</f>
        <v>67.940581395348815</v>
      </c>
      <c r="E579" s="36">
        <v>11685.779999999997</v>
      </c>
    </row>
    <row r="580" spans="1:5" x14ac:dyDescent="0.25">
      <c r="A580" s="41">
        <v>5006629</v>
      </c>
      <c r="B580" s="36" t="s">
        <v>621</v>
      </c>
      <c r="C580" s="36">
        <v>158</v>
      </c>
      <c r="D580" s="36">
        <f>E580/C580</f>
        <v>105.58037974683553</v>
      </c>
      <c r="E580" s="36">
        <v>16681.700000000015</v>
      </c>
    </row>
    <row r="581" spans="1:5" x14ac:dyDescent="0.25">
      <c r="A581" s="41">
        <v>5006631</v>
      </c>
      <c r="B581" s="36" t="s">
        <v>622</v>
      </c>
      <c r="C581" s="36">
        <v>155</v>
      </c>
      <c r="D581" s="36">
        <f>E581/C581</f>
        <v>3.8000000000000007</v>
      </c>
      <c r="E581" s="36">
        <v>589.00000000000011</v>
      </c>
    </row>
    <row r="582" spans="1:5" x14ac:dyDescent="0.25">
      <c r="A582" s="41">
        <v>5006632</v>
      </c>
      <c r="B582" s="36" t="s">
        <v>623</v>
      </c>
      <c r="C582" s="36">
        <v>164</v>
      </c>
      <c r="D582" s="36">
        <f>E582/C582</f>
        <v>7.8299999999999992</v>
      </c>
      <c r="E582" s="36">
        <v>1284.1199999999999</v>
      </c>
    </row>
    <row r="583" spans="1:5" x14ac:dyDescent="0.25">
      <c r="A583" s="41">
        <v>5006635</v>
      </c>
      <c r="B583" s="36" t="s">
        <v>624</v>
      </c>
      <c r="C583" s="36">
        <v>243</v>
      </c>
      <c r="D583" s="36">
        <f>E583/C583</f>
        <v>5.9874074074074093</v>
      </c>
      <c r="E583" s="36">
        <v>1454.9400000000005</v>
      </c>
    </row>
    <row r="584" spans="1:5" x14ac:dyDescent="0.25">
      <c r="A584" s="41">
        <v>5006637</v>
      </c>
      <c r="B584" s="36" t="s">
        <v>625</v>
      </c>
      <c r="C584" s="36">
        <v>132</v>
      </c>
      <c r="D584" s="36">
        <f>E584/C584</f>
        <v>43.43568181818187</v>
      </c>
      <c r="E584" s="36">
        <v>5733.5100000000066</v>
      </c>
    </row>
    <row r="585" spans="1:5" x14ac:dyDescent="0.25">
      <c r="A585" s="41">
        <v>5006640</v>
      </c>
      <c r="B585" s="36" t="s">
        <v>626</v>
      </c>
      <c r="C585" s="36">
        <v>1023</v>
      </c>
      <c r="D585" s="36">
        <f>E585/C585</f>
        <v>3.8000000000000571</v>
      </c>
      <c r="E585" s="36">
        <v>3887.4000000000583</v>
      </c>
    </row>
    <row r="586" spans="1:5" x14ac:dyDescent="0.25">
      <c r="A586" s="41">
        <v>5006645</v>
      </c>
      <c r="B586" s="36" t="s">
        <v>627</v>
      </c>
      <c r="C586" s="36">
        <v>11</v>
      </c>
      <c r="D586" s="36">
        <f>E586/C586</f>
        <v>41.462727272727278</v>
      </c>
      <c r="E586" s="36">
        <v>456.09000000000003</v>
      </c>
    </row>
    <row r="587" spans="1:5" x14ac:dyDescent="0.25">
      <c r="A587" s="41">
        <v>5006646</v>
      </c>
      <c r="B587" s="36" t="s">
        <v>628</v>
      </c>
      <c r="C587" s="36">
        <v>95</v>
      </c>
      <c r="D587" s="36">
        <f>E587/C587</f>
        <v>6.1551578947368339</v>
      </c>
      <c r="E587" s="36">
        <v>584.73999999999921</v>
      </c>
    </row>
    <row r="588" spans="1:5" x14ac:dyDescent="0.25">
      <c r="A588" s="41">
        <v>5006647</v>
      </c>
      <c r="B588" s="36" t="s">
        <v>629</v>
      </c>
      <c r="C588" s="36">
        <v>15</v>
      </c>
      <c r="D588" s="36">
        <f>E588/C588</f>
        <v>63.49</v>
      </c>
      <c r="E588" s="36">
        <v>952.35</v>
      </c>
    </row>
    <row r="589" spans="1:5" x14ac:dyDescent="0.25">
      <c r="A589" s="41">
        <v>5006652</v>
      </c>
      <c r="B589" s="36" t="s">
        <v>630</v>
      </c>
      <c r="C589" s="36">
        <v>4</v>
      </c>
      <c r="D589" s="36">
        <f>E589/C589</f>
        <v>71.594999999999999</v>
      </c>
      <c r="E589" s="36">
        <v>286.38</v>
      </c>
    </row>
    <row r="590" spans="1:5" x14ac:dyDescent="0.25">
      <c r="A590" s="41">
        <v>5006657</v>
      </c>
      <c r="B590" s="36" t="s">
        <v>631</v>
      </c>
      <c r="C590" s="36">
        <v>17</v>
      </c>
      <c r="D590" s="36">
        <f>E590/C590</f>
        <v>3.8</v>
      </c>
      <c r="E590" s="36">
        <v>64.599999999999994</v>
      </c>
    </row>
    <row r="591" spans="1:5" x14ac:dyDescent="0.25">
      <c r="A591" s="41">
        <v>5006662</v>
      </c>
      <c r="B591" s="36" t="s">
        <v>632</v>
      </c>
      <c r="C591" s="36">
        <v>822</v>
      </c>
      <c r="D591" s="36">
        <f>E591/C591</f>
        <v>4.7549635036495967</v>
      </c>
      <c r="E591" s="36">
        <v>3908.5799999999685</v>
      </c>
    </row>
    <row r="592" spans="1:5" x14ac:dyDescent="0.25">
      <c r="A592" s="41">
        <v>5006663</v>
      </c>
      <c r="B592" s="36" t="s">
        <v>633</v>
      </c>
      <c r="C592" s="36">
        <v>368</v>
      </c>
      <c r="D592" s="36">
        <f>E592/C592</f>
        <v>3.8925543478260902</v>
      </c>
      <c r="E592" s="36">
        <v>1432.4600000000012</v>
      </c>
    </row>
    <row r="593" spans="1:5" x14ac:dyDescent="0.25">
      <c r="A593" s="41">
        <v>5006664</v>
      </c>
      <c r="B593" s="36" t="s">
        <v>634</v>
      </c>
      <c r="C593" s="36">
        <v>931</v>
      </c>
      <c r="D593" s="36">
        <f>E593/C593</f>
        <v>4.3961868958110353</v>
      </c>
      <c r="E593" s="36">
        <v>4092.8500000000736</v>
      </c>
    </row>
    <row r="594" spans="1:5" x14ac:dyDescent="0.25">
      <c r="A594" s="41">
        <v>5006665</v>
      </c>
      <c r="B594" s="36" t="s">
        <v>635</v>
      </c>
      <c r="C594" s="36">
        <v>656</v>
      </c>
      <c r="D594" s="36">
        <f>E594/C594</f>
        <v>4.4597408536585119</v>
      </c>
      <c r="E594" s="36">
        <v>2925.5899999999838</v>
      </c>
    </row>
    <row r="595" spans="1:5" x14ac:dyDescent="0.25">
      <c r="A595" s="41">
        <v>5006669</v>
      </c>
      <c r="B595" s="36" t="s">
        <v>636</v>
      </c>
      <c r="C595" s="36">
        <v>419</v>
      </c>
      <c r="D595" s="36">
        <f>E595/C595</f>
        <v>6.9299999999999873</v>
      </c>
      <c r="E595" s="36">
        <v>2903.6699999999946</v>
      </c>
    </row>
    <row r="596" spans="1:5" x14ac:dyDescent="0.25">
      <c r="A596" s="41">
        <v>5006673</v>
      </c>
      <c r="B596" s="36" t="s">
        <v>637</v>
      </c>
      <c r="C596" s="36">
        <v>394</v>
      </c>
      <c r="D596" s="36">
        <f>E596/C596</f>
        <v>6.006091370558357</v>
      </c>
      <c r="E596" s="36">
        <v>2366.3999999999928</v>
      </c>
    </row>
    <row r="597" spans="1:5" x14ac:dyDescent="0.25">
      <c r="A597" s="41">
        <v>5006675</v>
      </c>
      <c r="B597" s="36" t="s">
        <v>638</v>
      </c>
      <c r="C597" s="36">
        <v>124</v>
      </c>
      <c r="D597" s="36">
        <f>E597/C597</f>
        <v>7.8500000000000147</v>
      </c>
      <c r="E597" s="36">
        <v>973.4000000000018</v>
      </c>
    </row>
    <row r="598" spans="1:5" x14ac:dyDescent="0.25">
      <c r="A598" s="41">
        <v>5006676</v>
      </c>
      <c r="B598" s="36" t="s">
        <v>639</v>
      </c>
      <c r="C598" s="36">
        <v>133</v>
      </c>
      <c r="D598" s="36">
        <f>E598/C598</f>
        <v>7.3799999999999963</v>
      </c>
      <c r="E598" s="36">
        <v>981.53999999999951</v>
      </c>
    </row>
    <row r="599" spans="1:5" x14ac:dyDescent="0.25">
      <c r="A599" s="41">
        <v>5006677</v>
      </c>
      <c r="B599" s="36" t="s">
        <v>640</v>
      </c>
      <c r="C599" s="36">
        <v>157</v>
      </c>
      <c r="D599" s="36">
        <f>E599/C599</f>
        <v>7.5099999999999927</v>
      </c>
      <c r="E599" s="36">
        <v>1179.0699999999988</v>
      </c>
    </row>
    <row r="600" spans="1:5" x14ac:dyDescent="0.25">
      <c r="A600" s="41">
        <v>5006678</v>
      </c>
      <c r="B600" s="36" t="s">
        <v>641</v>
      </c>
      <c r="C600" s="36">
        <v>3</v>
      </c>
      <c r="D600" s="36">
        <f>E600/C600</f>
        <v>139.08000000000001</v>
      </c>
      <c r="E600" s="36">
        <v>417.24</v>
      </c>
    </row>
    <row r="601" spans="1:5" x14ac:dyDescent="0.25">
      <c r="A601" s="41">
        <v>5006685</v>
      </c>
      <c r="B601" s="36" t="s">
        <v>642</v>
      </c>
      <c r="C601" s="36">
        <v>19</v>
      </c>
      <c r="D601" s="36">
        <f>E601/C601</f>
        <v>76.376842105263179</v>
      </c>
      <c r="E601" s="36">
        <v>1451.1600000000005</v>
      </c>
    </row>
    <row r="602" spans="1:5" x14ac:dyDescent="0.25">
      <c r="A602" s="41">
        <v>5006686</v>
      </c>
      <c r="B602" s="36" t="s">
        <v>643</v>
      </c>
      <c r="C602" s="36">
        <v>1128</v>
      </c>
      <c r="D602" s="36">
        <f>E602/C602</f>
        <v>61.232464539006344</v>
      </c>
      <c r="E602" s="36">
        <v>69070.219999999157</v>
      </c>
    </row>
    <row r="603" spans="1:5" x14ac:dyDescent="0.25">
      <c r="A603" s="41">
        <v>5006687</v>
      </c>
      <c r="B603" s="36" t="s">
        <v>644</v>
      </c>
      <c r="C603" s="36">
        <v>281</v>
      </c>
      <c r="D603" s="36">
        <f>E603/C603</f>
        <v>75.889572953737058</v>
      </c>
      <c r="E603" s="36">
        <v>21324.970000000114</v>
      </c>
    </row>
    <row r="604" spans="1:5" x14ac:dyDescent="0.25">
      <c r="A604" s="41">
        <v>5006688</v>
      </c>
      <c r="B604" s="36" t="s">
        <v>645</v>
      </c>
      <c r="C604" s="36">
        <v>101</v>
      </c>
      <c r="D604" s="36">
        <f>E604/C604</f>
        <v>47.577425742574206</v>
      </c>
      <c r="E604" s="36">
        <v>4805.3199999999952</v>
      </c>
    </row>
    <row r="605" spans="1:5" x14ac:dyDescent="0.25">
      <c r="A605" s="41">
        <v>5006689</v>
      </c>
      <c r="B605" s="36" t="s">
        <v>646</v>
      </c>
      <c r="C605" s="36">
        <v>494</v>
      </c>
      <c r="D605" s="36">
        <f>E605/C605</f>
        <v>53.941862348178333</v>
      </c>
      <c r="E605" s="36">
        <v>26647.280000000097</v>
      </c>
    </row>
    <row r="606" spans="1:5" x14ac:dyDescent="0.25">
      <c r="A606" s="41">
        <v>5006690</v>
      </c>
      <c r="B606" s="36" t="s">
        <v>647</v>
      </c>
      <c r="C606" s="36">
        <v>220</v>
      </c>
      <c r="D606" s="36">
        <f>E606/C606</f>
        <v>72.851272727272644</v>
      </c>
      <c r="E606" s="36">
        <v>16027.279999999982</v>
      </c>
    </row>
    <row r="607" spans="1:5" x14ac:dyDescent="0.25">
      <c r="A607" s="41">
        <v>5006695</v>
      </c>
      <c r="B607" s="36" t="s">
        <v>648</v>
      </c>
      <c r="C607" s="36">
        <v>4</v>
      </c>
      <c r="D607" s="36">
        <f>E607/C607</f>
        <v>171.07500000000002</v>
      </c>
      <c r="E607" s="36">
        <v>684.30000000000007</v>
      </c>
    </row>
    <row r="608" spans="1:5" x14ac:dyDescent="0.25">
      <c r="A608" s="41">
        <v>5006699</v>
      </c>
      <c r="B608" s="36" t="s">
        <v>649</v>
      </c>
      <c r="C608" s="36">
        <v>3</v>
      </c>
      <c r="D608" s="36">
        <f>E608/C608</f>
        <v>29.52</v>
      </c>
      <c r="E608" s="36">
        <v>88.56</v>
      </c>
    </row>
    <row r="609" spans="1:5" x14ac:dyDescent="0.25">
      <c r="A609" s="41">
        <v>5006700</v>
      </c>
      <c r="B609" s="36" t="s">
        <v>650</v>
      </c>
      <c r="C609" s="36">
        <v>399</v>
      </c>
      <c r="D609" s="36">
        <f>E609/C609</f>
        <v>52.169423558897101</v>
      </c>
      <c r="E609" s="36">
        <v>20815.599999999944</v>
      </c>
    </row>
    <row r="610" spans="1:5" x14ac:dyDescent="0.25">
      <c r="A610" s="41">
        <v>5006701</v>
      </c>
      <c r="B610" s="36" t="s">
        <v>651</v>
      </c>
      <c r="C610" s="36">
        <v>34</v>
      </c>
      <c r="D610" s="36">
        <f>E610/C610</f>
        <v>56.559999999999967</v>
      </c>
      <c r="E610" s="36">
        <v>1923.0399999999988</v>
      </c>
    </row>
    <row r="611" spans="1:5" x14ac:dyDescent="0.25">
      <c r="A611" s="41">
        <v>5006702</v>
      </c>
      <c r="B611" s="36" t="s">
        <v>652</v>
      </c>
      <c r="C611" s="36">
        <v>79</v>
      </c>
      <c r="D611" s="36">
        <f>E611/C611</f>
        <v>16.850506329113934</v>
      </c>
      <c r="E611" s="36">
        <v>1331.1900000000007</v>
      </c>
    </row>
    <row r="612" spans="1:5" x14ac:dyDescent="0.25">
      <c r="A612" s="41">
        <v>5006703</v>
      </c>
      <c r="B612" s="36" t="s">
        <v>653</v>
      </c>
      <c r="C612" s="36">
        <v>340</v>
      </c>
      <c r="D612" s="36">
        <f>E612/C612</f>
        <v>37.697882352941356</v>
      </c>
      <c r="E612" s="36">
        <v>12817.280000000061</v>
      </c>
    </row>
    <row r="613" spans="1:5" x14ac:dyDescent="0.25">
      <c r="A613" s="41">
        <v>5006705</v>
      </c>
      <c r="B613" s="36" t="s">
        <v>654</v>
      </c>
      <c r="C613" s="36">
        <v>113</v>
      </c>
      <c r="D613" s="36">
        <f>E613/C613</f>
        <v>9.4500000000000099</v>
      </c>
      <c r="E613" s="36">
        <v>1067.850000000001</v>
      </c>
    </row>
    <row r="614" spans="1:5" x14ac:dyDescent="0.25">
      <c r="A614" s="41">
        <v>5006707</v>
      </c>
      <c r="B614" s="36" t="s">
        <v>655</v>
      </c>
      <c r="C614" s="36">
        <v>1255</v>
      </c>
      <c r="D614" s="36">
        <f>E614/C614</f>
        <v>48</v>
      </c>
      <c r="E614" s="36">
        <v>60240</v>
      </c>
    </row>
    <row r="615" spans="1:5" x14ac:dyDescent="0.25">
      <c r="A615" s="41">
        <v>5006710</v>
      </c>
      <c r="B615" s="36" t="s">
        <v>656</v>
      </c>
      <c r="C615" s="36">
        <v>153</v>
      </c>
      <c r="D615" s="36">
        <f>E615/C615</f>
        <v>29.488235294117562</v>
      </c>
      <c r="E615" s="36">
        <v>4511.6999999999871</v>
      </c>
    </row>
    <row r="616" spans="1:5" x14ac:dyDescent="0.25">
      <c r="A616" s="41">
        <v>5006713</v>
      </c>
      <c r="B616" s="36" t="s">
        <v>657</v>
      </c>
      <c r="C616" s="36">
        <v>659</v>
      </c>
      <c r="D616" s="36">
        <f>E616/C616</f>
        <v>21.523930197268715</v>
      </c>
      <c r="E616" s="36">
        <v>14184.270000000082</v>
      </c>
    </row>
    <row r="617" spans="1:5" x14ac:dyDescent="0.25">
      <c r="A617" s="41">
        <v>5006715</v>
      </c>
      <c r="B617" s="36" t="s">
        <v>658</v>
      </c>
      <c r="C617" s="36">
        <v>2426</v>
      </c>
      <c r="D617" s="36">
        <f>E617/C617</f>
        <v>23.669999999999408</v>
      </c>
      <c r="E617" s="36">
        <v>57423.419999998565</v>
      </c>
    </row>
    <row r="618" spans="1:5" x14ac:dyDescent="0.25">
      <c r="A618" s="41">
        <v>5006717</v>
      </c>
      <c r="B618" s="36" t="s">
        <v>659</v>
      </c>
      <c r="C618" s="36">
        <v>65</v>
      </c>
      <c r="D618" s="36">
        <f>E618/C618</f>
        <v>273.93230769230786</v>
      </c>
      <c r="E618" s="36">
        <v>17805.600000000009</v>
      </c>
    </row>
    <row r="619" spans="1:5" x14ac:dyDescent="0.25">
      <c r="A619" s="41">
        <v>5006719</v>
      </c>
      <c r="B619" s="36" t="s">
        <v>660</v>
      </c>
      <c r="C619" s="36">
        <v>51</v>
      </c>
      <c r="D619" s="36">
        <f>E619/C619</f>
        <v>6.390000000000005</v>
      </c>
      <c r="E619" s="36">
        <v>325.89000000000027</v>
      </c>
    </row>
    <row r="620" spans="1:5" x14ac:dyDescent="0.25">
      <c r="A620" s="41">
        <v>5006720</v>
      </c>
      <c r="B620" s="36" t="s">
        <v>661</v>
      </c>
      <c r="C620" s="36">
        <v>6544</v>
      </c>
      <c r="D620" s="36">
        <f>E620/C620</f>
        <v>3.7999999999998111</v>
      </c>
      <c r="E620" s="36">
        <v>24867.199999998764</v>
      </c>
    </row>
    <row r="621" spans="1:5" x14ac:dyDescent="0.25">
      <c r="A621" s="41">
        <v>5006722</v>
      </c>
      <c r="B621" s="36" t="s">
        <v>662</v>
      </c>
      <c r="C621" s="36">
        <v>634</v>
      </c>
      <c r="D621" s="36">
        <f>E621/C621</f>
        <v>7.2442902208201403</v>
      </c>
      <c r="E621" s="36">
        <v>4592.8799999999692</v>
      </c>
    </row>
    <row r="622" spans="1:5" x14ac:dyDescent="0.25">
      <c r="A622" s="41">
        <v>5006724</v>
      </c>
      <c r="B622" s="36" t="s">
        <v>663</v>
      </c>
      <c r="C622" s="36">
        <v>33</v>
      </c>
      <c r="D622" s="36">
        <f>E622/C622</f>
        <v>85.219999999999985</v>
      </c>
      <c r="E622" s="36">
        <v>2812.2599999999993</v>
      </c>
    </row>
    <row r="623" spans="1:5" x14ac:dyDescent="0.25">
      <c r="A623" s="41">
        <v>5006726</v>
      </c>
      <c r="B623" s="36" t="s">
        <v>664</v>
      </c>
      <c r="C623" s="36">
        <v>15878</v>
      </c>
      <c r="D623" s="36">
        <f>E623/C623</f>
        <v>3.799999999999788</v>
      </c>
      <c r="E623" s="36">
        <v>60336.399999996633</v>
      </c>
    </row>
    <row r="624" spans="1:5" x14ac:dyDescent="0.25">
      <c r="A624" s="41">
        <v>5006732</v>
      </c>
      <c r="B624" s="36" t="s">
        <v>665</v>
      </c>
      <c r="C624" s="36">
        <v>6</v>
      </c>
      <c r="D624" s="36">
        <f>E624/C624</f>
        <v>189.75</v>
      </c>
      <c r="E624" s="36">
        <v>1138.5</v>
      </c>
    </row>
    <row r="625" spans="1:5" x14ac:dyDescent="0.25">
      <c r="A625" s="41">
        <v>5006733</v>
      </c>
      <c r="B625" s="36" t="s">
        <v>666</v>
      </c>
      <c r="C625" s="36">
        <v>683</v>
      </c>
      <c r="D625" s="36">
        <f>E625/C625</f>
        <v>4.9499999999999655</v>
      </c>
      <c r="E625" s="36">
        <v>3380.8499999999767</v>
      </c>
    </row>
    <row r="626" spans="1:5" x14ac:dyDescent="0.25">
      <c r="A626" s="41">
        <v>5006734</v>
      </c>
      <c r="B626" s="36" t="s">
        <v>667</v>
      </c>
      <c r="C626" s="36">
        <v>370</v>
      </c>
      <c r="D626" s="36">
        <f>E626/C626</f>
        <v>39.769513513513665</v>
      </c>
      <c r="E626" s="36">
        <v>14714.720000000056</v>
      </c>
    </row>
    <row r="627" spans="1:5" x14ac:dyDescent="0.25">
      <c r="A627" s="41">
        <v>5006737</v>
      </c>
      <c r="B627" s="36" t="s">
        <v>668</v>
      </c>
      <c r="C627" s="36">
        <v>5</v>
      </c>
      <c r="D627" s="36">
        <f>E627/C627</f>
        <v>20.808</v>
      </c>
      <c r="E627" s="36">
        <v>104.04</v>
      </c>
    </row>
    <row r="628" spans="1:5" x14ac:dyDescent="0.25">
      <c r="A628" s="41">
        <v>5006738</v>
      </c>
      <c r="B628" s="36" t="s">
        <v>669</v>
      </c>
      <c r="C628" s="36">
        <v>539</v>
      </c>
      <c r="D628" s="36">
        <f>E628/C628</f>
        <v>3.7999999999999776</v>
      </c>
      <c r="E628" s="36">
        <v>2048.199999999988</v>
      </c>
    </row>
    <row r="629" spans="1:5" x14ac:dyDescent="0.25">
      <c r="A629" s="41">
        <v>5006739</v>
      </c>
      <c r="B629" s="36" t="s">
        <v>670</v>
      </c>
      <c r="C629" s="36">
        <v>12150</v>
      </c>
      <c r="D629" s="36">
        <f>E629/C629</f>
        <v>3.8000000000003058</v>
      </c>
      <c r="E629" s="36">
        <v>46170.000000003718</v>
      </c>
    </row>
    <row r="630" spans="1:5" x14ac:dyDescent="0.25">
      <c r="A630" s="41">
        <v>5006747</v>
      </c>
      <c r="B630" s="36" t="s">
        <v>671</v>
      </c>
      <c r="C630" s="36">
        <v>5037</v>
      </c>
      <c r="D630" s="36">
        <f>E630/C630</f>
        <v>3.7999999999996388</v>
      </c>
      <c r="E630" s="36">
        <v>19140.59999999818</v>
      </c>
    </row>
    <row r="631" spans="1:5" x14ac:dyDescent="0.25">
      <c r="A631" s="41">
        <v>5006748</v>
      </c>
      <c r="B631" s="36" t="s">
        <v>672</v>
      </c>
      <c r="C631" s="36">
        <v>99</v>
      </c>
      <c r="D631" s="36">
        <f>E631/C631</f>
        <v>3.8000000000000069</v>
      </c>
      <c r="E631" s="36">
        <v>376.20000000000067</v>
      </c>
    </row>
    <row r="632" spans="1:5" x14ac:dyDescent="0.25">
      <c r="A632" s="41">
        <v>5006755</v>
      </c>
      <c r="B632" s="36" t="s">
        <v>673</v>
      </c>
      <c r="C632" s="36">
        <v>184</v>
      </c>
      <c r="D632" s="36">
        <f>E632/C632</f>
        <v>15.206793478260876</v>
      </c>
      <c r="E632" s="36">
        <v>2798.0500000000011</v>
      </c>
    </row>
    <row r="633" spans="1:5" x14ac:dyDescent="0.25">
      <c r="A633" s="41">
        <v>5006756</v>
      </c>
      <c r="B633" s="36" t="s">
        <v>674</v>
      </c>
      <c r="C633" s="36">
        <v>243</v>
      </c>
      <c r="D633" s="36">
        <f>E633/C633</f>
        <v>17.084444444444458</v>
      </c>
      <c r="E633" s="36">
        <v>4151.5200000000032</v>
      </c>
    </row>
    <row r="634" spans="1:5" x14ac:dyDescent="0.25">
      <c r="A634" s="41">
        <v>5006757</v>
      </c>
      <c r="B634" s="36" t="s">
        <v>675</v>
      </c>
      <c r="C634" s="36">
        <v>3426</v>
      </c>
      <c r="D634" s="36">
        <f>E634/C634</f>
        <v>38.160000000001858</v>
      </c>
      <c r="E634" s="36">
        <v>130736.16000000638</v>
      </c>
    </row>
    <row r="635" spans="1:5" x14ac:dyDescent="0.25">
      <c r="A635" s="41">
        <v>5006758</v>
      </c>
      <c r="B635" s="36" t="s">
        <v>676</v>
      </c>
      <c r="C635" s="36">
        <v>6</v>
      </c>
      <c r="D635" s="36">
        <f>E635/C635</f>
        <v>321.20999999999998</v>
      </c>
      <c r="E635" s="36">
        <v>1927.26</v>
      </c>
    </row>
    <row r="636" spans="1:5" x14ac:dyDescent="0.25">
      <c r="A636" s="41">
        <v>5006760</v>
      </c>
      <c r="B636" s="36" t="s">
        <v>677</v>
      </c>
      <c r="C636" s="36">
        <v>219</v>
      </c>
      <c r="D636" s="36">
        <f>E636/C636</f>
        <v>10.440000000000035</v>
      </c>
      <c r="E636" s="36">
        <v>2286.3600000000079</v>
      </c>
    </row>
    <row r="637" spans="1:5" x14ac:dyDescent="0.25">
      <c r="A637" s="41">
        <v>5006764</v>
      </c>
      <c r="B637" s="36" t="s">
        <v>678</v>
      </c>
      <c r="C637" s="36">
        <v>2</v>
      </c>
      <c r="D637" s="36">
        <f>E637/C637</f>
        <v>100.01</v>
      </c>
      <c r="E637" s="36">
        <v>200.02</v>
      </c>
    </row>
    <row r="638" spans="1:5" x14ac:dyDescent="0.25">
      <c r="A638" s="41">
        <v>5006769</v>
      </c>
      <c r="B638" s="36" t="s">
        <v>679</v>
      </c>
      <c r="C638" s="36">
        <v>79</v>
      </c>
      <c r="D638" s="36">
        <f>E638/C638</f>
        <v>3.8000000000000056</v>
      </c>
      <c r="E638" s="36">
        <v>300.20000000000044</v>
      </c>
    </row>
    <row r="639" spans="1:5" x14ac:dyDescent="0.25">
      <c r="A639" s="41">
        <v>5006770</v>
      </c>
      <c r="B639" s="36" t="s">
        <v>680</v>
      </c>
      <c r="C639" s="36">
        <v>115</v>
      </c>
      <c r="D639" s="36">
        <f>E639/C639</f>
        <v>54.593913043478295</v>
      </c>
      <c r="E639" s="36">
        <v>6278.3000000000038</v>
      </c>
    </row>
    <row r="640" spans="1:5" x14ac:dyDescent="0.25">
      <c r="A640" s="41">
        <v>5006771</v>
      </c>
      <c r="B640" s="36" t="s">
        <v>681</v>
      </c>
      <c r="C640" s="36">
        <v>46</v>
      </c>
      <c r="D640" s="36">
        <f>E640/C640</f>
        <v>25.1</v>
      </c>
      <c r="E640" s="36">
        <v>1154.6000000000001</v>
      </c>
    </row>
    <row r="641" spans="1:5" x14ac:dyDescent="0.25">
      <c r="A641" s="41">
        <v>5006772</v>
      </c>
      <c r="B641" s="36" t="s">
        <v>682</v>
      </c>
      <c r="C641" s="36">
        <v>920</v>
      </c>
      <c r="D641" s="36">
        <f>E641/C641</f>
        <v>39.301826086956929</v>
      </c>
      <c r="E641" s="36">
        <v>36157.680000000371</v>
      </c>
    </row>
    <row r="642" spans="1:5" x14ac:dyDescent="0.25">
      <c r="A642" s="41">
        <v>5006773</v>
      </c>
      <c r="B642" s="36" t="s">
        <v>683</v>
      </c>
      <c r="C642" s="36">
        <v>935</v>
      </c>
      <c r="D642" s="36">
        <f>E642/C642</f>
        <v>147.4560641711206</v>
      </c>
      <c r="E642" s="36">
        <v>137871.41999999777</v>
      </c>
    </row>
    <row r="643" spans="1:5" x14ac:dyDescent="0.25">
      <c r="A643" s="41">
        <v>5006774</v>
      </c>
      <c r="B643" s="36" t="s">
        <v>684</v>
      </c>
      <c r="C643" s="36">
        <v>1253</v>
      </c>
      <c r="D643" s="36">
        <f>E643/C643</f>
        <v>11.828571428571577</v>
      </c>
      <c r="E643" s="36">
        <v>14821.200000000184</v>
      </c>
    </row>
    <row r="644" spans="1:5" x14ac:dyDescent="0.25">
      <c r="A644" s="41">
        <v>5006775</v>
      </c>
      <c r="B644" s="36" t="s">
        <v>685</v>
      </c>
      <c r="C644" s="36">
        <v>1731</v>
      </c>
      <c r="D644" s="36">
        <f>E644/C644</f>
        <v>25.141247833622586</v>
      </c>
      <c r="E644" s="36">
        <v>43519.500000000698</v>
      </c>
    </row>
    <row r="645" spans="1:5" x14ac:dyDescent="0.25">
      <c r="A645" s="41">
        <v>5006776</v>
      </c>
      <c r="B645" s="36" t="s">
        <v>686</v>
      </c>
      <c r="C645" s="36">
        <v>126</v>
      </c>
      <c r="D645" s="36">
        <f>E645/C645</f>
        <v>25.650000000000055</v>
      </c>
      <c r="E645" s="36">
        <v>3231.9000000000069</v>
      </c>
    </row>
    <row r="646" spans="1:5" x14ac:dyDescent="0.25">
      <c r="A646" s="41">
        <v>5006777</v>
      </c>
      <c r="B646" s="36" t="s">
        <v>687</v>
      </c>
      <c r="C646" s="36">
        <v>1464</v>
      </c>
      <c r="D646" s="36">
        <f>E646/C646</f>
        <v>25.650000000000521</v>
      </c>
      <c r="E646" s="36">
        <v>37551.600000000763</v>
      </c>
    </row>
    <row r="647" spans="1:5" x14ac:dyDescent="0.25">
      <c r="A647" s="41">
        <v>5006778</v>
      </c>
      <c r="B647" s="36" t="s">
        <v>688</v>
      </c>
      <c r="C647" s="36">
        <v>144</v>
      </c>
      <c r="D647" s="36">
        <f>E647/C647</f>
        <v>21.625277777777775</v>
      </c>
      <c r="E647" s="36">
        <v>3114.0399999999995</v>
      </c>
    </row>
    <row r="648" spans="1:5" x14ac:dyDescent="0.25">
      <c r="A648" s="41">
        <v>5006780</v>
      </c>
      <c r="B648" s="36" t="s">
        <v>689</v>
      </c>
      <c r="C648" s="36">
        <v>96</v>
      </c>
      <c r="D648" s="36">
        <f>E648/C648</f>
        <v>110.76000000000016</v>
      </c>
      <c r="E648" s="36">
        <v>10632.960000000015</v>
      </c>
    </row>
    <row r="649" spans="1:5" x14ac:dyDescent="0.25">
      <c r="A649" s="41">
        <v>5006781</v>
      </c>
      <c r="B649" s="36" t="s">
        <v>690</v>
      </c>
      <c r="C649" s="36">
        <v>309</v>
      </c>
      <c r="D649" s="36">
        <f>E649/C649</f>
        <v>7.5364401294498551</v>
      </c>
      <c r="E649" s="36">
        <v>2328.7600000000052</v>
      </c>
    </row>
    <row r="650" spans="1:5" x14ac:dyDescent="0.25">
      <c r="A650" s="41">
        <v>5006783</v>
      </c>
      <c r="B650" s="36" t="s">
        <v>691</v>
      </c>
      <c r="C650" s="36">
        <v>77</v>
      </c>
      <c r="D650" s="36">
        <f>E650/C650</f>
        <v>266.71168831168842</v>
      </c>
      <c r="E650" s="36">
        <v>20536.800000000007</v>
      </c>
    </row>
    <row r="651" spans="1:5" x14ac:dyDescent="0.25">
      <c r="A651" s="41">
        <v>5006784</v>
      </c>
      <c r="B651" s="36" t="s">
        <v>692</v>
      </c>
      <c r="C651" s="36">
        <v>14668</v>
      </c>
      <c r="D651" s="36">
        <f>E651/C651</f>
        <v>116.80809653667924</v>
      </c>
      <c r="E651" s="36">
        <v>1713341.1600000111</v>
      </c>
    </row>
    <row r="652" spans="1:5" x14ac:dyDescent="0.25">
      <c r="A652" s="41">
        <v>5006785</v>
      </c>
      <c r="B652" s="36" t="s">
        <v>693</v>
      </c>
      <c r="C652" s="36">
        <v>6517</v>
      </c>
      <c r="D652" s="36">
        <f>E652/C652</f>
        <v>175.14818474759349</v>
      </c>
      <c r="E652" s="36">
        <v>1141440.7200000668</v>
      </c>
    </row>
    <row r="653" spans="1:5" x14ac:dyDescent="0.25">
      <c r="A653" s="41">
        <v>5006787</v>
      </c>
      <c r="B653" s="36" t="s">
        <v>694</v>
      </c>
      <c r="C653" s="36">
        <v>1890</v>
      </c>
      <c r="D653" s="36">
        <f>E653/C653</f>
        <v>58.473333333334971</v>
      </c>
      <c r="E653" s="36">
        <v>110514.60000000309</v>
      </c>
    </row>
    <row r="654" spans="1:5" x14ac:dyDescent="0.25">
      <c r="A654" s="41">
        <v>5006790</v>
      </c>
      <c r="B654" s="36" t="s">
        <v>695</v>
      </c>
      <c r="C654" s="36">
        <v>778</v>
      </c>
      <c r="D654" s="36">
        <f>E654/C654</f>
        <v>196.04751928020679</v>
      </c>
      <c r="E654" s="36">
        <v>152524.97000000087</v>
      </c>
    </row>
    <row r="655" spans="1:5" x14ac:dyDescent="0.25">
      <c r="A655" s="41">
        <v>5006791</v>
      </c>
      <c r="B655" s="36" t="s">
        <v>696</v>
      </c>
      <c r="C655" s="36">
        <v>465</v>
      </c>
      <c r="D655" s="36">
        <f>E655/C655</f>
        <v>217.37761290322703</v>
      </c>
      <c r="E655" s="36">
        <v>101080.59000000056</v>
      </c>
    </row>
    <row r="656" spans="1:5" x14ac:dyDescent="0.25">
      <c r="A656" s="41">
        <v>5006792</v>
      </c>
      <c r="B656" s="36" t="s">
        <v>697</v>
      </c>
      <c r="C656" s="36">
        <v>45</v>
      </c>
      <c r="D656" s="36">
        <f>E656/C656</f>
        <v>155.7211111111111</v>
      </c>
      <c r="E656" s="36">
        <v>7007.45</v>
      </c>
    </row>
    <row r="657" spans="1:5" x14ac:dyDescent="0.25">
      <c r="A657" s="41">
        <v>5006794</v>
      </c>
      <c r="B657" s="36" t="s">
        <v>698</v>
      </c>
      <c r="C657" s="36">
        <v>118</v>
      </c>
      <c r="D657" s="36">
        <f>E657/C657</f>
        <v>48.640000000000065</v>
      </c>
      <c r="E657" s="36">
        <v>5739.5200000000077</v>
      </c>
    </row>
    <row r="658" spans="1:5" x14ac:dyDescent="0.25">
      <c r="A658" s="41">
        <v>5006795</v>
      </c>
      <c r="B658" s="36" t="s">
        <v>699</v>
      </c>
      <c r="C658" s="36">
        <v>3</v>
      </c>
      <c r="D658" s="36">
        <f>E658/C658</f>
        <v>200.27999999999997</v>
      </c>
      <c r="E658" s="36">
        <v>600.83999999999992</v>
      </c>
    </row>
    <row r="659" spans="1:5" x14ac:dyDescent="0.25">
      <c r="A659" s="41">
        <v>5006804</v>
      </c>
      <c r="B659" s="36" t="s">
        <v>700</v>
      </c>
      <c r="C659" s="36">
        <v>1</v>
      </c>
      <c r="D659" s="36">
        <f>E659/C659</f>
        <v>395.96</v>
      </c>
      <c r="E659" s="36">
        <v>395.96</v>
      </c>
    </row>
    <row r="660" spans="1:5" x14ac:dyDescent="0.25">
      <c r="A660" s="41">
        <v>5006811</v>
      </c>
      <c r="B660" s="36" t="s">
        <v>701</v>
      </c>
      <c r="C660" s="36">
        <v>2</v>
      </c>
      <c r="D660" s="36">
        <f>E660/C660</f>
        <v>80.97</v>
      </c>
      <c r="E660" s="36">
        <v>161.94</v>
      </c>
    </row>
    <row r="661" spans="1:5" x14ac:dyDescent="0.25">
      <c r="A661" s="41">
        <v>5006812</v>
      </c>
      <c r="B661" s="36" t="s">
        <v>702</v>
      </c>
      <c r="C661" s="36">
        <v>18</v>
      </c>
      <c r="D661" s="36">
        <f>E661/C661</f>
        <v>46.046666666666674</v>
      </c>
      <c r="E661" s="36">
        <v>828.84000000000015</v>
      </c>
    </row>
    <row r="662" spans="1:5" x14ac:dyDescent="0.25">
      <c r="A662" s="41">
        <v>5006813</v>
      </c>
      <c r="B662" s="36" t="s">
        <v>703</v>
      </c>
      <c r="C662" s="36">
        <v>1042</v>
      </c>
      <c r="D662" s="36">
        <f>E662/C662</f>
        <v>22.520556621881017</v>
      </c>
      <c r="E662" s="36">
        <v>23466.42000000002</v>
      </c>
    </row>
    <row r="663" spans="1:5" x14ac:dyDescent="0.25">
      <c r="A663" s="41">
        <v>5006822</v>
      </c>
      <c r="B663" s="36" t="s">
        <v>704</v>
      </c>
      <c r="C663" s="36">
        <v>5509</v>
      </c>
      <c r="D663" s="36">
        <f>E663/C663</f>
        <v>16.714421855147236</v>
      </c>
      <c r="E663" s="36">
        <v>92079.750000006126</v>
      </c>
    </row>
    <row r="664" spans="1:5" x14ac:dyDescent="0.25">
      <c r="A664" s="41">
        <v>5006824</v>
      </c>
      <c r="B664" s="36" t="s">
        <v>705</v>
      </c>
      <c r="C664" s="36">
        <v>5</v>
      </c>
      <c r="D664" s="36">
        <f>E664/C664</f>
        <v>13.367999999999999</v>
      </c>
      <c r="E664" s="36">
        <v>66.839999999999989</v>
      </c>
    </row>
    <row r="665" spans="1:5" x14ac:dyDescent="0.25">
      <c r="A665" s="41">
        <v>5006826</v>
      </c>
      <c r="B665" s="36" t="s">
        <v>706</v>
      </c>
      <c r="C665" s="36">
        <v>34</v>
      </c>
      <c r="D665" s="36">
        <f>E665/C665</f>
        <v>61.831764705882371</v>
      </c>
      <c r="E665" s="36">
        <v>2102.2800000000007</v>
      </c>
    </row>
    <row r="666" spans="1:5" x14ac:dyDescent="0.25">
      <c r="A666" s="41">
        <v>5006840</v>
      </c>
      <c r="B666" s="36" t="s">
        <v>707</v>
      </c>
      <c r="C666" s="36">
        <v>220</v>
      </c>
      <c r="D666" s="36">
        <f>E666/C666</f>
        <v>95.29931818181818</v>
      </c>
      <c r="E666" s="36">
        <v>20965.849999999999</v>
      </c>
    </row>
    <row r="667" spans="1:5" x14ac:dyDescent="0.25">
      <c r="A667" s="41">
        <v>5006842</v>
      </c>
      <c r="B667" s="36" t="s">
        <v>708</v>
      </c>
      <c r="C667" s="36">
        <v>961</v>
      </c>
      <c r="D667" s="36">
        <f>E667/C667</f>
        <v>40.408740894901236</v>
      </c>
      <c r="E667" s="36">
        <v>38832.80000000009</v>
      </c>
    </row>
    <row r="668" spans="1:5" x14ac:dyDescent="0.25">
      <c r="A668" s="41">
        <v>5006845</v>
      </c>
      <c r="B668" s="36" t="s">
        <v>709</v>
      </c>
      <c r="C668" s="36">
        <v>170</v>
      </c>
      <c r="D668" s="36">
        <f>E668/C668</f>
        <v>3.8000000000000034</v>
      </c>
      <c r="E668" s="36">
        <v>646.00000000000057</v>
      </c>
    </row>
    <row r="669" spans="1:5" x14ac:dyDescent="0.25">
      <c r="A669" s="41">
        <v>5006846</v>
      </c>
      <c r="B669" s="36" t="s">
        <v>710</v>
      </c>
      <c r="C669" s="36">
        <v>56</v>
      </c>
      <c r="D669" s="36">
        <f>E669/C669</f>
        <v>24.903750000000013</v>
      </c>
      <c r="E669" s="36">
        <v>1394.6100000000008</v>
      </c>
    </row>
    <row r="670" spans="1:5" x14ac:dyDescent="0.25">
      <c r="A670" s="41">
        <v>5006848</v>
      </c>
      <c r="B670" s="36" t="s">
        <v>711</v>
      </c>
      <c r="C670" s="36">
        <v>3223</v>
      </c>
      <c r="D670" s="36">
        <f>E670/C670</f>
        <v>36.187502327025562</v>
      </c>
      <c r="E670" s="36">
        <v>116632.32000000338</v>
      </c>
    </row>
    <row r="671" spans="1:5" x14ac:dyDescent="0.25">
      <c r="A671" s="41">
        <v>5006851</v>
      </c>
      <c r="B671" s="36" t="s">
        <v>712</v>
      </c>
      <c r="C671" s="36">
        <v>822</v>
      </c>
      <c r="D671" s="36">
        <f>E671/C671</f>
        <v>8.6553041362530276</v>
      </c>
      <c r="E671" s="36">
        <v>7114.6599999999889</v>
      </c>
    </row>
    <row r="672" spans="1:5" x14ac:dyDescent="0.25">
      <c r="A672" s="41">
        <v>5006852</v>
      </c>
      <c r="B672" s="36" t="s">
        <v>713</v>
      </c>
      <c r="C672" s="36">
        <v>760</v>
      </c>
      <c r="D672" s="36">
        <f>E672/C672</f>
        <v>8.9099999999999184</v>
      </c>
      <c r="E672" s="36">
        <v>6771.5999999999385</v>
      </c>
    </row>
    <row r="673" spans="1:5" x14ac:dyDescent="0.25">
      <c r="A673" s="41">
        <v>5006853</v>
      </c>
      <c r="B673" s="36" t="s">
        <v>714</v>
      </c>
      <c r="C673" s="36">
        <v>887</v>
      </c>
      <c r="D673" s="36">
        <f>E673/C673</f>
        <v>8.8946786922209995</v>
      </c>
      <c r="E673" s="36">
        <v>7889.5800000000272</v>
      </c>
    </row>
    <row r="674" spans="1:5" x14ac:dyDescent="0.25">
      <c r="A674" s="41">
        <v>5006854</v>
      </c>
      <c r="B674" s="36" t="s">
        <v>715</v>
      </c>
      <c r="C674" s="36">
        <v>59</v>
      </c>
      <c r="D674" s="36">
        <f>E674/C674</f>
        <v>46.187796610169528</v>
      </c>
      <c r="E674" s="36">
        <v>2725.0800000000022</v>
      </c>
    </row>
    <row r="675" spans="1:5" x14ac:dyDescent="0.25">
      <c r="A675" s="41">
        <v>5006859</v>
      </c>
      <c r="B675" s="36" t="s">
        <v>716</v>
      </c>
      <c r="C675" s="36">
        <v>168</v>
      </c>
      <c r="D675" s="36">
        <f>E675/C675</f>
        <v>14.940000000000008</v>
      </c>
      <c r="E675" s="36">
        <v>2509.9200000000014</v>
      </c>
    </row>
    <row r="676" spans="1:5" x14ac:dyDescent="0.25">
      <c r="A676" s="41">
        <v>5006861</v>
      </c>
      <c r="B676" s="36" t="s">
        <v>717</v>
      </c>
      <c r="C676" s="36">
        <v>195</v>
      </c>
      <c r="D676" s="36">
        <f>E676/C676</f>
        <v>180</v>
      </c>
      <c r="E676" s="36">
        <v>35100</v>
      </c>
    </row>
    <row r="677" spans="1:5" x14ac:dyDescent="0.25">
      <c r="A677" s="41">
        <v>5006867</v>
      </c>
      <c r="B677" s="36" t="s">
        <v>718</v>
      </c>
      <c r="C677" s="36">
        <v>66</v>
      </c>
      <c r="D677" s="36">
        <f>E677/C677</f>
        <v>39.840000000000003</v>
      </c>
      <c r="E677" s="36">
        <v>2629.44</v>
      </c>
    </row>
    <row r="678" spans="1:5" x14ac:dyDescent="0.25">
      <c r="A678" s="41">
        <v>5006868</v>
      </c>
      <c r="B678" s="36" t="s">
        <v>719</v>
      </c>
      <c r="C678" s="36">
        <v>62</v>
      </c>
      <c r="D678" s="36">
        <f>E678/C678</f>
        <v>10.071290322580648</v>
      </c>
      <c r="E678" s="36">
        <v>624.42000000000019</v>
      </c>
    </row>
    <row r="679" spans="1:5" x14ac:dyDescent="0.25">
      <c r="A679" s="41">
        <v>5006876</v>
      </c>
      <c r="B679" s="36" t="s">
        <v>720</v>
      </c>
      <c r="C679" s="36">
        <v>499</v>
      </c>
      <c r="D679" s="36">
        <f>E679/C679</f>
        <v>38.627855711422882</v>
      </c>
      <c r="E679" s="36">
        <v>19275.300000000017</v>
      </c>
    </row>
    <row r="680" spans="1:5" x14ac:dyDescent="0.25">
      <c r="A680" s="41">
        <v>5006877</v>
      </c>
      <c r="B680" s="36" t="s">
        <v>721</v>
      </c>
      <c r="C680" s="36">
        <v>383</v>
      </c>
      <c r="D680" s="36">
        <f>E680/C680</f>
        <v>96.368459530026627</v>
      </c>
      <c r="E680" s="36">
        <v>36909.120000000199</v>
      </c>
    </row>
    <row r="681" spans="1:5" x14ac:dyDescent="0.25">
      <c r="A681" s="41">
        <v>5006890</v>
      </c>
      <c r="B681" s="36" t="s">
        <v>722</v>
      </c>
      <c r="C681" s="36">
        <v>2</v>
      </c>
      <c r="D681" s="36">
        <f>E681/C681</f>
        <v>8.99</v>
      </c>
      <c r="E681" s="36">
        <v>17.98</v>
      </c>
    </row>
    <row r="682" spans="1:5" x14ac:dyDescent="0.25">
      <c r="A682" s="41">
        <v>5006895</v>
      </c>
      <c r="B682" s="36" t="s">
        <v>69</v>
      </c>
      <c r="C682" s="36">
        <v>836</v>
      </c>
      <c r="D682" s="36">
        <f>E682/C682</f>
        <v>5.426794258373282</v>
      </c>
      <c r="E682" s="36">
        <v>4536.8000000000638</v>
      </c>
    </row>
    <row r="683" spans="1:5" x14ac:dyDescent="0.25">
      <c r="A683" s="41">
        <v>5006897</v>
      </c>
      <c r="B683" s="36" t="s">
        <v>723</v>
      </c>
      <c r="C683" s="36">
        <v>998</v>
      </c>
      <c r="D683" s="36">
        <f>E683/C683</f>
        <v>3.80000000000001</v>
      </c>
      <c r="E683" s="36">
        <v>3792.4000000000101</v>
      </c>
    </row>
    <row r="684" spans="1:5" x14ac:dyDescent="0.25">
      <c r="A684" s="41">
        <v>5006901</v>
      </c>
      <c r="B684" s="36" t="s">
        <v>724</v>
      </c>
      <c r="C684" s="36">
        <v>3540</v>
      </c>
      <c r="D684" s="36">
        <f>E684/C684</f>
        <v>6.5024999999996727</v>
      </c>
      <c r="E684" s="36">
        <v>23018.849999998842</v>
      </c>
    </row>
    <row r="685" spans="1:5" x14ac:dyDescent="0.25">
      <c r="A685" s="41">
        <v>5006903</v>
      </c>
      <c r="B685" s="36" t="s">
        <v>725</v>
      </c>
      <c r="C685" s="36">
        <v>340</v>
      </c>
      <c r="D685" s="36">
        <f>E685/C685</f>
        <v>88.709647058823265</v>
      </c>
      <c r="E685" s="36">
        <v>30161.279999999908</v>
      </c>
    </row>
    <row r="686" spans="1:5" x14ac:dyDescent="0.25">
      <c r="A686" s="41">
        <v>5006905</v>
      </c>
      <c r="B686" s="36" t="s">
        <v>726</v>
      </c>
      <c r="C686" s="36">
        <v>3</v>
      </c>
      <c r="D686" s="36">
        <f>E686/C686</f>
        <v>30.600000000000005</v>
      </c>
      <c r="E686" s="36">
        <v>91.800000000000011</v>
      </c>
    </row>
    <row r="687" spans="1:5" x14ac:dyDescent="0.25">
      <c r="A687" s="41">
        <v>5006908</v>
      </c>
      <c r="B687" s="36" t="s">
        <v>727</v>
      </c>
      <c r="C687" s="36">
        <v>21</v>
      </c>
      <c r="D687" s="36">
        <f>E687/C687</f>
        <v>58.810000000000009</v>
      </c>
      <c r="E687" s="36">
        <v>1235.0100000000002</v>
      </c>
    </row>
    <row r="688" spans="1:5" x14ac:dyDescent="0.25">
      <c r="A688" s="41">
        <v>5006909</v>
      </c>
      <c r="B688" s="36" t="s">
        <v>728</v>
      </c>
      <c r="C688" s="36">
        <v>1</v>
      </c>
      <c r="D688" s="36">
        <f>E688/C688</f>
        <v>37.6</v>
      </c>
      <c r="E688" s="36">
        <v>37.6</v>
      </c>
    </row>
    <row r="689" spans="1:5" x14ac:dyDescent="0.25">
      <c r="A689" s="41">
        <v>5006910</v>
      </c>
      <c r="B689" s="36" t="s">
        <v>729</v>
      </c>
      <c r="C689" s="36">
        <v>52</v>
      </c>
      <c r="D689" s="36">
        <f>E689/C689</f>
        <v>300</v>
      </c>
      <c r="E689" s="36">
        <v>15600</v>
      </c>
    </row>
    <row r="690" spans="1:5" x14ac:dyDescent="0.25">
      <c r="A690" s="41">
        <v>5006911</v>
      </c>
      <c r="B690" s="36" t="s">
        <v>730</v>
      </c>
      <c r="C690" s="36">
        <v>3</v>
      </c>
      <c r="D690" s="36">
        <f>E690/C690</f>
        <v>111.90000000000002</v>
      </c>
      <c r="E690" s="36">
        <v>335.70000000000005</v>
      </c>
    </row>
    <row r="691" spans="1:5" x14ac:dyDescent="0.25">
      <c r="A691" s="41">
        <v>5006912</v>
      </c>
      <c r="B691" s="36" t="s">
        <v>731</v>
      </c>
      <c r="C691" s="36">
        <v>10945</v>
      </c>
      <c r="D691" s="36">
        <f>E691/C691</f>
        <v>60</v>
      </c>
      <c r="E691" s="36">
        <v>656700</v>
      </c>
    </row>
    <row r="692" spans="1:5" x14ac:dyDescent="0.25">
      <c r="A692" s="41">
        <v>5006916</v>
      </c>
      <c r="B692" s="36" t="s">
        <v>732</v>
      </c>
      <c r="C692" s="36">
        <v>1</v>
      </c>
      <c r="D692" s="36">
        <f>E692/C692</f>
        <v>250</v>
      </c>
      <c r="E692" s="36">
        <v>250</v>
      </c>
    </row>
    <row r="693" spans="1:5" x14ac:dyDescent="0.25">
      <c r="A693" s="41">
        <v>5006920</v>
      </c>
      <c r="B693" s="36" t="s">
        <v>733</v>
      </c>
      <c r="C693" s="36">
        <v>285</v>
      </c>
      <c r="D693" s="36">
        <f>E693/C693</f>
        <v>36.708982456140262</v>
      </c>
      <c r="E693" s="36">
        <v>10462.059999999974</v>
      </c>
    </row>
    <row r="694" spans="1:5" x14ac:dyDescent="0.25">
      <c r="A694" s="41">
        <v>5006923</v>
      </c>
      <c r="B694" s="36" t="s">
        <v>734</v>
      </c>
      <c r="C694" s="36">
        <v>5</v>
      </c>
      <c r="D694" s="36">
        <f>E694/C694</f>
        <v>397.14400000000001</v>
      </c>
      <c r="E694" s="36">
        <v>1985.72</v>
      </c>
    </row>
    <row r="695" spans="1:5" x14ac:dyDescent="0.25">
      <c r="A695" s="41">
        <v>5006924</v>
      </c>
      <c r="B695" s="36" t="s">
        <v>735</v>
      </c>
      <c r="C695" s="36">
        <v>276</v>
      </c>
      <c r="D695" s="36">
        <f>E695/C695</f>
        <v>169.80000000000055</v>
      </c>
      <c r="E695" s="36">
        <v>46864.800000000148</v>
      </c>
    </row>
    <row r="696" spans="1:5" x14ac:dyDescent="0.25">
      <c r="A696" s="41">
        <v>5006925</v>
      </c>
      <c r="B696" s="36" t="s">
        <v>736</v>
      </c>
      <c r="C696" s="36">
        <v>2</v>
      </c>
      <c r="D696" s="36">
        <f>E696/C696</f>
        <v>282</v>
      </c>
      <c r="E696" s="36">
        <v>564</v>
      </c>
    </row>
    <row r="697" spans="1:5" x14ac:dyDescent="0.25">
      <c r="A697" s="41">
        <v>5006926</v>
      </c>
      <c r="B697" s="36" t="s">
        <v>737</v>
      </c>
      <c r="C697" s="36">
        <v>561</v>
      </c>
      <c r="D697" s="36">
        <f>E697/C697</f>
        <v>3.7999999999999825</v>
      </c>
      <c r="E697" s="36">
        <v>2131.7999999999902</v>
      </c>
    </row>
    <row r="698" spans="1:5" x14ac:dyDescent="0.25">
      <c r="A698" s="41">
        <v>5006932</v>
      </c>
      <c r="B698" s="36" t="s">
        <v>738</v>
      </c>
      <c r="C698" s="36">
        <v>8</v>
      </c>
      <c r="D698" s="36">
        <f>E698/C698</f>
        <v>48.8</v>
      </c>
      <c r="E698" s="36">
        <v>390.4</v>
      </c>
    </row>
    <row r="699" spans="1:5" x14ac:dyDescent="0.25">
      <c r="A699" s="41">
        <v>5006938</v>
      </c>
      <c r="B699" s="36" t="s">
        <v>739</v>
      </c>
      <c r="C699" s="36">
        <v>37</v>
      </c>
      <c r="D699" s="36">
        <f>E699/C699</f>
        <v>19.789999999999996</v>
      </c>
      <c r="E699" s="36">
        <v>732.22999999999979</v>
      </c>
    </row>
    <row r="700" spans="1:5" x14ac:dyDescent="0.25">
      <c r="A700" s="41">
        <v>5006939</v>
      </c>
      <c r="B700" s="36" t="s">
        <v>740</v>
      </c>
      <c r="C700" s="36">
        <v>25</v>
      </c>
      <c r="D700" s="36">
        <f>E700/C700</f>
        <v>222</v>
      </c>
      <c r="E700" s="36">
        <v>5550</v>
      </c>
    </row>
    <row r="701" spans="1:5" x14ac:dyDescent="0.25">
      <c r="A701" s="41">
        <v>5006940</v>
      </c>
      <c r="B701" s="36" t="s">
        <v>741</v>
      </c>
      <c r="C701" s="36">
        <v>4</v>
      </c>
      <c r="D701" s="36">
        <f>E701/C701</f>
        <v>90.960000000000008</v>
      </c>
      <c r="E701" s="36">
        <v>363.84000000000003</v>
      </c>
    </row>
    <row r="702" spans="1:5" x14ac:dyDescent="0.25">
      <c r="A702" s="41">
        <v>5006944</v>
      </c>
      <c r="B702" s="36" t="s">
        <v>742</v>
      </c>
      <c r="C702" s="36">
        <v>35</v>
      </c>
      <c r="D702" s="36">
        <f>E702/C702</f>
        <v>18</v>
      </c>
      <c r="E702" s="36">
        <v>630</v>
      </c>
    </row>
    <row r="703" spans="1:5" x14ac:dyDescent="0.25">
      <c r="A703" s="41">
        <v>5006945</v>
      </c>
      <c r="B703" s="36" t="s">
        <v>743</v>
      </c>
      <c r="C703" s="36">
        <v>26</v>
      </c>
      <c r="D703" s="36">
        <f>E703/C703</f>
        <v>31.606153846153852</v>
      </c>
      <c r="E703" s="36">
        <v>821.7600000000001</v>
      </c>
    </row>
    <row r="704" spans="1:5" x14ac:dyDescent="0.25">
      <c r="A704" s="41">
        <v>5006946</v>
      </c>
      <c r="B704" s="36" t="s">
        <v>744</v>
      </c>
      <c r="C704" s="36">
        <v>30</v>
      </c>
      <c r="D704" s="36">
        <f>E704/C704</f>
        <v>52.40000000000002</v>
      </c>
      <c r="E704" s="36">
        <v>1572.0000000000007</v>
      </c>
    </row>
    <row r="705" spans="1:5" x14ac:dyDescent="0.25">
      <c r="A705" s="41">
        <v>5006947</v>
      </c>
      <c r="B705" s="36" t="s">
        <v>745</v>
      </c>
      <c r="C705" s="36">
        <v>11</v>
      </c>
      <c r="D705" s="36">
        <f>E705/C705</f>
        <v>289.40000000000003</v>
      </c>
      <c r="E705" s="36">
        <v>3183.4000000000005</v>
      </c>
    </row>
    <row r="706" spans="1:5" x14ac:dyDescent="0.25">
      <c r="A706" s="41">
        <v>5006948</v>
      </c>
      <c r="B706" s="36" t="s">
        <v>746</v>
      </c>
      <c r="C706" s="36">
        <v>2</v>
      </c>
      <c r="D706" s="36">
        <f>E706/C706</f>
        <v>395.8</v>
      </c>
      <c r="E706" s="36">
        <v>791.6</v>
      </c>
    </row>
    <row r="707" spans="1:5" x14ac:dyDescent="0.25">
      <c r="A707" s="41">
        <v>5010005</v>
      </c>
      <c r="B707" s="36" t="s">
        <v>747</v>
      </c>
      <c r="C707" s="36">
        <v>72</v>
      </c>
      <c r="D707" s="36">
        <f>E707/C707</f>
        <v>597.26430555555532</v>
      </c>
      <c r="E707" s="36">
        <v>43003.029999999984</v>
      </c>
    </row>
    <row r="708" spans="1:5" x14ac:dyDescent="0.25">
      <c r="A708" s="41">
        <v>5010006</v>
      </c>
      <c r="B708" s="36" t="s">
        <v>748</v>
      </c>
      <c r="C708" s="36">
        <v>20</v>
      </c>
      <c r="D708" s="36">
        <f>E708/C708</f>
        <v>126.4825</v>
      </c>
      <c r="E708" s="36">
        <v>2529.65</v>
      </c>
    </row>
    <row r="709" spans="1:5" x14ac:dyDescent="0.25">
      <c r="A709" s="41">
        <v>5010007</v>
      </c>
      <c r="B709" s="36" t="s">
        <v>749</v>
      </c>
      <c r="C709" s="36">
        <v>10</v>
      </c>
      <c r="D709" s="36">
        <f>E709/C709</f>
        <v>615.76199999999994</v>
      </c>
      <c r="E709" s="36">
        <v>6157.62</v>
      </c>
    </row>
    <row r="710" spans="1:5" x14ac:dyDescent="0.25">
      <c r="A710" s="41">
        <v>5010009</v>
      </c>
      <c r="B710" s="36" t="s">
        <v>750</v>
      </c>
      <c r="C710" s="36">
        <v>6</v>
      </c>
      <c r="D710" s="36">
        <f>E710/C710</f>
        <v>3.8000000000000003</v>
      </c>
      <c r="E710" s="36">
        <v>22.8</v>
      </c>
    </row>
    <row r="711" spans="1:5" x14ac:dyDescent="0.25">
      <c r="A711" s="41">
        <v>5010010</v>
      </c>
      <c r="B711" s="36" t="s">
        <v>751</v>
      </c>
      <c r="C711" s="36">
        <v>203.02</v>
      </c>
      <c r="D711" s="36">
        <f>E711/C711</f>
        <v>3.8000197024923645</v>
      </c>
      <c r="E711" s="36">
        <v>771.4799999999999</v>
      </c>
    </row>
    <row r="712" spans="1:5" x14ac:dyDescent="0.25">
      <c r="A712" s="41">
        <v>5010012</v>
      </c>
      <c r="B712" s="36" t="s">
        <v>752</v>
      </c>
      <c r="C712" s="36">
        <v>6</v>
      </c>
      <c r="D712" s="36">
        <f>E712/C712</f>
        <v>3.8000000000000003</v>
      </c>
      <c r="E712" s="36">
        <v>22.8</v>
      </c>
    </row>
    <row r="713" spans="1:5" x14ac:dyDescent="0.25">
      <c r="A713" s="41">
        <v>5010013</v>
      </c>
      <c r="B713" s="36" t="s">
        <v>753</v>
      </c>
      <c r="C713" s="36">
        <v>117</v>
      </c>
      <c r="D713" s="36">
        <f>E713/C713</f>
        <v>34.239999999999895</v>
      </c>
      <c r="E713" s="36">
        <v>4006.0799999999876</v>
      </c>
    </row>
    <row r="714" spans="1:5" x14ac:dyDescent="0.25">
      <c r="A714" s="41">
        <v>5016462</v>
      </c>
      <c r="B714" s="36" t="s">
        <v>754</v>
      </c>
      <c r="C714" s="36">
        <v>18</v>
      </c>
      <c r="D714" s="36">
        <f>E714/C714</f>
        <v>28.889999999999993</v>
      </c>
      <c r="E714" s="36">
        <v>520.01999999999987</v>
      </c>
    </row>
    <row r="715" spans="1:5" x14ac:dyDescent="0.25">
      <c r="A715" s="41">
        <v>5016611</v>
      </c>
      <c r="B715" s="36" t="s">
        <v>755</v>
      </c>
      <c r="C715" s="36">
        <v>1</v>
      </c>
      <c r="D715" s="36">
        <f>E715/C715</f>
        <v>275.7</v>
      </c>
      <c r="E715" s="36">
        <v>275.7</v>
      </c>
    </row>
    <row r="716" spans="1:5" x14ac:dyDescent="0.25">
      <c r="A716" s="41">
        <v>5016918</v>
      </c>
      <c r="B716" s="36" t="s">
        <v>756</v>
      </c>
      <c r="C716" s="36">
        <v>448</v>
      </c>
      <c r="D716" s="36">
        <f>E716/C716</f>
        <v>48</v>
      </c>
      <c r="E716" s="36">
        <v>21504</v>
      </c>
    </row>
    <row r="717" spans="1:5" x14ac:dyDescent="0.25">
      <c r="A717" s="41">
        <v>5050023</v>
      </c>
      <c r="B717" s="36" t="s">
        <v>757</v>
      </c>
      <c r="C717" s="36">
        <v>29</v>
      </c>
      <c r="D717" s="36">
        <f>E717/C717</f>
        <v>0</v>
      </c>
      <c r="E717" s="36">
        <v>0</v>
      </c>
    </row>
    <row r="718" spans="1:5" x14ac:dyDescent="0.25">
      <c r="A718" s="41">
        <v>5050024</v>
      </c>
      <c r="B718" s="36" t="s">
        <v>758</v>
      </c>
      <c r="C718" s="36">
        <v>1</v>
      </c>
      <c r="D718" s="36">
        <f>E718/C718</f>
        <v>291.89999999999998</v>
      </c>
      <c r="E718" s="36">
        <v>291.89999999999998</v>
      </c>
    </row>
    <row r="719" spans="1:5" x14ac:dyDescent="0.25">
      <c r="A719" s="41">
        <v>5050028</v>
      </c>
      <c r="B719" s="36" t="s">
        <v>759</v>
      </c>
      <c r="C719" s="36">
        <v>70</v>
      </c>
      <c r="D719" s="36">
        <f>E719/C719</f>
        <v>49.920000000000009</v>
      </c>
      <c r="E719" s="36">
        <v>3494.4000000000005</v>
      </c>
    </row>
    <row r="720" spans="1:5" x14ac:dyDescent="0.25">
      <c r="A720" s="41">
        <v>5050029</v>
      </c>
      <c r="B720" s="36" t="s">
        <v>760</v>
      </c>
      <c r="C720" s="36">
        <v>3</v>
      </c>
      <c r="D720" s="36">
        <f>E720/C720</f>
        <v>431.33</v>
      </c>
      <c r="E720" s="36">
        <v>1293.99</v>
      </c>
    </row>
    <row r="721" spans="1:5" x14ac:dyDescent="0.25">
      <c r="A721" s="41">
        <v>5050035</v>
      </c>
      <c r="B721" s="36" t="s">
        <v>761</v>
      </c>
      <c r="C721" s="36">
        <v>42</v>
      </c>
      <c r="D721" s="36">
        <f>E721/C721</f>
        <v>4.9821428571428568</v>
      </c>
      <c r="E721" s="36">
        <v>209.25</v>
      </c>
    </row>
    <row r="722" spans="1:5" x14ac:dyDescent="0.25">
      <c r="A722" s="41">
        <v>5050039</v>
      </c>
      <c r="B722" s="36" t="s">
        <v>762</v>
      </c>
      <c r="C722" s="36">
        <v>2</v>
      </c>
      <c r="D722" s="36">
        <f>E722/C722</f>
        <v>106.91999999999999</v>
      </c>
      <c r="E722" s="36">
        <v>213.83999999999997</v>
      </c>
    </row>
    <row r="723" spans="1:5" x14ac:dyDescent="0.25">
      <c r="A723" s="41">
        <v>5050043</v>
      </c>
      <c r="B723" s="36" t="s">
        <v>763</v>
      </c>
      <c r="C723" s="36">
        <v>51</v>
      </c>
      <c r="D723" s="36">
        <f>E723/C723</f>
        <v>61.352941176470587</v>
      </c>
      <c r="E723" s="36">
        <v>3129</v>
      </c>
    </row>
    <row r="724" spans="1:5" x14ac:dyDescent="0.25">
      <c r="A724" s="41">
        <v>5050052</v>
      </c>
      <c r="B724" s="36" t="s">
        <v>764</v>
      </c>
      <c r="C724" s="36">
        <v>1680</v>
      </c>
      <c r="D724" s="36">
        <f>E724/C724</f>
        <v>138.39428571428363</v>
      </c>
      <c r="E724" s="36">
        <v>232502.3999999965</v>
      </c>
    </row>
    <row r="725" spans="1:5" x14ac:dyDescent="0.25">
      <c r="A725" s="41">
        <v>5050056</v>
      </c>
      <c r="B725" s="36" t="s">
        <v>765</v>
      </c>
      <c r="C725" s="36">
        <v>2</v>
      </c>
      <c r="D725" s="36">
        <f>E725/C725</f>
        <v>0</v>
      </c>
      <c r="E725" s="36">
        <v>0</v>
      </c>
    </row>
    <row r="726" spans="1:5" x14ac:dyDescent="0.25">
      <c r="A726" s="41">
        <v>5050060</v>
      </c>
      <c r="B726" s="36" t="s">
        <v>766</v>
      </c>
      <c r="C726" s="36">
        <v>1</v>
      </c>
      <c r="D726" s="36">
        <f>E726/C726</f>
        <v>0</v>
      </c>
      <c r="E726" s="36">
        <v>0</v>
      </c>
    </row>
    <row r="727" spans="1:5" x14ac:dyDescent="0.25">
      <c r="A727" s="41">
        <v>5050067</v>
      </c>
      <c r="B727" s="36" t="s">
        <v>767</v>
      </c>
      <c r="C727" s="36">
        <v>7</v>
      </c>
      <c r="D727" s="36">
        <f>E727/C727</f>
        <v>56.02714285714287</v>
      </c>
      <c r="E727" s="36">
        <v>392.19000000000011</v>
      </c>
    </row>
    <row r="728" spans="1:5" x14ac:dyDescent="0.25">
      <c r="A728" s="41">
        <v>5050103</v>
      </c>
      <c r="B728" s="36" t="s">
        <v>768</v>
      </c>
      <c r="C728" s="36">
        <v>2</v>
      </c>
      <c r="D728" s="36">
        <f>E728/C728</f>
        <v>0</v>
      </c>
      <c r="E728" s="36">
        <v>0</v>
      </c>
    </row>
    <row r="729" spans="1:5" x14ac:dyDescent="0.25">
      <c r="A729" s="41">
        <v>5050131</v>
      </c>
      <c r="B729" s="36" t="s">
        <v>769</v>
      </c>
      <c r="C729" s="36">
        <v>0</v>
      </c>
      <c r="D729" s="36" t="e">
        <f>E729/C729</f>
        <v>#DIV/0!</v>
      </c>
      <c r="E729" s="36">
        <v>0</v>
      </c>
    </row>
    <row r="730" spans="1:5" x14ac:dyDescent="0.25">
      <c r="A730" s="41">
        <v>5050149</v>
      </c>
      <c r="B730" s="36" t="s">
        <v>770</v>
      </c>
      <c r="C730" s="36">
        <v>2</v>
      </c>
      <c r="D730" s="36">
        <f>E730/C730</f>
        <v>320.60000000000002</v>
      </c>
      <c r="E730" s="36">
        <v>641.20000000000005</v>
      </c>
    </row>
    <row r="731" spans="1:5" x14ac:dyDescent="0.25">
      <c r="A731" s="41">
        <v>5050161</v>
      </c>
      <c r="B731" s="36" t="s">
        <v>771</v>
      </c>
      <c r="C731" s="36">
        <v>2</v>
      </c>
      <c r="D731" s="36">
        <f>E731/C731</f>
        <v>0</v>
      </c>
      <c r="E731" s="36">
        <v>0</v>
      </c>
    </row>
    <row r="732" spans="1:5" x14ac:dyDescent="0.25">
      <c r="A732" s="41">
        <v>5050165</v>
      </c>
      <c r="B732" s="36" t="s">
        <v>772</v>
      </c>
      <c r="C732" s="36">
        <v>99</v>
      </c>
      <c r="D732" s="36">
        <f>E732/C732</f>
        <v>25.949999999999989</v>
      </c>
      <c r="E732" s="36">
        <v>2569.0499999999988</v>
      </c>
    </row>
    <row r="733" spans="1:5" x14ac:dyDescent="0.25">
      <c r="A733" s="41">
        <v>5050167</v>
      </c>
      <c r="B733" s="36" t="s">
        <v>773</v>
      </c>
      <c r="C733" s="36">
        <v>1</v>
      </c>
      <c r="D733" s="36">
        <f>E733/C733</f>
        <v>0</v>
      </c>
      <c r="E733" s="36">
        <v>0</v>
      </c>
    </row>
    <row r="734" spans="1:5" x14ac:dyDescent="0.25">
      <c r="A734" s="41">
        <v>5050179</v>
      </c>
      <c r="B734" s="36" t="s">
        <v>774</v>
      </c>
      <c r="C734" s="36">
        <v>5</v>
      </c>
      <c r="D734" s="36">
        <f>E734/C734</f>
        <v>0</v>
      </c>
      <c r="E734" s="36">
        <v>0</v>
      </c>
    </row>
    <row r="735" spans="1:5" x14ac:dyDescent="0.25">
      <c r="A735" s="41">
        <v>5050198</v>
      </c>
      <c r="B735" s="36" t="s">
        <v>775</v>
      </c>
      <c r="C735" s="36">
        <v>1</v>
      </c>
      <c r="D735" s="36">
        <f>E735/C735</f>
        <v>0</v>
      </c>
      <c r="E735" s="36">
        <v>0</v>
      </c>
    </row>
    <row r="736" spans="1:5" x14ac:dyDescent="0.25">
      <c r="A736" s="41">
        <v>5050232</v>
      </c>
      <c r="B736" s="36" t="s">
        <v>776</v>
      </c>
      <c r="C736" s="36">
        <v>1</v>
      </c>
      <c r="D736" s="36">
        <f>E736/C736</f>
        <v>0</v>
      </c>
      <c r="E736" s="36">
        <v>0</v>
      </c>
    </row>
    <row r="737" spans="1:5" x14ac:dyDescent="0.25">
      <c r="A737" s="41">
        <v>5050247</v>
      </c>
      <c r="B737" s="36" t="s">
        <v>777</v>
      </c>
      <c r="C737" s="36">
        <v>1</v>
      </c>
      <c r="D737" s="36">
        <f>E737/C737</f>
        <v>0</v>
      </c>
      <c r="E737" s="36">
        <v>0</v>
      </c>
    </row>
    <row r="738" spans="1:5" x14ac:dyDescent="0.25">
      <c r="A738" s="41">
        <v>5050287</v>
      </c>
      <c r="B738" s="36" t="s">
        <v>778</v>
      </c>
      <c r="C738" s="36">
        <v>8</v>
      </c>
      <c r="D738" s="36">
        <f>E738/C738</f>
        <v>22.05</v>
      </c>
      <c r="E738" s="36">
        <v>176.4</v>
      </c>
    </row>
    <row r="739" spans="1:5" x14ac:dyDescent="0.25">
      <c r="A739" s="41">
        <v>5050302</v>
      </c>
      <c r="B739" s="36" t="s">
        <v>779</v>
      </c>
      <c r="C739" s="36">
        <v>184</v>
      </c>
      <c r="D739" s="36">
        <f>E739/C739</f>
        <v>200.39999999999995</v>
      </c>
      <c r="E739" s="36">
        <v>36873.599999999991</v>
      </c>
    </row>
    <row r="740" spans="1:5" x14ac:dyDescent="0.25">
      <c r="A740" s="41">
        <v>5050324</v>
      </c>
      <c r="B740" s="36" t="s">
        <v>780</v>
      </c>
      <c r="C740" s="36">
        <v>1</v>
      </c>
      <c r="D740" s="36">
        <f>E740/C740</f>
        <v>0</v>
      </c>
      <c r="E740" s="36">
        <v>0</v>
      </c>
    </row>
    <row r="741" spans="1:5" x14ac:dyDescent="0.25">
      <c r="A741" s="41">
        <v>5050396</v>
      </c>
      <c r="B741" s="36" t="s">
        <v>781</v>
      </c>
      <c r="C741" s="36">
        <v>32</v>
      </c>
      <c r="D741" s="36">
        <f>E741/C741</f>
        <v>21.600000000000005</v>
      </c>
      <c r="E741" s="36">
        <v>691.20000000000016</v>
      </c>
    </row>
    <row r="742" spans="1:5" x14ac:dyDescent="0.25">
      <c r="A742" s="41">
        <v>5050409</v>
      </c>
      <c r="B742" s="36" t="s">
        <v>782</v>
      </c>
      <c r="C742" s="36">
        <v>1</v>
      </c>
      <c r="D742" s="36">
        <f>E742/C742</f>
        <v>0</v>
      </c>
      <c r="E742" s="36">
        <v>0</v>
      </c>
    </row>
    <row r="743" spans="1:5" x14ac:dyDescent="0.25">
      <c r="A743" s="41">
        <v>5050466</v>
      </c>
      <c r="B743" s="36" t="s">
        <v>783</v>
      </c>
      <c r="C743" s="36">
        <v>100</v>
      </c>
      <c r="D743" s="36">
        <f>E743/C743</f>
        <v>30.38999999999999</v>
      </c>
      <c r="E743" s="36">
        <v>3038.9999999999991</v>
      </c>
    </row>
    <row r="744" spans="1:5" x14ac:dyDescent="0.25">
      <c r="A744" s="41">
        <v>5050468</v>
      </c>
      <c r="B744" s="36" t="s">
        <v>784</v>
      </c>
      <c r="C744" s="36">
        <v>0</v>
      </c>
      <c r="D744" s="36" t="e">
        <f>E744/C744</f>
        <v>#DIV/0!</v>
      </c>
      <c r="E744" s="36">
        <v>0</v>
      </c>
    </row>
    <row r="745" spans="1:5" x14ac:dyDescent="0.25">
      <c r="A745" s="41">
        <v>5050469</v>
      </c>
      <c r="B745" s="36" t="s">
        <v>785</v>
      </c>
      <c r="C745" s="36">
        <v>1</v>
      </c>
      <c r="D745" s="36">
        <f>E745/C745</f>
        <v>0</v>
      </c>
      <c r="E745" s="36">
        <v>0</v>
      </c>
    </row>
    <row r="746" spans="1:5" x14ac:dyDescent="0.25">
      <c r="A746" s="41">
        <v>5050477</v>
      </c>
      <c r="B746" s="36" t="s">
        <v>786</v>
      </c>
      <c r="C746" s="36">
        <v>1</v>
      </c>
      <c r="D746" s="36">
        <f>E746/C746</f>
        <v>0</v>
      </c>
      <c r="E746" s="36">
        <v>0</v>
      </c>
    </row>
    <row r="747" spans="1:5" x14ac:dyDescent="0.25">
      <c r="A747" s="41">
        <v>5050485</v>
      </c>
      <c r="B747" s="36" t="s">
        <v>787</v>
      </c>
      <c r="C747" s="36">
        <v>4</v>
      </c>
      <c r="D747" s="36">
        <f>E747/C747</f>
        <v>0</v>
      </c>
      <c r="E747" s="36">
        <v>0</v>
      </c>
    </row>
    <row r="748" spans="1:5" x14ac:dyDescent="0.25">
      <c r="A748" s="41">
        <v>5050489</v>
      </c>
      <c r="B748" s="36" t="s">
        <v>788</v>
      </c>
      <c r="C748" s="36">
        <v>1</v>
      </c>
      <c r="D748" s="36">
        <f>E748/C748</f>
        <v>0</v>
      </c>
      <c r="E748" s="36">
        <v>0</v>
      </c>
    </row>
    <row r="749" spans="1:5" x14ac:dyDescent="0.25">
      <c r="A749" s="41">
        <v>5050490</v>
      </c>
      <c r="B749" s="36" t="s">
        <v>789</v>
      </c>
      <c r="C749" s="36">
        <v>45</v>
      </c>
      <c r="D749" s="36">
        <f>E749/C749</f>
        <v>6.8199999999999958</v>
      </c>
      <c r="E749" s="36">
        <v>306.89999999999981</v>
      </c>
    </row>
    <row r="750" spans="1:5" x14ac:dyDescent="0.25">
      <c r="A750" s="41">
        <v>5050514</v>
      </c>
      <c r="B750" s="36" t="s">
        <v>790</v>
      </c>
      <c r="C750" s="36">
        <v>2</v>
      </c>
      <c r="D750" s="36">
        <f>E750/C750</f>
        <v>0</v>
      </c>
      <c r="E750" s="36">
        <v>0</v>
      </c>
    </row>
    <row r="751" spans="1:5" x14ac:dyDescent="0.25">
      <c r="A751" s="41">
        <v>5050516</v>
      </c>
      <c r="B751" s="36" t="s">
        <v>791</v>
      </c>
      <c r="C751" s="36">
        <v>3</v>
      </c>
      <c r="D751" s="36">
        <f>E751/C751</f>
        <v>390</v>
      </c>
      <c r="E751" s="36">
        <v>1170</v>
      </c>
    </row>
    <row r="752" spans="1:5" x14ac:dyDescent="0.25">
      <c r="A752" s="41">
        <v>5050529</v>
      </c>
      <c r="B752" s="36" t="s">
        <v>792</v>
      </c>
      <c r="C752" s="36">
        <v>1</v>
      </c>
      <c r="D752" s="36">
        <f>E752/C752</f>
        <v>33.479999999999997</v>
      </c>
      <c r="E752" s="36">
        <v>33.479999999999997</v>
      </c>
    </row>
    <row r="753" spans="1:5" x14ac:dyDescent="0.25">
      <c r="A753" s="41">
        <v>5050530</v>
      </c>
      <c r="B753" s="36" t="s">
        <v>793</v>
      </c>
      <c r="C753" s="36">
        <v>2</v>
      </c>
      <c r="D753" s="36">
        <f>E753/C753</f>
        <v>32</v>
      </c>
      <c r="E753" s="36">
        <v>64</v>
      </c>
    </row>
    <row r="754" spans="1:5" x14ac:dyDescent="0.25">
      <c r="A754" s="41">
        <v>5050561</v>
      </c>
      <c r="B754" s="36" t="s">
        <v>794</v>
      </c>
      <c r="C754" s="36">
        <v>1</v>
      </c>
      <c r="D754" s="36">
        <f>E754/C754</f>
        <v>0</v>
      </c>
      <c r="E754" s="36">
        <v>0</v>
      </c>
    </row>
    <row r="755" spans="1:5" x14ac:dyDescent="0.25">
      <c r="A755" s="41">
        <v>5050563</v>
      </c>
      <c r="B755" s="36" t="s">
        <v>795</v>
      </c>
      <c r="C755" s="36">
        <v>1</v>
      </c>
      <c r="D755" s="36">
        <f>E755/C755</f>
        <v>0</v>
      </c>
      <c r="E755" s="36">
        <v>0</v>
      </c>
    </row>
    <row r="756" spans="1:5" x14ac:dyDescent="0.25">
      <c r="A756" s="41">
        <v>5050579</v>
      </c>
      <c r="B756" s="36" t="s">
        <v>796</v>
      </c>
      <c r="C756" s="36">
        <v>3</v>
      </c>
      <c r="D756" s="36">
        <f>E756/C756</f>
        <v>3.7999999999999994</v>
      </c>
      <c r="E756" s="36">
        <v>11.399999999999999</v>
      </c>
    </row>
    <row r="757" spans="1:5" x14ac:dyDescent="0.25">
      <c r="A757" s="41">
        <v>5050595</v>
      </c>
      <c r="B757" s="36" t="s">
        <v>797</v>
      </c>
      <c r="C757" s="36">
        <v>4</v>
      </c>
      <c r="D757" s="36">
        <f>E757/C757</f>
        <v>260.89999999999998</v>
      </c>
      <c r="E757" s="36">
        <v>1043.5999999999999</v>
      </c>
    </row>
    <row r="758" spans="1:5" x14ac:dyDescent="0.25">
      <c r="A758" s="41">
        <v>5500309</v>
      </c>
      <c r="B758" s="36" t="s">
        <v>798</v>
      </c>
      <c r="C758" s="36">
        <v>2</v>
      </c>
      <c r="D758" s="36">
        <f>E758/C758</f>
        <v>0</v>
      </c>
      <c r="E758" s="36">
        <v>0</v>
      </c>
    </row>
    <row r="759" spans="1:5" x14ac:dyDescent="0.25">
      <c r="A759" s="41">
        <v>5500356</v>
      </c>
      <c r="B759" s="36" t="s">
        <v>799</v>
      </c>
      <c r="C759" s="36">
        <v>2</v>
      </c>
      <c r="D759" s="36">
        <f>E759/C759</f>
        <v>0</v>
      </c>
      <c r="E759" s="36">
        <v>0</v>
      </c>
    </row>
    <row r="760" spans="1:5" x14ac:dyDescent="0.25">
      <c r="A760" s="41">
        <v>6000022</v>
      </c>
      <c r="B760" s="36" t="s">
        <v>800</v>
      </c>
      <c r="C760" s="36">
        <v>1070</v>
      </c>
      <c r="D760" s="36">
        <f>E760/C760</f>
        <v>3.9000000000000563</v>
      </c>
      <c r="E760" s="36">
        <v>4173.00000000006</v>
      </c>
    </row>
    <row r="761" spans="1:5" x14ac:dyDescent="0.25">
      <c r="A761" s="41">
        <v>6000028</v>
      </c>
      <c r="B761" s="36" t="s">
        <v>801</v>
      </c>
      <c r="C761" s="36">
        <v>1044</v>
      </c>
      <c r="D761" s="36">
        <f>E761/C761</f>
        <v>9.1800000000001365</v>
      </c>
      <c r="E761" s="36">
        <v>9583.920000000142</v>
      </c>
    </row>
    <row r="762" spans="1:5" x14ac:dyDescent="0.25">
      <c r="A762" s="41">
        <v>6000041</v>
      </c>
      <c r="B762" s="36" t="s">
        <v>802</v>
      </c>
      <c r="C762" s="36">
        <v>1071</v>
      </c>
      <c r="D762" s="36">
        <f>E762/C762</f>
        <v>7.4499999999998732</v>
      </c>
      <c r="E762" s="36">
        <v>7978.9499999998643</v>
      </c>
    </row>
    <row r="763" spans="1:5" x14ac:dyDescent="0.25">
      <c r="A763" s="41">
        <v>6000050</v>
      </c>
      <c r="B763" s="36" t="s">
        <v>0</v>
      </c>
      <c r="C763" s="36">
        <v>1071</v>
      </c>
      <c r="D763" s="36">
        <f>E763/C763</f>
        <v>14.899999999999746</v>
      </c>
      <c r="E763" s="36">
        <v>15957.899999999729</v>
      </c>
    </row>
    <row r="764" spans="1:5" x14ac:dyDescent="0.25">
      <c r="A764" s="41">
        <v>6000057</v>
      </c>
      <c r="B764" s="36" t="s">
        <v>1</v>
      </c>
      <c r="C764" s="36">
        <v>118</v>
      </c>
      <c r="D764" s="36">
        <f>E764/C764</f>
        <v>2.3000000000000052</v>
      </c>
      <c r="E764" s="36">
        <v>271.4000000000006</v>
      </c>
    </row>
    <row r="765" spans="1:5" x14ac:dyDescent="0.25">
      <c r="A765" s="41">
        <v>6000062</v>
      </c>
      <c r="B765" s="36" t="s">
        <v>803</v>
      </c>
      <c r="C765" s="36">
        <v>966</v>
      </c>
      <c r="D765" s="36">
        <f>E765/C765</f>
        <v>11.399999999999796</v>
      </c>
      <c r="E765" s="36">
        <v>11012.399999999803</v>
      </c>
    </row>
    <row r="766" spans="1:5" x14ac:dyDescent="0.25">
      <c r="A766" s="41">
        <v>6000065</v>
      </c>
      <c r="B766" s="36" t="s">
        <v>29</v>
      </c>
      <c r="C766" s="36">
        <v>117</v>
      </c>
      <c r="D766" s="36">
        <f>E766/C766</f>
        <v>2.8999999999999972</v>
      </c>
      <c r="E766" s="36">
        <v>339.29999999999967</v>
      </c>
    </row>
    <row r="767" spans="1:5" x14ac:dyDescent="0.25">
      <c r="A767" s="41">
        <v>6000073</v>
      </c>
      <c r="B767" s="36" t="s">
        <v>2</v>
      </c>
      <c r="C767" s="36">
        <v>1070</v>
      </c>
      <c r="D767" s="36">
        <f>E767/C767</f>
        <v>3.650000000000063</v>
      </c>
      <c r="E767" s="36">
        <v>3905.5000000000673</v>
      </c>
    </row>
    <row r="768" spans="1:5" x14ac:dyDescent="0.25">
      <c r="A768" s="41">
        <v>6000076</v>
      </c>
      <c r="B768" s="36" t="s">
        <v>3</v>
      </c>
      <c r="C768" s="36">
        <v>117</v>
      </c>
      <c r="D768" s="36">
        <f>E768/C768</f>
        <v>3.5</v>
      </c>
      <c r="E768" s="36">
        <v>409.5</v>
      </c>
    </row>
    <row r="769" spans="1:5" x14ac:dyDescent="0.25">
      <c r="A769" s="41">
        <v>6000086</v>
      </c>
      <c r="B769" s="36" t="s">
        <v>804</v>
      </c>
      <c r="C769" s="36">
        <v>2082</v>
      </c>
      <c r="D769" s="36">
        <f>E769/C769</f>
        <v>2.1500000000000421</v>
      </c>
      <c r="E769" s="36">
        <v>4476.3000000000875</v>
      </c>
    </row>
    <row r="770" spans="1:5" x14ac:dyDescent="0.25">
      <c r="A770" s="41">
        <v>6000094</v>
      </c>
      <c r="B770" s="36" t="s">
        <v>805</v>
      </c>
      <c r="C770" s="36">
        <v>1069</v>
      </c>
      <c r="D770" s="36">
        <f>E770/C770</f>
        <v>28</v>
      </c>
      <c r="E770" s="36">
        <v>29932</v>
      </c>
    </row>
    <row r="771" spans="1:5" x14ac:dyDescent="0.25">
      <c r="A771" s="41">
        <v>6000105</v>
      </c>
      <c r="B771" s="36" t="s">
        <v>806</v>
      </c>
      <c r="C771" s="36">
        <v>3109</v>
      </c>
      <c r="D771" s="36">
        <f>E771/C771</f>
        <v>3.7999999999999301</v>
      </c>
      <c r="E771" s="36">
        <v>11814.199999999782</v>
      </c>
    </row>
    <row r="772" spans="1:5" x14ac:dyDescent="0.25">
      <c r="A772" s="41">
        <v>6000106</v>
      </c>
      <c r="B772" s="36" t="s">
        <v>807</v>
      </c>
      <c r="C772" s="36">
        <v>3092</v>
      </c>
      <c r="D772" s="36">
        <f>E772/C772</f>
        <v>3.7999999999999332</v>
      </c>
      <c r="E772" s="36">
        <v>11749.599999999793</v>
      </c>
    </row>
    <row r="773" spans="1:5" x14ac:dyDescent="0.25">
      <c r="A773" s="41">
        <v>6000108</v>
      </c>
      <c r="B773" s="36" t="s">
        <v>808</v>
      </c>
      <c r="C773" s="36">
        <v>985</v>
      </c>
      <c r="D773" s="36">
        <f>E773/C773</f>
        <v>3.8000000000000651</v>
      </c>
      <c r="E773" s="36">
        <v>3743.0000000000641</v>
      </c>
    </row>
    <row r="774" spans="1:5" x14ac:dyDescent="0.25">
      <c r="A774" s="41">
        <v>6000110</v>
      </c>
      <c r="B774" s="36" t="s">
        <v>809</v>
      </c>
      <c r="C774" s="36">
        <v>1070</v>
      </c>
      <c r="D774" s="36">
        <f>E774/C774</f>
        <v>17</v>
      </c>
      <c r="E774" s="36">
        <v>18190</v>
      </c>
    </row>
    <row r="775" spans="1:5" x14ac:dyDescent="0.25">
      <c r="A775" s="41">
        <v>6000132</v>
      </c>
      <c r="B775" s="36" t="s">
        <v>810</v>
      </c>
      <c r="C775" s="36">
        <v>1070</v>
      </c>
      <c r="D775" s="36">
        <f>E775/C775</f>
        <v>7.4499999999998732</v>
      </c>
      <c r="E775" s="36">
        <v>7971.4999999998645</v>
      </c>
    </row>
    <row r="776" spans="1:5" x14ac:dyDescent="0.25">
      <c r="A776" s="41">
        <v>6000142</v>
      </c>
      <c r="B776" s="36" t="s">
        <v>811</v>
      </c>
      <c r="C776" s="36">
        <v>1070</v>
      </c>
      <c r="D776" s="36">
        <f>E776/C776</f>
        <v>14.39999999999975</v>
      </c>
      <c r="E776" s="36">
        <v>15407.999999999733</v>
      </c>
    </row>
    <row r="777" spans="1:5" x14ac:dyDescent="0.25">
      <c r="A777" s="41">
        <v>6000143</v>
      </c>
      <c r="B777" s="36" t="s">
        <v>812</v>
      </c>
      <c r="C777" s="36">
        <v>119</v>
      </c>
      <c r="D777" s="36">
        <f>E777/C777</f>
        <v>2.3000000000000052</v>
      </c>
      <c r="E777" s="36">
        <v>273.70000000000061</v>
      </c>
    </row>
    <row r="778" spans="1:5" x14ac:dyDescent="0.25">
      <c r="A778" s="41">
        <v>6000146</v>
      </c>
      <c r="B778" s="36" t="s">
        <v>28</v>
      </c>
      <c r="C778" s="36">
        <v>120</v>
      </c>
      <c r="D778" s="36">
        <f>E778/C778</f>
        <v>2.3000000000000052</v>
      </c>
      <c r="E778" s="36">
        <v>276.00000000000063</v>
      </c>
    </row>
    <row r="779" spans="1:5" x14ac:dyDescent="0.25">
      <c r="A779" s="41">
        <v>6000148</v>
      </c>
      <c r="B779" s="36" t="s">
        <v>813</v>
      </c>
      <c r="C779" s="36">
        <v>3093</v>
      </c>
      <c r="D779" s="36">
        <f>E779/C779</f>
        <v>2.1499999999999639</v>
      </c>
      <c r="E779" s="36">
        <v>6649.949999999888</v>
      </c>
    </row>
    <row r="780" spans="1:5" x14ac:dyDescent="0.25">
      <c r="A780" s="41">
        <v>6000159</v>
      </c>
      <c r="B780" s="36" t="s">
        <v>94</v>
      </c>
      <c r="C780" s="36">
        <v>118</v>
      </c>
      <c r="D780" s="36">
        <f>E780/C780</f>
        <v>3.25</v>
      </c>
      <c r="E780" s="36">
        <v>383.5</v>
      </c>
    </row>
    <row r="781" spans="1:5" x14ac:dyDescent="0.25">
      <c r="A781" s="41">
        <v>6000161</v>
      </c>
      <c r="B781" s="36" t="s">
        <v>814</v>
      </c>
      <c r="C781" s="36">
        <v>1070</v>
      </c>
      <c r="D781" s="36">
        <f>E781/C781</f>
        <v>8.8000000000000167</v>
      </c>
      <c r="E781" s="36">
        <v>9416.0000000000182</v>
      </c>
    </row>
    <row r="782" spans="1:5" x14ac:dyDescent="0.25">
      <c r="A782" s="41">
        <v>6000895</v>
      </c>
      <c r="B782" s="36" t="s">
        <v>815</v>
      </c>
      <c r="C782" s="36">
        <v>13</v>
      </c>
      <c r="D782" s="36">
        <f>E782/C782</f>
        <v>0</v>
      </c>
      <c r="E782" s="36">
        <v>0</v>
      </c>
    </row>
    <row r="783" spans="1:5" x14ac:dyDescent="0.25">
      <c r="A783" s="41">
        <v>6101801</v>
      </c>
      <c r="B783" s="36" t="s">
        <v>816</v>
      </c>
      <c r="C783" s="36">
        <v>2</v>
      </c>
      <c r="D783" s="36">
        <f>E783/C783</f>
        <v>135.4</v>
      </c>
      <c r="E783" s="36">
        <v>270.8</v>
      </c>
    </row>
    <row r="784" spans="1:5" x14ac:dyDescent="0.25">
      <c r="A784" s="41">
        <v>6101803</v>
      </c>
      <c r="B784" s="36" t="s">
        <v>817</v>
      </c>
      <c r="C784" s="36">
        <v>6</v>
      </c>
      <c r="D784" s="36">
        <f>E784/C784</f>
        <v>113.5</v>
      </c>
      <c r="E784" s="36">
        <v>681</v>
      </c>
    </row>
    <row r="785" spans="1:5" x14ac:dyDescent="0.25">
      <c r="A785" s="41">
        <v>6101804</v>
      </c>
      <c r="B785" s="36" t="s">
        <v>818</v>
      </c>
      <c r="C785" s="36">
        <v>1</v>
      </c>
      <c r="D785" s="36">
        <f>E785/C785</f>
        <v>190.3</v>
      </c>
      <c r="E785" s="36">
        <v>190.3</v>
      </c>
    </row>
    <row r="786" spans="1:5" x14ac:dyDescent="0.25">
      <c r="A786" s="41">
        <v>6101811</v>
      </c>
      <c r="B786" s="36" t="s">
        <v>819</v>
      </c>
      <c r="C786" s="36">
        <v>2</v>
      </c>
      <c r="D786" s="36">
        <f>E786/C786</f>
        <v>102.5</v>
      </c>
      <c r="E786" s="36">
        <v>205</v>
      </c>
    </row>
    <row r="787" spans="1:5" x14ac:dyDescent="0.25">
      <c r="A787" s="41">
        <v>6101812</v>
      </c>
      <c r="B787" s="36" t="s">
        <v>820</v>
      </c>
      <c r="C787" s="36">
        <v>4</v>
      </c>
      <c r="D787" s="36">
        <f>E787/C787</f>
        <v>151.30000000000001</v>
      </c>
      <c r="E787" s="36">
        <v>605.20000000000005</v>
      </c>
    </row>
    <row r="788" spans="1:5" x14ac:dyDescent="0.25">
      <c r="A788" s="41">
        <v>6101840</v>
      </c>
      <c r="B788" s="36" t="s">
        <v>821</v>
      </c>
      <c r="C788" s="36">
        <v>2</v>
      </c>
      <c r="D788" s="36">
        <f>E788/C788</f>
        <v>151.30000000000001</v>
      </c>
      <c r="E788" s="36">
        <v>302.60000000000002</v>
      </c>
    </row>
    <row r="789" spans="1:5" x14ac:dyDescent="0.25">
      <c r="A789" s="41">
        <v>6101841</v>
      </c>
      <c r="B789" s="36" t="s">
        <v>822</v>
      </c>
      <c r="C789" s="36">
        <v>1</v>
      </c>
      <c r="D789" s="36">
        <f>E789/C789</f>
        <v>252.5</v>
      </c>
      <c r="E789" s="36">
        <v>252.5</v>
      </c>
    </row>
    <row r="790" spans="1:5" x14ac:dyDescent="0.25">
      <c r="A790" s="41">
        <v>6101843</v>
      </c>
      <c r="B790" s="36" t="s">
        <v>823</v>
      </c>
      <c r="C790" s="36">
        <v>105</v>
      </c>
      <c r="D790" s="36">
        <f>E790/C790</f>
        <v>103.70000000000009</v>
      </c>
      <c r="E790" s="36">
        <v>10888.500000000009</v>
      </c>
    </row>
    <row r="791" spans="1:5" x14ac:dyDescent="0.25">
      <c r="A791" s="41">
        <v>6101845</v>
      </c>
      <c r="B791" s="36" t="s">
        <v>824</v>
      </c>
      <c r="C791" s="36">
        <v>46</v>
      </c>
      <c r="D791" s="36">
        <f>E791/C791</f>
        <v>141.5</v>
      </c>
      <c r="E791" s="36">
        <v>6509</v>
      </c>
    </row>
    <row r="792" spans="1:5" x14ac:dyDescent="0.25">
      <c r="A792" s="41">
        <v>6101867</v>
      </c>
      <c r="B792" s="36" t="s">
        <v>825</v>
      </c>
      <c r="C792" s="36">
        <v>2</v>
      </c>
      <c r="D792" s="36">
        <f>E792/C792</f>
        <v>154.9</v>
      </c>
      <c r="E792" s="36">
        <v>309.8</v>
      </c>
    </row>
    <row r="793" spans="1:5" x14ac:dyDescent="0.25">
      <c r="A793" s="41">
        <v>6101870</v>
      </c>
      <c r="B793" s="36" t="s">
        <v>826</v>
      </c>
      <c r="C793" s="36">
        <v>1</v>
      </c>
      <c r="D793" s="36">
        <f>E793/C793</f>
        <v>151.30000000000001</v>
      </c>
      <c r="E793" s="36">
        <v>151.30000000000001</v>
      </c>
    </row>
    <row r="794" spans="1:5" x14ac:dyDescent="0.25">
      <c r="A794" s="41">
        <v>6101876</v>
      </c>
      <c r="B794" s="36" t="s">
        <v>827</v>
      </c>
      <c r="C794" s="36">
        <v>4</v>
      </c>
      <c r="D794" s="36">
        <f>E794/C794</f>
        <v>135.4</v>
      </c>
      <c r="E794" s="36">
        <v>541.6</v>
      </c>
    </row>
    <row r="795" spans="1:5" x14ac:dyDescent="0.25">
      <c r="A795" s="41">
        <v>6101877</v>
      </c>
      <c r="B795" s="36" t="s">
        <v>828</v>
      </c>
      <c r="C795" s="36">
        <v>1</v>
      </c>
      <c r="D795" s="36">
        <f>E795/C795</f>
        <v>113.5</v>
      </c>
      <c r="E795" s="36">
        <v>113.5</v>
      </c>
    </row>
    <row r="796" spans="1:5" x14ac:dyDescent="0.25">
      <c r="A796" s="41">
        <v>6101878</v>
      </c>
      <c r="B796" s="36" t="s">
        <v>829</v>
      </c>
      <c r="C796" s="36">
        <v>1</v>
      </c>
      <c r="D796" s="36">
        <f>E796/C796</f>
        <v>102.5</v>
      </c>
      <c r="E796" s="36">
        <v>102.5</v>
      </c>
    </row>
    <row r="797" spans="1:5" x14ac:dyDescent="0.25">
      <c r="A797" s="41">
        <v>6101879</v>
      </c>
      <c r="B797" s="36" t="s">
        <v>830</v>
      </c>
      <c r="C797" s="36">
        <v>13</v>
      </c>
      <c r="D797" s="36">
        <f>E797/C797</f>
        <v>139.09999999999997</v>
      </c>
      <c r="E797" s="36">
        <v>1808.2999999999995</v>
      </c>
    </row>
    <row r="798" spans="1:5" x14ac:dyDescent="0.25">
      <c r="A798" s="41">
        <v>6101880</v>
      </c>
      <c r="B798" s="36" t="s">
        <v>831</v>
      </c>
      <c r="C798" s="36">
        <v>1</v>
      </c>
      <c r="D798" s="36">
        <f>E798/C798</f>
        <v>113.5</v>
      </c>
      <c r="E798" s="36">
        <v>113.5</v>
      </c>
    </row>
    <row r="799" spans="1:5" x14ac:dyDescent="0.25">
      <c r="A799" s="41">
        <v>6101882</v>
      </c>
      <c r="B799" s="36" t="s">
        <v>832</v>
      </c>
      <c r="C799" s="36">
        <v>2</v>
      </c>
      <c r="D799" s="36">
        <f>E799/C799</f>
        <v>125.7</v>
      </c>
      <c r="E799" s="36">
        <v>251.4</v>
      </c>
    </row>
    <row r="800" spans="1:5" x14ac:dyDescent="0.25">
      <c r="A800" s="41">
        <v>6101888</v>
      </c>
      <c r="B800" s="36" t="s">
        <v>833</v>
      </c>
      <c r="C800" s="36">
        <v>1</v>
      </c>
      <c r="D800" s="36">
        <f>E800/C800</f>
        <v>113.5</v>
      </c>
      <c r="E800" s="36">
        <v>113.5</v>
      </c>
    </row>
    <row r="801" spans="1:5" x14ac:dyDescent="0.25">
      <c r="A801" s="41">
        <v>6101889</v>
      </c>
      <c r="B801" s="36" t="s">
        <v>834</v>
      </c>
      <c r="C801" s="36">
        <v>2</v>
      </c>
      <c r="D801" s="36">
        <f>E801/C801</f>
        <v>164.7</v>
      </c>
      <c r="E801" s="36">
        <v>329.4</v>
      </c>
    </row>
    <row r="802" spans="1:5" x14ac:dyDescent="0.25">
      <c r="A802" s="41">
        <v>6101892</v>
      </c>
      <c r="B802" s="36" t="s">
        <v>835</v>
      </c>
      <c r="C802" s="36">
        <v>1</v>
      </c>
      <c r="D802" s="36">
        <f>E802/C802</f>
        <v>146.4</v>
      </c>
      <c r="E802" s="36">
        <v>146.4</v>
      </c>
    </row>
    <row r="803" spans="1:5" x14ac:dyDescent="0.25">
      <c r="A803" s="41">
        <v>6101893</v>
      </c>
      <c r="B803" s="36" t="s">
        <v>836</v>
      </c>
      <c r="C803" s="36">
        <v>1</v>
      </c>
      <c r="D803" s="36">
        <f>E803/C803</f>
        <v>252.5</v>
      </c>
      <c r="E803" s="36">
        <v>252.5</v>
      </c>
    </row>
    <row r="804" spans="1:5" x14ac:dyDescent="0.25">
      <c r="A804" s="41">
        <v>6101916</v>
      </c>
      <c r="B804" s="36" t="s">
        <v>837</v>
      </c>
      <c r="C804" s="36">
        <v>1</v>
      </c>
      <c r="D804" s="36">
        <f>E804/C804</f>
        <v>213.5</v>
      </c>
      <c r="E804" s="36">
        <v>213.5</v>
      </c>
    </row>
    <row r="805" spans="1:5" x14ac:dyDescent="0.25">
      <c r="A805" s="41">
        <v>6101921</v>
      </c>
      <c r="B805" s="36" t="s">
        <v>838</v>
      </c>
      <c r="C805" s="36">
        <v>1</v>
      </c>
      <c r="D805" s="36">
        <f>E805/C805</f>
        <v>170.8</v>
      </c>
      <c r="E805" s="36">
        <v>170.8</v>
      </c>
    </row>
    <row r="806" spans="1:5" x14ac:dyDescent="0.25">
      <c r="A806" s="41">
        <v>6101928</v>
      </c>
      <c r="B806" s="36" t="s">
        <v>839</v>
      </c>
      <c r="C806" s="36">
        <v>2</v>
      </c>
      <c r="D806" s="36">
        <f>E806/C806</f>
        <v>181.8</v>
      </c>
      <c r="E806" s="36">
        <v>363.6</v>
      </c>
    </row>
    <row r="807" spans="1:5" x14ac:dyDescent="0.25">
      <c r="A807" s="41">
        <v>6101930</v>
      </c>
      <c r="B807" s="36" t="s">
        <v>840</v>
      </c>
      <c r="C807" s="36">
        <v>1</v>
      </c>
      <c r="D807" s="36">
        <f>E807/C807</f>
        <v>181.8</v>
      </c>
      <c r="E807" s="36">
        <v>181.8</v>
      </c>
    </row>
    <row r="808" spans="1:5" x14ac:dyDescent="0.25">
      <c r="A808" s="41">
        <v>6101933</v>
      </c>
      <c r="B808" s="36" t="s">
        <v>841</v>
      </c>
      <c r="C808" s="36">
        <v>1</v>
      </c>
      <c r="D808" s="36">
        <f>E808/C808</f>
        <v>135.4</v>
      </c>
      <c r="E808" s="36">
        <v>135.4</v>
      </c>
    </row>
    <row r="809" spans="1:5" x14ac:dyDescent="0.25">
      <c r="A809" s="41">
        <v>6101934</v>
      </c>
      <c r="B809" s="36" t="s">
        <v>842</v>
      </c>
      <c r="C809" s="36">
        <v>4</v>
      </c>
      <c r="D809" s="36">
        <f>E809/C809</f>
        <v>252.5</v>
      </c>
      <c r="E809" s="36">
        <v>1010</v>
      </c>
    </row>
    <row r="810" spans="1:5" x14ac:dyDescent="0.25">
      <c r="A810" s="41">
        <v>6101940</v>
      </c>
      <c r="B810" s="36" t="s">
        <v>843</v>
      </c>
      <c r="C810" s="36">
        <v>1</v>
      </c>
      <c r="D810" s="36">
        <f>E810/C810</f>
        <v>167.1</v>
      </c>
      <c r="E810" s="36">
        <v>167.1</v>
      </c>
    </row>
    <row r="811" spans="1:5" x14ac:dyDescent="0.25">
      <c r="A811" s="41">
        <v>6101942</v>
      </c>
      <c r="B811" s="36" t="s">
        <v>844</v>
      </c>
      <c r="C811" s="36">
        <v>1</v>
      </c>
      <c r="D811" s="36">
        <f>E811/C811</f>
        <v>125.7</v>
      </c>
      <c r="E811" s="36">
        <v>125.7</v>
      </c>
    </row>
    <row r="812" spans="1:5" x14ac:dyDescent="0.25">
      <c r="A812" s="41">
        <v>6101958</v>
      </c>
      <c r="B812" s="36" t="s">
        <v>845</v>
      </c>
      <c r="C812" s="36">
        <v>1</v>
      </c>
      <c r="D812" s="36">
        <f>E812/C812</f>
        <v>377</v>
      </c>
      <c r="E812" s="36">
        <v>377</v>
      </c>
    </row>
    <row r="813" spans="1:5" x14ac:dyDescent="0.25">
      <c r="A813" s="41">
        <v>6101965</v>
      </c>
      <c r="B813" s="36" t="s">
        <v>846</v>
      </c>
      <c r="C813" s="36">
        <v>1</v>
      </c>
      <c r="D813" s="36">
        <f>E813/C813</f>
        <v>154.9</v>
      </c>
      <c r="E813" s="36">
        <v>154.9</v>
      </c>
    </row>
    <row r="814" spans="1:5" x14ac:dyDescent="0.25">
      <c r="A814" s="41">
        <v>6150003</v>
      </c>
      <c r="B814" s="36" t="s">
        <v>847</v>
      </c>
      <c r="C814" s="36">
        <v>1</v>
      </c>
      <c r="D814" s="36">
        <f>E814/C814</f>
        <v>135.4</v>
      </c>
      <c r="E814" s="36">
        <v>135.4</v>
      </c>
    </row>
    <row r="815" spans="1:5" x14ac:dyDescent="0.25">
      <c r="A815" s="41">
        <v>6150005</v>
      </c>
      <c r="B815" s="36" t="s">
        <v>848</v>
      </c>
      <c r="C815" s="36">
        <v>13</v>
      </c>
      <c r="D815" s="36">
        <f>E815/C815</f>
        <v>141.5</v>
      </c>
      <c r="E815" s="36">
        <v>1839.5</v>
      </c>
    </row>
    <row r="816" spans="1:5" x14ac:dyDescent="0.25">
      <c r="A816" s="41">
        <v>6150009</v>
      </c>
      <c r="B816" s="36" t="s">
        <v>849</v>
      </c>
      <c r="C816" s="36">
        <v>1</v>
      </c>
      <c r="D816" s="36">
        <f>E816/C816</f>
        <v>151.30000000000001</v>
      </c>
      <c r="E816" s="36">
        <v>151.30000000000001</v>
      </c>
    </row>
    <row r="817" spans="1:5" x14ac:dyDescent="0.25">
      <c r="A817" s="41">
        <v>6150012</v>
      </c>
      <c r="B817" s="36" t="s">
        <v>850</v>
      </c>
      <c r="C817" s="36">
        <v>1</v>
      </c>
      <c r="D817" s="36">
        <f>E817/C817</f>
        <v>102.5</v>
      </c>
      <c r="E817" s="36">
        <v>102.5</v>
      </c>
    </row>
    <row r="818" spans="1:5" x14ac:dyDescent="0.25">
      <c r="A818" s="41">
        <v>6150013</v>
      </c>
      <c r="B818" s="36" t="s">
        <v>851</v>
      </c>
      <c r="C818" s="36">
        <v>1</v>
      </c>
      <c r="D818" s="36">
        <f>E818/C818</f>
        <v>102.5</v>
      </c>
      <c r="E818" s="36">
        <v>102.5</v>
      </c>
    </row>
    <row r="819" spans="1:5" x14ac:dyDescent="0.25">
      <c r="A819" s="41">
        <v>6150015</v>
      </c>
      <c r="B819" s="36" t="s">
        <v>852</v>
      </c>
      <c r="C819" s="36">
        <v>1</v>
      </c>
      <c r="D819" s="36">
        <f>E819/C819</f>
        <v>102.5</v>
      </c>
      <c r="E819" s="36">
        <v>102.5</v>
      </c>
    </row>
    <row r="820" spans="1:5" x14ac:dyDescent="0.25">
      <c r="A820" s="41">
        <v>6150016</v>
      </c>
      <c r="B820" s="36" t="s">
        <v>853</v>
      </c>
      <c r="C820" s="36">
        <v>1</v>
      </c>
      <c r="D820" s="36">
        <f>E820/C820</f>
        <v>102.5</v>
      </c>
      <c r="E820" s="36">
        <v>102.5</v>
      </c>
    </row>
    <row r="821" spans="1:5" x14ac:dyDescent="0.25">
      <c r="A821" s="41">
        <v>6150017</v>
      </c>
      <c r="B821" s="36" t="s">
        <v>854</v>
      </c>
      <c r="C821" s="36">
        <v>4</v>
      </c>
      <c r="D821" s="36">
        <f>E821/C821</f>
        <v>252.5</v>
      </c>
      <c r="E821" s="36">
        <v>1010</v>
      </c>
    </row>
    <row r="822" spans="1:5" x14ac:dyDescent="0.25">
      <c r="A822" s="41">
        <v>6150020</v>
      </c>
      <c r="B822" s="36" t="s">
        <v>855</v>
      </c>
      <c r="C822" s="36">
        <v>3</v>
      </c>
      <c r="D822" s="36">
        <f>E822/C822</f>
        <v>213.5</v>
      </c>
      <c r="E822" s="36">
        <v>640.5</v>
      </c>
    </row>
    <row r="823" spans="1:5" x14ac:dyDescent="0.25">
      <c r="A823" s="41">
        <v>6150024</v>
      </c>
      <c r="B823" s="36" t="s">
        <v>856</v>
      </c>
      <c r="C823" s="36">
        <v>4</v>
      </c>
      <c r="D823" s="36">
        <f>E823/C823</f>
        <v>154.9</v>
      </c>
      <c r="E823" s="36">
        <v>619.6</v>
      </c>
    </row>
    <row r="824" spans="1:5" x14ac:dyDescent="0.25">
      <c r="A824" s="41">
        <v>6150025</v>
      </c>
      <c r="B824" s="36" t="s">
        <v>857</v>
      </c>
      <c r="C824" s="36">
        <v>3</v>
      </c>
      <c r="D824" s="36">
        <f>E824/C824</f>
        <v>102.5</v>
      </c>
      <c r="E824" s="36">
        <v>307.5</v>
      </c>
    </row>
    <row r="825" spans="1:5" x14ac:dyDescent="0.25">
      <c r="A825" s="41">
        <v>6150026</v>
      </c>
      <c r="B825" s="36" t="s">
        <v>858</v>
      </c>
      <c r="C825" s="36">
        <v>1</v>
      </c>
      <c r="D825" s="36">
        <f>E825/C825</f>
        <v>125.7</v>
      </c>
      <c r="E825" s="36">
        <v>125.7</v>
      </c>
    </row>
    <row r="826" spans="1:5" x14ac:dyDescent="0.25">
      <c r="A826" s="41">
        <v>6150030</v>
      </c>
      <c r="B826" s="36" t="s">
        <v>859</v>
      </c>
      <c r="C826" s="36">
        <v>1</v>
      </c>
      <c r="D826" s="36">
        <f>E826/C826</f>
        <v>102.5</v>
      </c>
      <c r="E826" s="36">
        <v>102.5</v>
      </c>
    </row>
    <row r="827" spans="1:5" x14ac:dyDescent="0.25">
      <c r="A827" s="41">
        <v>6150032</v>
      </c>
      <c r="B827" s="36" t="s">
        <v>860</v>
      </c>
      <c r="C827" s="36">
        <v>3</v>
      </c>
      <c r="D827" s="36">
        <f>E827/C827</f>
        <v>135.4</v>
      </c>
      <c r="E827" s="36">
        <v>406.20000000000005</v>
      </c>
    </row>
    <row r="828" spans="1:5" x14ac:dyDescent="0.25">
      <c r="A828" s="41">
        <v>6150033</v>
      </c>
      <c r="B828" s="36" t="s">
        <v>861</v>
      </c>
      <c r="C828" s="36">
        <v>2</v>
      </c>
      <c r="D828" s="36">
        <f>E828/C828</f>
        <v>102.5</v>
      </c>
      <c r="E828" s="36">
        <v>205</v>
      </c>
    </row>
    <row r="829" spans="1:5" x14ac:dyDescent="0.25">
      <c r="A829" s="41">
        <v>6150034</v>
      </c>
      <c r="B829" s="36" t="s">
        <v>862</v>
      </c>
      <c r="C829" s="36">
        <v>4</v>
      </c>
      <c r="D829" s="36">
        <f>E829/C829</f>
        <v>139.1</v>
      </c>
      <c r="E829" s="36">
        <v>556.4</v>
      </c>
    </row>
    <row r="830" spans="1:5" x14ac:dyDescent="0.25">
      <c r="A830" s="41">
        <v>6150035</v>
      </c>
      <c r="B830" s="36" t="s">
        <v>863</v>
      </c>
      <c r="C830" s="36">
        <v>1</v>
      </c>
      <c r="D830" s="36">
        <f>E830/C830</f>
        <v>102.5</v>
      </c>
      <c r="E830" s="36">
        <v>102.5</v>
      </c>
    </row>
    <row r="831" spans="1:5" x14ac:dyDescent="0.25">
      <c r="A831" s="41">
        <v>6150037</v>
      </c>
      <c r="B831" s="36" t="s">
        <v>864</v>
      </c>
      <c r="C831" s="36">
        <v>3</v>
      </c>
      <c r="D831" s="36">
        <f>E831/C831</f>
        <v>190.30000000000004</v>
      </c>
      <c r="E831" s="36">
        <v>570.90000000000009</v>
      </c>
    </row>
    <row r="832" spans="1:5" x14ac:dyDescent="0.25">
      <c r="A832" s="41">
        <v>6150040</v>
      </c>
      <c r="B832" s="36" t="s">
        <v>865</v>
      </c>
      <c r="C832" s="36">
        <v>1</v>
      </c>
      <c r="D832" s="36">
        <f>E832/C832</f>
        <v>164.7</v>
      </c>
      <c r="E832" s="36">
        <v>164.7</v>
      </c>
    </row>
    <row r="833" spans="1:5" x14ac:dyDescent="0.25">
      <c r="A833" s="41">
        <v>6150042</v>
      </c>
      <c r="B833" s="36" t="s">
        <v>866</v>
      </c>
      <c r="C833" s="36">
        <v>2</v>
      </c>
      <c r="D833" s="36">
        <f>E833/C833</f>
        <v>213.5</v>
      </c>
      <c r="E833" s="36">
        <v>427</v>
      </c>
    </row>
    <row r="834" spans="1:5" x14ac:dyDescent="0.25">
      <c r="A834" s="41">
        <v>6150045</v>
      </c>
      <c r="B834" s="36" t="s">
        <v>867</v>
      </c>
      <c r="C834" s="36">
        <v>2</v>
      </c>
      <c r="D834" s="36">
        <f>E834/C834</f>
        <v>154.9</v>
      </c>
      <c r="E834" s="36">
        <v>309.8</v>
      </c>
    </row>
    <row r="835" spans="1:5" x14ac:dyDescent="0.25">
      <c r="A835" s="41">
        <v>6150054</v>
      </c>
      <c r="B835" s="36" t="s">
        <v>868</v>
      </c>
      <c r="C835" s="36">
        <v>3</v>
      </c>
      <c r="D835" s="36">
        <f>E835/C835</f>
        <v>395.3</v>
      </c>
      <c r="E835" s="36">
        <v>1185.9000000000001</v>
      </c>
    </row>
    <row r="836" spans="1:5" x14ac:dyDescent="0.25">
      <c r="A836" s="41">
        <v>6306051</v>
      </c>
      <c r="B836" s="36" t="s">
        <v>5</v>
      </c>
      <c r="C836" s="36">
        <v>380</v>
      </c>
      <c r="D836" s="36">
        <f>E836/C836</f>
        <v>100</v>
      </c>
      <c r="E836" s="36">
        <v>38000</v>
      </c>
    </row>
    <row r="837" spans="1:5" x14ac:dyDescent="0.25">
      <c r="A837" s="41">
        <v>6506077</v>
      </c>
      <c r="B837" s="36" t="s">
        <v>869</v>
      </c>
      <c r="C837" s="36">
        <v>5</v>
      </c>
      <c r="D837" s="36">
        <f>E837/C837</f>
        <v>356.19999999999993</v>
      </c>
      <c r="E837" s="36">
        <v>1780.9999999999998</v>
      </c>
    </row>
    <row r="838" spans="1:5" x14ac:dyDescent="0.25">
      <c r="A838" s="41">
        <v>6506083</v>
      </c>
      <c r="B838" s="36" t="s">
        <v>870</v>
      </c>
      <c r="C838" s="36">
        <v>1</v>
      </c>
      <c r="D838" s="36">
        <f>E838/C838</f>
        <v>17.100000000000001</v>
      </c>
      <c r="E838" s="36">
        <v>17.100000000000001</v>
      </c>
    </row>
    <row r="839" spans="1:5" x14ac:dyDescent="0.25">
      <c r="A839" s="41">
        <v>6506091</v>
      </c>
      <c r="B839" s="36" t="s">
        <v>871</v>
      </c>
      <c r="C839" s="36">
        <v>5</v>
      </c>
      <c r="D839" s="36">
        <f>E839/C839</f>
        <v>69.5</v>
      </c>
      <c r="E839" s="36">
        <v>347.5</v>
      </c>
    </row>
    <row r="840" spans="1:5" x14ac:dyDescent="0.25">
      <c r="A840" s="41">
        <v>6507981</v>
      </c>
      <c r="B840" s="36" t="s">
        <v>872</v>
      </c>
      <c r="C840" s="36">
        <v>5</v>
      </c>
      <c r="D840" s="36">
        <f>E840/C840</f>
        <v>113.5</v>
      </c>
      <c r="E840" s="36">
        <v>567.5</v>
      </c>
    </row>
    <row r="841" spans="1:5" x14ac:dyDescent="0.25">
      <c r="A841" s="41">
        <v>6702101</v>
      </c>
      <c r="B841" s="36" t="s">
        <v>873</v>
      </c>
      <c r="C841" s="36">
        <v>8</v>
      </c>
      <c r="D841" s="36">
        <f>E841/C841</f>
        <v>347.69999999999993</v>
      </c>
      <c r="E841" s="36">
        <v>2781.5999999999995</v>
      </c>
    </row>
    <row r="842" spans="1:5" x14ac:dyDescent="0.25">
      <c r="A842" s="41">
        <v>6702102</v>
      </c>
      <c r="B842" s="36" t="s">
        <v>874</v>
      </c>
      <c r="C842" s="36">
        <v>1</v>
      </c>
      <c r="D842" s="36">
        <f>E842/C842</f>
        <v>280.60000000000002</v>
      </c>
      <c r="E842" s="36">
        <v>280.60000000000002</v>
      </c>
    </row>
    <row r="843" spans="1:5" x14ac:dyDescent="0.25">
      <c r="A843" s="41">
        <v>6702107</v>
      </c>
      <c r="B843" s="36" t="s">
        <v>875</v>
      </c>
      <c r="C843" s="36">
        <v>0</v>
      </c>
      <c r="D843" s="36" t="e">
        <f>E843/C843</f>
        <v>#DIV/0!</v>
      </c>
      <c r="E843" s="36">
        <v>0</v>
      </c>
    </row>
    <row r="844" spans="1:5" x14ac:dyDescent="0.25">
      <c r="A844" s="41">
        <v>6702108</v>
      </c>
      <c r="B844" s="36" t="s">
        <v>876</v>
      </c>
      <c r="C844" s="36">
        <v>1</v>
      </c>
      <c r="D844" s="36">
        <f>E844/C844</f>
        <v>280.60000000000002</v>
      </c>
      <c r="E844" s="36">
        <v>280.60000000000002</v>
      </c>
    </row>
    <row r="845" spans="1:5" x14ac:dyDescent="0.25">
      <c r="A845" s="41">
        <v>6702118</v>
      </c>
      <c r="B845" s="36" t="s">
        <v>877</v>
      </c>
      <c r="C845" s="36">
        <v>1</v>
      </c>
      <c r="D845" s="36">
        <f>E845/C845</f>
        <v>279.39999999999998</v>
      </c>
      <c r="E845" s="36">
        <v>279.39999999999998</v>
      </c>
    </row>
    <row r="846" spans="1:5" x14ac:dyDescent="0.25">
      <c r="A846" s="41">
        <v>6702145</v>
      </c>
      <c r="B846" s="36" t="s">
        <v>878</v>
      </c>
      <c r="C846" s="36">
        <v>0</v>
      </c>
      <c r="D846" s="36" t="e">
        <f>E846/C846</f>
        <v>#DIV/0!</v>
      </c>
      <c r="E846" s="36">
        <v>0</v>
      </c>
    </row>
    <row r="847" spans="1:5" x14ac:dyDescent="0.25">
      <c r="A847" s="41">
        <v>6702163</v>
      </c>
      <c r="B847" s="36" t="s">
        <v>879</v>
      </c>
      <c r="C847" s="36">
        <v>3</v>
      </c>
      <c r="D847" s="36">
        <f>E847/C847</f>
        <v>395.3</v>
      </c>
      <c r="E847" s="36">
        <v>1185.9000000000001</v>
      </c>
    </row>
    <row r="848" spans="1:5" x14ac:dyDescent="0.25">
      <c r="A848" s="41">
        <v>6802152</v>
      </c>
      <c r="B848" s="36" t="s">
        <v>880</v>
      </c>
      <c r="C848" s="36">
        <v>11</v>
      </c>
      <c r="D848" s="36">
        <f>E848/C848</f>
        <v>905.2</v>
      </c>
      <c r="E848" s="36">
        <v>9957.2000000000007</v>
      </c>
    </row>
    <row r="849" spans="1:5" x14ac:dyDescent="0.25">
      <c r="A849" s="41">
        <v>6802159</v>
      </c>
      <c r="B849" s="36" t="s">
        <v>881</v>
      </c>
      <c r="C849" s="36">
        <v>1</v>
      </c>
      <c r="D849" s="36">
        <f>E849/C849</f>
        <v>905.2</v>
      </c>
      <c r="E849" s="36">
        <v>905.2</v>
      </c>
    </row>
    <row r="850" spans="1:5" x14ac:dyDescent="0.25">
      <c r="A850" s="41">
        <v>6802182</v>
      </c>
      <c r="B850" s="36" t="s">
        <v>882</v>
      </c>
      <c r="C850" s="36">
        <v>1</v>
      </c>
      <c r="D850" s="36">
        <f>E850/C850</f>
        <v>905.2</v>
      </c>
      <c r="E850" s="36">
        <v>905.2</v>
      </c>
    </row>
    <row r="851" spans="1:5" x14ac:dyDescent="0.25">
      <c r="A851" s="41">
        <v>6902258</v>
      </c>
      <c r="B851" s="36" t="s">
        <v>883</v>
      </c>
      <c r="C851" s="36">
        <v>1</v>
      </c>
      <c r="D851" s="36">
        <f>E851/C851</f>
        <v>1281</v>
      </c>
      <c r="E851" s="36">
        <v>1281</v>
      </c>
    </row>
    <row r="852" spans="1:5" x14ac:dyDescent="0.25">
      <c r="A852" s="41">
        <v>6902259</v>
      </c>
      <c r="B852" s="36" t="s">
        <v>884</v>
      </c>
      <c r="C852" s="36">
        <v>1</v>
      </c>
      <c r="D852" s="36">
        <f>E852/C852</f>
        <v>1281</v>
      </c>
      <c r="E852" s="36">
        <v>1281</v>
      </c>
    </row>
    <row r="853" spans="1:5" x14ac:dyDescent="0.25">
      <c r="A853" s="41">
        <v>7000563</v>
      </c>
      <c r="B853" s="36" t="s">
        <v>885</v>
      </c>
      <c r="C853" s="36">
        <v>3224</v>
      </c>
      <c r="D853" s="36">
        <f>E853/C853</f>
        <v>18.994882133995038</v>
      </c>
      <c r="E853" s="36">
        <v>61239.5</v>
      </c>
    </row>
    <row r="854" spans="1:5" x14ac:dyDescent="0.25">
      <c r="A854" s="41">
        <v>7000840</v>
      </c>
      <c r="B854" s="36" t="s">
        <v>886</v>
      </c>
      <c r="C854" s="36">
        <v>4</v>
      </c>
      <c r="D854" s="36">
        <f>E854/C854</f>
        <v>276.7</v>
      </c>
      <c r="E854" s="36">
        <v>1106.8</v>
      </c>
    </row>
    <row r="855" spans="1:5" x14ac:dyDescent="0.25">
      <c r="A855" s="41">
        <v>7004095</v>
      </c>
      <c r="B855" s="36" t="s">
        <v>887</v>
      </c>
      <c r="C855" s="36">
        <v>1071</v>
      </c>
      <c r="D855" s="36">
        <f>E855/C855</f>
        <v>68.945378151261437</v>
      </c>
      <c r="E855" s="36">
        <v>73840.500000001004</v>
      </c>
    </row>
    <row r="856" spans="1:5" x14ac:dyDescent="0.25">
      <c r="A856" s="41">
        <v>7004096</v>
      </c>
      <c r="B856" s="36" t="s">
        <v>888</v>
      </c>
      <c r="C856" s="36">
        <v>1072</v>
      </c>
      <c r="D856" s="36">
        <f>E856/C856</f>
        <v>12.25116604477612</v>
      </c>
      <c r="E856" s="36">
        <v>13133.25</v>
      </c>
    </row>
    <row r="857" spans="1:5" x14ac:dyDescent="0.25">
      <c r="A857" s="41">
        <v>7004097</v>
      </c>
      <c r="B857" s="36" t="s">
        <v>889</v>
      </c>
      <c r="C857" s="36">
        <v>1054</v>
      </c>
      <c r="D857" s="36">
        <f>E857/C857</f>
        <v>44.777988614800762</v>
      </c>
      <c r="E857" s="36">
        <v>47196</v>
      </c>
    </row>
    <row r="858" spans="1:5" x14ac:dyDescent="0.25">
      <c r="A858" s="41">
        <v>7100807</v>
      </c>
      <c r="B858" s="36" t="s">
        <v>890</v>
      </c>
      <c r="C858" s="36">
        <v>1070</v>
      </c>
      <c r="D858" s="36">
        <f>E858/C858</f>
        <v>1500</v>
      </c>
      <c r="E858" s="36">
        <v>1605000</v>
      </c>
    </row>
    <row r="859" spans="1:5" x14ac:dyDescent="0.25">
      <c r="A859" s="41">
        <v>8002112</v>
      </c>
      <c r="B859" s="36" t="s">
        <v>891</v>
      </c>
      <c r="C859" s="36">
        <v>77</v>
      </c>
      <c r="D859" s="36">
        <f>E859/C859</f>
        <v>150</v>
      </c>
      <c r="E859" s="36">
        <v>11550</v>
      </c>
    </row>
    <row r="860" spans="1:5" x14ac:dyDescent="0.25">
      <c r="A860" s="41">
        <v>8002113</v>
      </c>
      <c r="B860" s="36" t="s">
        <v>892</v>
      </c>
      <c r="C860" s="36">
        <v>9</v>
      </c>
      <c r="D860" s="36">
        <f>E860/C860</f>
        <v>195</v>
      </c>
      <c r="E860" s="36">
        <v>1755</v>
      </c>
    </row>
    <row r="861" spans="1:5" x14ac:dyDescent="0.25">
      <c r="A861" s="41">
        <v>8002201</v>
      </c>
      <c r="B861" s="36" t="s">
        <v>893</v>
      </c>
      <c r="C861" s="36">
        <v>511</v>
      </c>
      <c r="D861" s="36">
        <f>E861/C861</f>
        <v>100</v>
      </c>
      <c r="E861" s="36">
        <v>51100</v>
      </c>
    </row>
    <row r="862" spans="1:5" x14ac:dyDescent="0.25">
      <c r="A862" s="41">
        <v>8002208</v>
      </c>
      <c r="B862" s="36" t="s">
        <v>894</v>
      </c>
      <c r="C862" s="36">
        <v>8</v>
      </c>
      <c r="D862" s="36">
        <f>E862/C862</f>
        <v>100</v>
      </c>
      <c r="E862" s="36">
        <v>800</v>
      </c>
    </row>
    <row r="863" spans="1:5" x14ac:dyDescent="0.25">
      <c r="A863" s="41">
        <v>8002209</v>
      </c>
      <c r="B863" s="36" t="s">
        <v>10</v>
      </c>
      <c r="C863" s="36">
        <v>23898</v>
      </c>
      <c r="D863" s="36">
        <f>E863/C863</f>
        <v>100</v>
      </c>
      <c r="E863" s="36">
        <v>2389800</v>
      </c>
    </row>
    <row r="864" spans="1:5" x14ac:dyDescent="0.25">
      <c r="A864" s="41">
        <v>8002217</v>
      </c>
      <c r="B864" s="36" t="s">
        <v>895</v>
      </c>
      <c r="C864" s="36">
        <v>97</v>
      </c>
      <c r="D864" s="36">
        <f>E864/C864</f>
        <v>100</v>
      </c>
      <c r="E864" s="36">
        <v>9700</v>
      </c>
    </row>
    <row r="865" spans="1:5" x14ac:dyDescent="0.25">
      <c r="A865" s="41">
        <v>8002222</v>
      </c>
      <c r="B865" s="36" t="s">
        <v>896</v>
      </c>
      <c r="C865" s="36">
        <v>2</v>
      </c>
      <c r="D865" s="36">
        <f>E865/C865</f>
        <v>150</v>
      </c>
      <c r="E865" s="36">
        <v>300</v>
      </c>
    </row>
    <row r="866" spans="1:5" x14ac:dyDescent="0.25">
      <c r="A866" s="41">
        <v>8002227</v>
      </c>
      <c r="B866" s="36" t="s">
        <v>897</v>
      </c>
      <c r="C866" s="36">
        <v>9</v>
      </c>
      <c r="D866" s="36">
        <f>E866/C866</f>
        <v>100</v>
      </c>
      <c r="E866" s="36">
        <v>900</v>
      </c>
    </row>
    <row r="867" spans="1:5" x14ac:dyDescent="0.25">
      <c r="A867" s="41">
        <v>8002228</v>
      </c>
      <c r="B867" s="36" t="s">
        <v>898</v>
      </c>
      <c r="C867" s="36">
        <v>1</v>
      </c>
      <c r="D867" s="36">
        <f>E867/C867</f>
        <v>195</v>
      </c>
      <c r="E867" s="36">
        <v>195</v>
      </c>
    </row>
    <row r="868" spans="1:5" x14ac:dyDescent="0.25">
      <c r="A868" s="41">
        <v>8002250</v>
      </c>
      <c r="B868" s="36" t="s">
        <v>899</v>
      </c>
      <c r="C868" s="36">
        <v>1574</v>
      </c>
      <c r="D868" s="36">
        <f>E868/C868</f>
        <v>400</v>
      </c>
      <c r="E868" s="36">
        <v>629600</v>
      </c>
    </row>
    <row r="869" spans="1:5" x14ac:dyDescent="0.25">
      <c r="A869" s="41">
        <v>8002265</v>
      </c>
      <c r="B869" s="36" t="s">
        <v>900</v>
      </c>
      <c r="C869" s="36">
        <v>2130</v>
      </c>
      <c r="D869" s="36">
        <f>E869/C869</f>
        <v>400</v>
      </c>
      <c r="E869" s="36">
        <v>852000</v>
      </c>
    </row>
    <row r="870" spans="1:5" x14ac:dyDescent="0.25">
      <c r="A870" s="41">
        <v>8202050</v>
      </c>
      <c r="B870" s="36" t="s">
        <v>899</v>
      </c>
      <c r="C870" s="36">
        <v>896</v>
      </c>
      <c r="D870" s="36">
        <f>E870/C870</f>
        <v>400</v>
      </c>
      <c r="E870" s="36">
        <v>358400</v>
      </c>
    </row>
    <row r="871" spans="1:5" x14ac:dyDescent="0.25">
      <c r="A871" s="41">
        <v>8202065</v>
      </c>
      <c r="B871" s="36" t="s">
        <v>900</v>
      </c>
      <c r="C871" s="36">
        <v>513</v>
      </c>
      <c r="D871" s="36">
        <f>E871/C871</f>
        <v>400</v>
      </c>
      <c r="E871" s="36">
        <v>205200</v>
      </c>
    </row>
    <row r="872" spans="1:5" x14ac:dyDescent="0.25">
      <c r="A872" s="41">
        <v>8203000</v>
      </c>
      <c r="B872" s="36" t="s">
        <v>10</v>
      </c>
      <c r="C872" s="36">
        <v>17266</v>
      </c>
      <c r="D872" s="36">
        <f>E872/C872</f>
        <v>100</v>
      </c>
      <c r="E872" s="36">
        <v>1726600</v>
      </c>
    </row>
    <row r="873" spans="1:5" x14ac:dyDescent="0.25">
      <c r="A873" s="41">
        <v>8203022</v>
      </c>
      <c r="B873" s="36" t="s">
        <v>891</v>
      </c>
      <c r="C873" s="36">
        <v>6</v>
      </c>
      <c r="D873" s="36">
        <f>E873/C873</f>
        <v>150</v>
      </c>
      <c r="E873" s="36">
        <v>900</v>
      </c>
    </row>
    <row r="874" spans="1:5" x14ac:dyDescent="0.25">
      <c r="A874" s="41">
        <v>8203027</v>
      </c>
      <c r="B874" s="36" t="s">
        <v>895</v>
      </c>
      <c r="C874" s="36">
        <v>11</v>
      </c>
      <c r="D874" s="36">
        <f>E874/C874</f>
        <v>100</v>
      </c>
      <c r="E874" s="36">
        <v>1100</v>
      </c>
    </row>
    <row r="875" spans="1:5" x14ac:dyDescent="0.25">
      <c r="A875" s="40">
        <v>80000225</v>
      </c>
      <c r="B875" s="36" t="s">
        <v>85</v>
      </c>
      <c r="C875" s="36">
        <v>986</v>
      </c>
      <c r="D875" s="36">
        <f>E875/C875</f>
        <v>54.149117647059533</v>
      </c>
      <c r="E875" s="36">
        <v>53391.030000000697</v>
      </c>
    </row>
    <row r="876" spans="1:5" x14ac:dyDescent="0.25">
      <c r="A876" s="40">
        <v>80000304</v>
      </c>
      <c r="B876" s="36" t="s">
        <v>86</v>
      </c>
      <c r="C876" s="36">
        <v>1059</v>
      </c>
      <c r="D876" s="36">
        <f>E876/C876</f>
        <v>36.29999999999999</v>
      </c>
      <c r="E876" s="36">
        <v>38441.69999999999</v>
      </c>
    </row>
    <row r="877" spans="1:5" x14ac:dyDescent="0.25">
      <c r="A877" s="40">
        <v>80000695</v>
      </c>
      <c r="B877" s="36" t="s">
        <v>87</v>
      </c>
      <c r="C877" s="36">
        <v>71</v>
      </c>
      <c r="D877" s="36">
        <f>E877/C877</f>
        <v>55.789999999999971</v>
      </c>
      <c r="E877" s="36">
        <v>3961.0899999999979</v>
      </c>
    </row>
    <row r="878" spans="1:5" x14ac:dyDescent="0.25">
      <c r="A878" s="40">
        <v>80000697</v>
      </c>
      <c r="B878" s="36" t="s">
        <v>88</v>
      </c>
      <c r="C878" s="36">
        <v>1058</v>
      </c>
      <c r="D878" s="36">
        <f>E878/C878</f>
        <v>9.6499999999998085</v>
      </c>
      <c r="E878" s="36">
        <v>10209.699999999797</v>
      </c>
    </row>
    <row r="879" spans="1:5" x14ac:dyDescent="0.25">
      <c r="A879" s="40">
        <v>80000723</v>
      </c>
      <c r="B879" s="36" t="s">
        <v>89</v>
      </c>
      <c r="C879" s="36">
        <v>20</v>
      </c>
      <c r="D879" s="36">
        <f>E879/C879</f>
        <v>12.689999999999998</v>
      </c>
      <c r="E879" s="36">
        <v>253.79999999999995</v>
      </c>
    </row>
    <row r="880" spans="1:5" x14ac:dyDescent="0.25">
      <c r="A880" s="40">
        <v>80000727</v>
      </c>
      <c r="B880" s="36" t="s">
        <v>90</v>
      </c>
      <c r="C880" s="36">
        <v>6009</v>
      </c>
      <c r="D880" s="36">
        <f>E880/C880</f>
        <v>2</v>
      </c>
      <c r="E880" s="36">
        <v>12018</v>
      </c>
    </row>
    <row r="881" spans="1:5" x14ac:dyDescent="0.25">
      <c r="A881" s="40">
        <v>90000208</v>
      </c>
      <c r="B881" s="36" t="s">
        <v>91</v>
      </c>
      <c r="C881" s="36">
        <v>80</v>
      </c>
      <c r="D881" s="36">
        <f>E881/C881</f>
        <v>17</v>
      </c>
      <c r="E881" s="36">
        <v>1360</v>
      </c>
    </row>
    <row r="882" spans="1:5" x14ac:dyDescent="0.25">
      <c r="A882" s="40">
        <v>90000218</v>
      </c>
      <c r="B882" s="36" t="s">
        <v>92</v>
      </c>
      <c r="C882" s="36">
        <v>182</v>
      </c>
      <c r="D882" s="36">
        <f>E882/C882</f>
        <v>40.079999999999941</v>
      </c>
      <c r="E882" s="36">
        <v>7294.5599999999895</v>
      </c>
    </row>
    <row r="883" spans="1:5" x14ac:dyDescent="0.25">
      <c r="A883" s="40">
        <v>90100057</v>
      </c>
      <c r="B883" s="36" t="s">
        <v>1</v>
      </c>
      <c r="C883" s="36">
        <v>1244</v>
      </c>
      <c r="D883" s="36">
        <f>E883/C883</f>
        <v>2.3000000000000287</v>
      </c>
      <c r="E883" s="36">
        <v>2861.2000000000357</v>
      </c>
    </row>
    <row r="884" spans="1:5" x14ac:dyDescent="0.25">
      <c r="A884" s="40">
        <v>90100065</v>
      </c>
      <c r="B884" s="36" t="s">
        <v>29</v>
      </c>
      <c r="C884" s="36">
        <v>1248</v>
      </c>
      <c r="D884" s="36">
        <f>E884/C884</f>
        <v>2.9000000000000608</v>
      </c>
      <c r="E884" s="36">
        <v>3619.2000000000758</v>
      </c>
    </row>
    <row r="885" spans="1:5" x14ac:dyDescent="0.25">
      <c r="A885" s="40">
        <v>90100076</v>
      </c>
      <c r="B885" s="36" t="s">
        <v>93</v>
      </c>
      <c r="C885" s="36">
        <v>1248</v>
      </c>
      <c r="D885" s="36">
        <f>E885/C885</f>
        <v>3.5</v>
      </c>
      <c r="E885" s="36">
        <v>4368</v>
      </c>
    </row>
    <row r="886" spans="1:5" x14ac:dyDescent="0.25">
      <c r="A886" s="40">
        <v>90100143</v>
      </c>
      <c r="B886" s="36" t="s">
        <v>27</v>
      </c>
      <c r="C886" s="36">
        <v>1247</v>
      </c>
      <c r="D886" s="36">
        <f>E886/C886</f>
        <v>2.3000000000000291</v>
      </c>
      <c r="E886" s="36">
        <v>2868.1000000000363</v>
      </c>
    </row>
    <row r="887" spans="1:5" x14ac:dyDescent="0.25">
      <c r="A887" s="40">
        <v>90100146</v>
      </c>
      <c r="B887" s="36" t="s">
        <v>28</v>
      </c>
      <c r="C887" s="36">
        <v>1246</v>
      </c>
      <c r="D887" s="36">
        <f>E887/C887</f>
        <v>2.3000000000000291</v>
      </c>
      <c r="E887" s="36">
        <v>2865.8000000000361</v>
      </c>
    </row>
    <row r="888" spans="1:5" x14ac:dyDescent="0.25">
      <c r="A888" s="40">
        <v>90100159</v>
      </c>
      <c r="B888" s="36" t="s">
        <v>94</v>
      </c>
      <c r="C888" s="36">
        <v>1248</v>
      </c>
      <c r="D888" s="36">
        <f>E888/C888</f>
        <v>3.25</v>
      </c>
      <c r="E888" s="36">
        <v>4056</v>
      </c>
    </row>
  </sheetData>
  <sortState ref="A3:D895">
    <sortCondition ref="A3:A89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ChargeMaster</vt:lpstr>
      <vt:lpstr>glreport</vt:lpstr>
      <vt:lpstr>ChargeMaster!Print_Area</vt:lpstr>
      <vt:lpstr>ChargeMaster!Print_Titles</vt:lpstr>
    </vt:vector>
  </TitlesOfParts>
  <Company>College Hospital Costa Mesa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HAN</dc:creator>
  <cp:lastModifiedBy>Herman Matias</cp:lastModifiedBy>
  <cp:lastPrinted>2006-07-27T21:42:44Z</cp:lastPrinted>
  <dcterms:created xsi:type="dcterms:W3CDTF">2005-06-28T21:56:50Z</dcterms:created>
  <dcterms:modified xsi:type="dcterms:W3CDTF">2018-09-28T21:59:03Z</dcterms:modified>
</cp:coreProperties>
</file>