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4935"/>
  </bookViews>
  <sheets>
    <sheet name="MMC PERCENT CHG CHANGE" sheetId="4" r:id="rId1"/>
  </sheets>
  <calcPr calcId="145621"/>
</workbook>
</file>

<file path=xl/calcChain.xml><?xml version="1.0" encoding="utf-8"?>
<calcChain xmlns="http://schemas.openxmlformats.org/spreadsheetml/2006/main">
  <c r="M18" i="4" l="1"/>
  <c r="L18" i="4"/>
  <c r="K18" i="4"/>
  <c r="J18" i="4"/>
  <c r="I18" i="4"/>
  <c r="H18" i="4"/>
  <c r="G18" i="4"/>
  <c r="F18" i="4"/>
  <c r="E18" i="4"/>
  <c r="D18" i="4"/>
  <c r="C18" i="4"/>
  <c r="B18" i="4"/>
  <c r="N17" i="4"/>
  <c r="O17" i="4" s="1"/>
  <c r="N16" i="4"/>
  <c r="O16" i="4" s="1"/>
  <c r="M10" i="4"/>
  <c r="L10" i="4"/>
  <c r="K10" i="4"/>
  <c r="J10" i="4"/>
  <c r="I10" i="4"/>
  <c r="H10" i="4"/>
  <c r="G10" i="4"/>
  <c r="F10" i="4"/>
  <c r="E10" i="4"/>
  <c r="D10" i="4"/>
  <c r="C10" i="4"/>
  <c r="B10" i="4"/>
  <c r="N9" i="4"/>
  <c r="N8" i="4"/>
  <c r="N10" i="4" s="1"/>
  <c r="N11" i="4" s="1"/>
  <c r="N18" i="4" l="1"/>
  <c r="N19" i="4" l="1"/>
  <c r="O18" i="4"/>
</calcChain>
</file>

<file path=xl/sharedStrings.xml><?xml version="1.0" encoding="utf-8"?>
<sst xmlns="http://schemas.openxmlformats.org/spreadsheetml/2006/main" count="44" uniqueCount="40">
  <si>
    <t>Marshall Medical Center</t>
  </si>
  <si>
    <t>Total Hospital Gross Charges</t>
  </si>
  <si>
    <t>12 Month time-frame requested by OSHPD</t>
  </si>
  <si>
    <t>June 1, 2016 - May 31, 2017:</t>
  </si>
  <si>
    <t>Jun 2016</t>
  </si>
  <si>
    <t>Jul 2016</t>
  </si>
  <si>
    <t>Aug 2016</t>
  </si>
  <si>
    <t>Sept 2016</t>
  </si>
  <si>
    <t>Oct 2016</t>
  </si>
  <si>
    <t>Nov 2016</t>
  </si>
  <si>
    <t>Dec 2016</t>
  </si>
  <si>
    <t>Jan 2017</t>
  </si>
  <si>
    <t>Feb 2017</t>
  </si>
  <si>
    <t>Mar 2017</t>
  </si>
  <si>
    <t>Apr 2017</t>
  </si>
  <si>
    <t>May 2017</t>
  </si>
  <si>
    <t>12 Mth Total</t>
  </si>
  <si>
    <t>IP Total</t>
  </si>
  <si>
    <t>OP Total</t>
  </si>
  <si>
    <t>Total</t>
  </si>
  <si>
    <t>June 1, 2017 - May 31, 2018:</t>
  </si>
  <si>
    <t>% Change</t>
  </si>
  <si>
    <t>Jun 2017</t>
  </si>
  <si>
    <t>Jul 2017</t>
  </si>
  <si>
    <t>Aug 2017</t>
  </si>
  <si>
    <t>Sept 2017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</si>
  <si>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</si>
  <si>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</si>
  <si>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</si>
  <si>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</si>
  <si>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</si>
  <si>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</si>
  <si>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</si>
  <si>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</si>
  <si>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from Prior Yr</t>
  </si>
  <si>
    <t>Note 1:  OP total above excludes gross charges billed for Home Care and OP Clinic visits.  OP Total above only includes services provided by a hospital dept - billed out of Paragon or Epic HB.</t>
  </si>
  <si>
    <t>Note 2: % Change from prior year can be attributable to multiple factors including, but not limited to: increased IP LOS, higher patient acuity, OP service mix, OP service volume, etc.  MMC went live on a new</t>
  </si>
  <si>
    <t xml:space="preserve">   EMR in Nov 2017 and there were some rate changes at that time based on how the new EMR calculates pricing on surgical supplies, RX supplies, and a few other services, but MMC did not have an accross the</t>
  </si>
  <si>
    <t xml:space="preserve">   board rate increase.</t>
  </si>
  <si>
    <t>Source:  2016 Revenue file, 2017 Revenue file, and 2018 Revenue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</si>
</sst>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Continuous"/>
    </xf>
    <xf numFmtId="43" fontId="2" fillId="0" borderId="0" xfId="1" applyFont="1" applyAlignment="1">
      <alignment horizontal="centerContinuous"/>
    </xf>
    <xf numFmtId="0" fontId="3" fillId="0" borderId="0" xfId="0" applyFont="1"/>
    <xf numFmtId="43" fontId="3" fillId="0" borderId="0" xfId="1" applyFont="1"/>
    <xf numFmtId="0" fontId="4" fillId="0" borderId="0" xfId="0" applyFont="1" applyBorder="1"/>
    <xf numFmtId="43" fontId="3" fillId="0" borderId="0" xfId="1" applyFont="1" applyBorder="1"/>
    <xf numFmtId="43" fontId="3" fillId="0" borderId="1" xfId="1" quotePrefix="1" applyFont="1" applyBorder="1" applyAlignment="1">
      <alignment horizontal="center"/>
    </xf>
    <xf numFmtId="43" fontId="3" fillId="0" borderId="1" xfId="1" applyFont="1" applyBorder="1" applyAlignment="1">
      <alignment horizontal="center"/>
    </xf>
    <xf numFmtId="164" fontId="3" fillId="0" borderId="0" xfId="1" applyNumberFormat="1" applyFont="1"/>
    <xf numFmtId="0" fontId="3" fillId="0" borderId="1" xfId="0" applyFont="1" applyBorder="1"/>
    <xf numFmtId="164" fontId="3" fillId="0" borderId="1" xfId="1" applyNumberFormat="1" applyFont="1" applyBorder="1"/>
    <xf numFmtId="0" fontId="3" fillId="0" borderId="0" xfId="0" applyFont="1" applyFill="1" applyBorder="1"/>
    <xf numFmtId="0" fontId="4" fillId="0" borderId="0" xfId="0" applyFont="1" applyFill="1" applyBorder="1"/>
    <xf numFmtId="164" fontId="3" fillId="0" borderId="0" xfId="1" applyNumberFormat="1" applyFont="1" applyFill="1" applyBorder="1"/>
    <xf numFmtId="164" fontId="3" fillId="0" borderId="0" xfId="1" applyNumberFormat="1" applyFont="1" applyBorder="1"/>
    <xf numFmtId="0" fontId="3" fillId="0" borderId="0" xfId="0" applyFont="1" applyBorder="1"/>
    <xf numFmtId="0" fontId="3" fillId="0" borderId="0" xfId="0" applyFont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0" fontId="3" fillId="0" borderId="0" xfId="2" applyNumberFormat="1" applyFont="1"/>
    <xf numFmtId="10" fontId="3" fillId="0" borderId="1" xfId="2" applyNumberFormat="1" applyFont="1" applyBorder="1"/>
    <xf numFmtId="0" fontId="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D1" sqref="D1:D1048576"/>
    </sheetView>
  </sheetViews>
  <sheetFormatPr defaultRowHeight="15" x14ac:dyDescent="0.25"/>
  <cols>
    <col min="1" max="1" width="24.5703125" customWidth="1"/>
    <col min="2" max="2" width="9.42578125" customWidth="1"/>
    <col min="3" max="13" width="9.5703125" bestFit="1" customWidth="1"/>
    <col min="14" max="14" width="10.42578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</row>
    <row r="2" spans="1:1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</row>
    <row r="3" spans="1:15" x14ac:dyDescent="0.25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1"/>
    </row>
    <row r="4" spans="1:15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3"/>
    </row>
    <row r="5" spans="1:15" x14ac:dyDescent="0.25">
      <c r="A5" s="5" t="s">
        <v>3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3"/>
    </row>
    <row r="6" spans="1:15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3"/>
    </row>
    <row r="7" spans="1:15" x14ac:dyDescent="0.25">
      <c r="A7" s="3"/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8" t="s">
        <v>9</v>
      </c>
      <c r="H7" s="8" t="s">
        <v>10</v>
      </c>
      <c r="I7" s="8" t="s">
        <v>11</v>
      </c>
      <c r="J7" s="8" t="s">
        <v>12</v>
      </c>
      <c r="K7" s="8" t="s">
        <v>13</v>
      </c>
      <c r="L7" s="8" t="s">
        <v>14</v>
      </c>
      <c r="M7" s="8" t="s">
        <v>15</v>
      </c>
      <c r="N7" s="8" t="s">
        <v>16</v>
      </c>
      <c r="O7" s="3"/>
    </row>
    <row r="8" spans="1:15" x14ac:dyDescent="0.25">
      <c r="A8" s="3" t="s">
        <v>17</v>
      </c>
      <c r="B8" s="9">
        <v>34590707.240000002</v>
      </c>
      <c r="C8" s="9">
        <v>32097755.329999998</v>
      </c>
      <c r="D8" s="9">
        <v>35227953.990000002</v>
      </c>
      <c r="E8" s="9">
        <v>34962497.899999999</v>
      </c>
      <c r="F8" s="9">
        <v>38590942.060000002</v>
      </c>
      <c r="G8" s="9">
        <v>32049470.520000003</v>
      </c>
      <c r="H8" s="9">
        <v>39764767.559999995</v>
      </c>
      <c r="I8" s="9">
        <v>41553764.259999998</v>
      </c>
      <c r="J8" s="9">
        <v>36493357.800000004</v>
      </c>
      <c r="K8" s="9">
        <v>42782057.850000001</v>
      </c>
      <c r="L8" s="9">
        <v>37446689</v>
      </c>
      <c r="M8" s="9">
        <v>39880092.180000007</v>
      </c>
      <c r="N8" s="9">
        <f>SUM(B8:M8)</f>
        <v>445440055.69000006</v>
      </c>
      <c r="O8" s="3"/>
    </row>
    <row r="9" spans="1:15" x14ac:dyDescent="0.25">
      <c r="A9" s="10" t="s">
        <v>18</v>
      </c>
      <c r="B9" s="11">
        <v>38606161.109999992</v>
      </c>
      <c r="C9" s="11">
        <v>39541951.619999997</v>
      </c>
      <c r="D9" s="11">
        <v>42161882.060000002</v>
      </c>
      <c r="E9" s="11">
        <v>39440574.479999997</v>
      </c>
      <c r="F9" s="11">
        <v>40930692.589999996</v>
      </c>
      <c r="G9" s="11">
        <v>38209590.95000001</v>
      </c>
      <c r="H9" s="11">
        <v>42293072.699999996</v>
      </c>
      <c r="I9" s="11">
        <v>42904484.909999996</v>
      </c>
      <c r="J9" s="11">
        <v>38097580.720000006</v>
      </c>
      <c r="K9" s="11">
        <v>45530108.829999998</v>
      </c>
      <c r="L9" s="11">
        <v>40737270.879999988</v>
      </c>
      <c r="M9" s="11">
        <v>43327338.95000001</v>
      </c>
      <c r="N9" s="11">
        <f>SUM(B9:M9)</f>
        <v>491780709.79999995</v>
      </c>
      <c r="O9" s="3"/>
    </row>
    <row r="10" spans="1:15" x14ac:dyDescent="0.25">
      <c r="A10" s="12" t="s">
        <v>19</v>
      </c>
      <c r="B10" s="9">
        <f>SUM(B8:B9)</f>
        <v>73196868.349999994</v>
      </c>
      <c r="C10" s="9">
        <f t="shared" ref="C10:M10" si="0">SUM(C8:C9)</f>
        <v>71639706.949999988</v>
      </c>
      <c r="D10" s="9">
        <f t="shared" si="0"/>
        <v>77389836.050000012</v>
      </c>
      <c r="E10" s="9">
        <f t="shared" si="0"/>
        <v>74403072.379999995</v>
      </c>
      <c r="F10" s="9">
        <f t="shared" si="0"/>
        <v>79521634.650000006</v>
      </c>
      <c r="G10" s="9">
        <f t="shared" si="0"/>
        <v>70259061.470000014</v>
      </c>
      <c r="H10" s="9">
        <f t="shared" si="0"/>
        <v>82057840.25999999</v>
      </c>
      <c r="I10" s="9">
        <f t="shared" si="0"/>
        <v>84458249.169999987</v>
      </c>
      <c r="J10" s="9">
        <f t="shared" si="0"/>
        <v>74590938.520000011</v>
      </c>
      <c r="K10" s="9">
        <f t="shared" si="0"/>
        <v>88312166.680000007</v>
      </c>
      <c r="L10" s="9">
        <f t="shared" si="0"/>
        <v>78183959.879999995</v>
      </c>
      <c r="M10" s="9">
        <f t="shared" si="0"/>
        <v>83207431.130000025</v>
      </c>
      <c r="N10" s="9">
        <f>SUM(N8:N9)</f>
        <v>937220765.49000001</v>
      </c>
      <c r="O10" s="3"/>
    </row>
    <row r="11" spans="1:15" x14ac:dyDescent="0.25">
      <c r="A11" s="3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>
        <f>N10-SUM(B10:M10)</f>
        <v>0</v>
      </c>
      <c r="O11" s="3"/>
    </row>
    <row r="12" spans="1:15" x14ac:dyDescent="0.25">
      <c r="A12" s="3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3"/>
    </row>
    <row r="13" spans="1:15" x14ac:dyDescent="0.25">
      <c r="A13" s="13" t="s">
        <v>20</v>
      </c>
      <c r="B13" s="14"/>
      <c r="C13" s="15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3"/>
    </row>
    <row r="14" spans="1:15" x14ac:dyDescent="0.25">
      <c r="A14" s="16"/>
      <c r="B14" s="15"/>
      <c r="C14" s="15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7" t="s">
        <v>21</v>
      </c>
    </row>
    <row r="15" spans="1:15" x14ac:dyDescent="0.25">
      <c r="A15" s="3"/>
      <c r="B15" s="18" t="s">
        <v>22</v>
      </c>
      <c r="C15" s="18" t="s">
        <v>23</v>
      </c>
      <c r="D15" s="18" t="s">
        <v>24</v>
      </c>
      <c r="E15" s="18" t="s">
        <v>25</v>
      </c>
      <c r="F15" s="18" t="s">
        <v>26</v>
      </c>
      <c r="G15" s="18" t="s">
        <v>27</v>
      </c>
      <c r="H15" s="18" t="s">
        <v>28</v>
      </c>
      <c r="I15" s="18" t="s">
        <v>29</v>
      </c>
      <c r="J15" s="18" t="s">
        <v>30</v>
      </c>
      <c r="K15" s="18" t="s">
        <v>31</v>
      </c>
      <c r="L15" s="18" t="s">
        <v>32</v>
      </c>
      <c r="M15" s="18" t="s">
        <v>33</v>
      </c>
      <c r="N15" s="18" t="s">
        <v>16</v>
      </c>
      <c r="O15" s="8" t="s">
        <v>34</v>
      </c>
    </row>
    <row r="16" spans="1:15" x14ac:dyDescent="0.25">
      <c r="A16" s="3" t="s">
        <v>17</v>
      </c>
      <c r="B16" s="9">
        <v>39874808.280000001</v>
      </c>
      <c r="C16" s="9">
        <v>34651836.940000013</v>
      </c>
      <c r="D16" s="9">
        <v>33721668.120000005</v>
      </c>
      <c r="E16" s="9">
        <v>34240539.670000002</v>
      </c>
      <c r="F16" s="9">
        <v>38196967.07</v>
      </c>
      <c r="G16" s="9">
        <v>39881816.739999995</v>
      </c>
      <c r="H16" s="9">
        <v>42043491.290000014</v>
      </c>
      <c r="I16" s="9">
        <v>56533778.450000003</v>
      </c>
      <c r="J16" s="9">
        <v>45868495.140000001</v>
      </c>
      <c r="K16" s="9">
        <v>49305026.040000007</v>
      </c>
      <c r="L16" s="9">
        <v>39117130.369999997</v>
      </c>
      <c r="M16" s="9">
        <v>40806186.300000004</v>
      </c>
      <c r="N16" s="9">
        <f>SUM(B16:M16)</f>
        <v>494241744.41000003</v>
      </c>
      <c r="O16" s="19">
        <f>(N16-N8)/N8</f>
        <v>0.10955837513176646</v>
      </c>
    </row>
    <row r="17" spans="1:15" x14ac:dyDescent="0.25">
      <c r="A17" s="10" t="s">
        <v>18</v>
      </c>
      <c r="B17" s="11">
        <v>45897857.170000002</v>
      </c>
      <c r="C17" s="11">
        <v>42245772.310000002</v>
      </c>
      <c r="D17" s="11">
        <v>45242077.289999999</v>
      </c>
      <c r="E17" s="11">
        <v>43460718.360000007</v>
      </c>
      <c r="F17" s="11">
        <v>46734528.130000003</v>
      </c>
      <c r="G17" s="11">
        <v>34000553.5</v>
      </c>
      <c r="H17" s="11">
        <v>37578833.650000006</v>
      </c>
      <c r="I17" s="11">
        <v>42826416.240000002</v>
      </c>
      <c r="J17" s="11">
        <v>37445391.839999996</v>
      </c>
      <c r="K17" s="11">
        <v>42689595.359999999</v>
      </c>
      <c r="L17" s="11">
        <v>38624903.799999997</v>
      </c>
      <c r="M17" s="11">
        <v>45203203.949999996</v>
      </c>
      <c r="N17" s="11">
        <f>SUM(B17:M17)</f>
        <v>501949851.60000002</v>
      </c>
      <c r="O17" s="20">
        <f>(N17-N9)/N9</f>
        <v>2.0678203917627664E-2</v>
      </c>
    </row>
    <row r="18" spans="1:15" x14ac:dyDescent="0.25">
      <c r="A18" s="12" t="s">
        <v>19</v>
      </c>
      <c r="B18" s="9">
        <f>SUM(B16:B17)</f>
        <v>85772665.450000003</v>
      </c>
      <c r="C18" s="9">
        <f t="shared" ref="C18:M18" si="1">SUM(C16:C17)</f>
        <v>76897609.250000015</v>
      </c>
      <c r="D18" s="9">
        <f t="shared" si="1"/>
        <v>78963745.409999996</v>
      </c>
      <c r="E18" s="9">
        <f t="shared" si="1"/>
        <v>77701258.030000001</v>
      </c>
      <c r="F18" s="9">
        <f t="shared" si="1"/>
        <v>84931495.200000003</v>
      </c>
      <c r="G18" s="9">
        <f t="shared" si="1"/>
        <v>73882370.239999995</v>
      </c>
      <c r="H18" s="9">
        <f t="shared" si="1"/>
        <v>79622324.940000027</v>
      </c>
      <c r="I18" s="9">
        <f t="shared" si="1"/>
        <v>99360194.689999998</v>
      </c>
      <c r="J18" s="9">
        <f t="shared" si="1"/>
        <v>83313886.979999989</v>
      </c>
      <c r="K18" s="9">
        <f t="shared" si="1"/>
        <v>91994621.400000006</v>
      </c>
      <c r="L18" s="9">
        <f t="shared" si="1"/>
        <v>77742034.169999987</v>
      </c>
      <c r="M18" s="9">
        <f t="shared" si="1"/>
        <v>86009390.25</v>
      </c>
      <c r="N18" s="9">
        <f>SUM(N16:N17)</f>
        <v>996191596.00999999</v>
      </c>
      <c r="O18" s="19">
        <f>(N18-N10)/N10</f>
        <v>6.2920960238400936E-2</v>
      </c>
    </row>
    <row r="19" spans="1:15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f>N18-SUM(B18:M18)</f>
        <v>0</v>
      </c>
      <c r="O19" s="3"/>
    </row>
    <row r="20" spans="1:15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3"/>
    </row>
    <row r="21" spans="1:15" x14ac:dyDescent="0.25">
      <c r="A21" s="3" t="s">
        <v>35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3"/>
    </row>
    <row r="22" spans="1:15" x14ac:dyDescent="0.25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3"/>
    </row>
    <row r="23" spans="1:15" x14ac:dyDescent="0.25">
      <c r="A23" s="3" t="s">
        <v>36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3"/>
    </row>
    <row r="24" spans="1:15" x14ac:dyDescent="0.25">
      <c r="A24" s="3" t="s">
        <v>37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3"/>
    </row>
    <row r="25" spans="1:15" x14ac:dyDescent="0.25">
      <c r="A25" s="3" t="s">
        <v>38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"/>
    </row>
    <row r="26" spans="1:15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"/>
    </row>
    <row r="27" spans="1:15" x14ac:dyDescent="0.25">
      <c r="A27" s="21" t="s">
        <v>39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3"/>
    </row>
    <row r="28" spans="1:15" x14ac:dyDescent="0.2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3"/>
    </row>
    <row r="29" spans="1:15" x14ac:dyDescent="0.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3"/>
    </row>
    <row r="30" spans="1:15" x14ac:dyDescent="0.2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3"/>
    </row>
    <row r="31" spans="1:15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MMC PERCENT CHG CHANGE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London, Audra</dc:creator>
  <cp:lastModifiedBy>London, Audra</cp:lastModifiedBy>
  <dcterms:created xsi:type="dcterms:W3CDTF">2018-06-28T20:03:10Z</dcterms:created>
  <dcterms:modified xsi:type="dcterms:W3CDTF">2018-06-29T15:29:00Z</dcterms:modified>
</cp:coreProperties>
</file>