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95" windowWidth="27795" windowHeight="12838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H35" i="1" l="1"/>
  <c r="G35" i="1"/>
  <c r="C35" i="1"/>
  <c r="D35" i="1"/>
  <c r="E35" i="1"/>
  <c r="B35" i="1"/>
  <c r="H37" i="1" l="1"/>
</calcChain>
</file>

<file path=xl/sharedStrings.xml><?xml version="1.0" encoding="utf-8"?>
<sst xmlns="http://schemas.openxmlformats.org/spreadsheetml/2006/main" count="44" uniqueCount="40">
  <si>
    <t>UCI Health</t>
  </si>
  <si>
    <t>(Medical Center Revenue)</t>
  </si>
  <si>
    <t>Data based on FY18 July - May</t>
  </si>
  <si>
    <t>Inpatient</t>
  </si>
  <si>
    <t>Outpatient</t>
  </si>
  <si>
    <t>Total</t>
  </si>
  <si>
    <t>Department</t>
  </si>
  <si>
    <t>Adult Critical Care</t>
  </si>
  <si>
    <t>Beckman</t>
  </si>
  <si>
    <t>Cancer Center</t>
  </si>
  <si>
    <t>CDDC</t>
  </si>
  <si>
    <t>Clinical Labs</t>
  </si>
  <si>
    <t>Diagnostic Svcs Ctr</t>
  </si>
  <si>
    <t>Emergency Department</t>
  </si>
  <si>
    <t>FHC-Anaheim</t>
  </si>
  <si>
    <t>FHC-Santa Ana</t>
  </si>
  <si>
    <t>Med/Surg Other</t>
  </si>
  <si>
    <t>Medical/Surgical</t>
  </si>
  <si>
    <t>Neuropsychiatry</t>
  </si>
  <si>
    <t>Ortho Clinic</t>
  </si>
  <si>
    <t>Pavilion I</t>
  </si>
  <si>
    <t>Pavilion II</t>
  </si>
  <si>
    <t>Pavilion III</t>
  </si>
  <si>
    <t>Pavilion IV</t>
  </si>
  <si>
    <t>Perioperative Svcs</t>
  </si>
  <si>
    <t>Pharmacy</t>
  </si>
  <si>
    <t>Plastic Surgery</t>
  </si>
  <si>
    <t>Plaza</t>
  </si>
  <si>
    <t>Radiology</t>
  </si>
  <si>
    <t>Rehab Therapy</t>
  </si>
  <si>
    <t>Respiratory Therapy</t>
  </si>
  <si>
    <t>Transplant</t>
  </si>
  <si>
    <t>Unassigned</t>
  </si>
  <si>
    <t>Women and Children</t>
  </si>
  <si>
    <t>Grand Total</t>
  </si>
  <si>
    <t>variance:</t>
  </si>
  <si>
    <t>Variance due to Epic implementation in November.  Required new chargecode structure and methodology.</t>
  </si>
  <si>
    <t>No CDM changes planned for FY19.</t>
  </si>
  <si>
    <t>Charges based on FY18 CDM</t>
  </si>
  <si>
    <t>Charges based on FY19 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</si>
</sst>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0" fontId="2" fillId="0" borderId="0" xfId="0" quotePrefix="1" applyFont="1" applyAlignment="1">
      <alignment horizontal="left"/>
    </xf>
    <xf numFmtId="0" fontId="2" fillId="2" borderId="1" xfId="0" applyFont="1" applyFill="1" applyBorder="1"/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Fill="1" applyBorder="1"/>
    <xf numFmtId="164" fontId="2" fillId="2" borderId="1" xfId="0" applyNumberFormat="1" applyFont="1" applyFill="1" applyBorder="1"/>
    <xf numFmtId="164" fontId="2" fillId="0" borderId="3" xfId="0" applyNumberFormat="1" applyFont="1" applyFill="1" applyBorder="1"/>
    <xf numFmtId="0" fontId="2" fillId="0" borderId="0" xfId="0" quotePrefix="1" applyFont="1" applyAlignment="1">
      <alignment horizontal="right"/>
    </xf>
    <xf numFmtId="165" fontId="2" fillId="0" borderId="0" xfId="1" applyNumberFormat="1" applyFont="1"/>
    <xf numFmtId="0" fontId="4" fillId="0" borderId="0" xfId="0" quotePrefix="1" applyFont="1" applyAlignment="1">
      <alignment horizontal="left"/>
    </xf>
    <xf numFmtId="0" fontId="2" fillId="2" borderId="2" xfId="0" applyFont="1" applyFill="1" applyBorder="1" applyAlignment="1">
      <alignment horizontal="center"/>
    </xf>
    <xf numFmtId="164" fontId="0" fillId="0" borderId="0" xfId="0" applyNumberForma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zoomScale="85" zoomScaleNormal="85" workbookViewId="0">
      <selection activeCell="L25" sqref="L25"/>
    </sheetView>
  </sheetViews>
  <sheetFormatPr defaultRowHeight="14.3" x14ac:dyDescent="0.25"/>
  <cols>
    <col min="1" max="1" width="22.25" bestFit="1" customWidth="1"/>
    <col min="2" max="5" width="14.25" bestFit="1" customWidth="1"/>
    <col min="6" max="6" width="1.375" style="1" customWidth="1"/>
    <col min="7" max="8" width="14.25" bestFit="1" customWidth="1"/>
  </cols>
  <sheetData>
    <row r="1" spans="1:8" ht="14.95" x14ac:dyDescent="0.25">
      <c r="A1" s="2" t="s">
        <v>0</v>
      </c>
    </row>
    <row r="2" spans="1:8" ht="14.95" x14ac:dyDescent="0.25">
      <c r="A2" s="2" t="s">
        <v>1</v>
      </c>
    </row>
    <row r="3" spans="1:8" ht="14.95" x14ac:dyDescent="0.25">
      <c r="A3" s="2" t="s">
        <v>2</v>
      </c>
    </row>
    <row r="6" spans="1:8" ht="14.95" x14ac:dyDescent="0.25">
      <c r="A6" s="3"/>
      <c r="B6" s="16" t="s">
        <v>3</v>
      </c>
      <c r="C6" s="16"/>
      <c r="D6" s="16" t="s">
        <v>4</v>
      </c>
      <c r="E6" s="16"/>
      <c r="F6" s="4"/>
      <c r="G6" s="16" t="s">
        <v>5</v>
      </c>
      <c r="H6" s="16"/>
    </row>
    <row r="7" spans="1:8" ht="30.1" x14ac:dyDescent="0.25">
      <c r="A7" s="5" t="s">
        <v>6</v>
      </c>
      <c r="B7" s="6" t="s">
        <v>38</v>
      </c>
      <c r="C7" s="6" t="s">
        <v>39</v>
      </c>
      <c r="D7" s="6" t="s">
        <v>38</v>
      </c>
      <c r="E7" s="6" t="s">
        <v>39</v>
      </c>
      <c r="F7" s="7"/>
      <c r="G7" s="6" t="s">
        <v>38</v>
      </c>
      <c r="H7" s="6" t="s">
        <v>39</v>
      </c>
    </row>
    <row r="8" spans="1:8" ht="14.95" x14ac:dyDescent="0.25">
      <c r="A8" s="8" t="s">
        <v>7</v>
      </c>
      <c r="B8" s="9">
        <v>398051924</v>
      </c>
      <c r="C8" s="9">
        <v>394943943.81699389</v>
      </c>
      <c r="D8" s="9">
        <v>1140322.94</v>
      </c>
      <c r="E8" s="9">
        <v>1140322.94</v>
      </c>
      <c r="F8" s="10"/>
      <c r="G8" s="9">
        <v>399192246.94</v>
      </c>
      <c r="H8" s="9">
        <v>396084266.75699389</v>
      </c>
    </row>
    <row r="9" spans="1:8" ht="14.95" x14ac:dyDescent="0.25">
      <c r="A9" s="8" t="s">
        <v>8</v>
      </c>
      <c r="B9" s="9">
        <v>0</v>
      </c>
      <c r="C9" s="9">
        <v>0</v>
      </c>
      <c r="D9" s="9">
        <v>3656357</v>
      </c>
      <c r="E9" s="9">
        <v>4040525.9653739613</v>
      </c>
      <c r="F9" s="10"/>
      <c r="G9" s="9">
        <v>3656357</v>
      </c>
      <c r="H9" s="9">
        <v>4040525.9653739613</v>
      </c>
    </row>
    <row r="10" spans="1:8" ht="14.95" x14ac:dyDescent="0.25">
      <c r="A10" s="8" t="s">
        <v>9</v>
      </c>
      <c r="B10" s="9">
        <v>1958855</v>
      </c>
      <c r="C10" s="9">
        <v>1957644.9347865931</v>
      </c>
      <c r="D10" s="9">
        <v>42933569.099999994</v>
      </c>
      <c r="E10" s="9">
        <v>42814942.907445639</v>
      </c>
      <c r="F10" s="10"/>
      <c r="G10" s="9">
        <v>44892424.099999994</v>
      </c>
      <c r="H10" s="9">
        <v>44772587.842232235</v>
      </c>
    </row>
    <row r="11" spans="1:8" ht="14.95" x14ac:dyDescent="0.25">
      <c r="A11" s="8" t="s">
        <v>10</v>
      </c>
      <c r="B11" s="9">
        <v>9997769.3200000059</v>
      </c>
      <c r="C11" s="9">
        <v>9995472.5649421196</v>
      </c>
      <c r="D11" s="9">
        <v>46077059.789999954</v>
      </c>
      <c r="E11" s="9">
        <v>46076108.20041205</v>
      </c>
      <c r="F11" s="10"/>
      <c r="G11" s="9">
        <v>56074829.109999962</v>
      </c>
      <c r="H11" s="9">
        <v>56071580.765354171</v>
      </c>
    </row>
    <row r="12" spans="1:8" ht="14.95" x14ac:dyDescent="0.25">
      <c r="A12" s="8" t="s">
        <v>11</v>
      </c>
      <c r="B12" s="9">
        <v>200864150.99999982</v>
      </c>
      <c r="C12" s="9">
        <v>194033277.78951856</v>
      </c>
      <c r="D12" s="9">
        <v>72178264.600000054</v>
      </c>
      <c r="E12" s="9">
        <v>77927973.821645707</v>
      </c>
      <c r="F12" s="10"/>
      <c r="G12" s="9">
        <v>273042415.5999999</v>
      </c>
      <c r="H12" s="9">
        <v>271961251.61116427</v>
      </c>
    </row>
    <row r="13" spans="1:8" ht="14.95" x14ac:dyDescent="0.25">
      <c r="A13" s="8" t="s">
        <v>12</v>
      </c>
      <c r="B13" s="9">
        <v>51646691.099999979</v>
      </c>
      <c r="C13" s="9">
        <v>51106254.68024037</v>
      </c>
      <c r="D13" s="9">
        <v>34883924.930000022</v>
      </c>
      <c r="E13" s="9">
        <v>34660169.562805206</v>
      </c>
      <c r="F13" s="10"/>
      <c r="G13" s="9">
        <v>86530616.030000001</v>
      </c>
      <c r="H13" s="9">
        <v>85766424.243045568</v>
      </c>
    </row>
    <row r="14" spans="1:8" ht="14.95" x14ac:dyDescent="0.25">
      <c r="A14" s="8" t="s">
        <v>13</v>
      </c>
      <c r="B14" s="9">
        <v>113351298.2</v>
      </c>
      <c r="C14" s="9">
        <v>112409413.25962962</v>
      </c>
      <c r="D14" s="9">
        <v>113076583.47</v>
      </c>
      <c r="E14" s="9">
        <v>112427807.58229575</v>
      </c>
      <c r="F14" s="10"/>
      <c r="G14" s="9">
        <v>226427881.67000002</v>
      </c>
      <c r="H14" s="9">
        <v>224837220.84192538</v>
      </c>
    </row>
    <row r="15" spans="1:8" ht="14.95" x14ac:dyDescent="0.25">
      <c r="A15" s="8" t="s">
        <v>14</v>
      </c>
      <c r="B15" s="9">
        <v>735</v>
      </c>
      <c r="C15" s="9">
        <v>745</v>
      </c>
      <c r="D15" s="9">
        <v>4262458.58</v>
      </c>
      <c r="E15" s="9">
        <v>4590739.7237548679</v>
      </c>
      <c r="F15" s="10"/>
      <c r="G15" s="9">
        <v>4263193.58</v>
      </c>
      <c r="H15" s="9">
        <v>4591484.7237548679</v>
      </c>
    </row>
    <row r="16" spans="1:8" ht="14.95" x14ac:dyDescent="0.25">
      <c r="A16" s="8" t="s">
        <v>15</v>
      </c>
      <c r="B16" s="9">
        <v>3072</v>
      </c>
      <c r="C16" s="9">
        <v>3072</v>
      </c>
      <c r="D16" s="9">
        <v>9473226.1099999994</v>
      </c>
      <c r="E16" s="9">
        <v>9972403.4117379133</v>
      </c>
      <c r="F16" s="10"/>
      <c r="G16" s="9">
        <v>9476298.1099999994</v>
      </c>
      <c r="H16" s="9">
        <v>9975475.4117379133</v>
      </c>
    </row>
    <row r="17" spans="1:8" ht="14.95" x14ac:dyDescent="0.25">
      <c r="A17" s="8" t="s">
        <v>16</v>
      </c>
      <c r="B17" s="9">
        <v>16712931</v>
      </c>
      <c r="C17" s="9">
        <v>16715095.004013501</v>
      </c>
      <c r="D17" s="9">
        <v>19573652</v>
      </c>
      <c r="E17" s="9">
        <v>19600888.98952537</v>
      </c>
      <c r="F17" s="10"/>
      <c r="G17" s="9">
        <v>36286583</v>
      </c>
      <c r="H17" s="9">
        <v>36315983.993538871</v>
      </c>
    </row>
    <row r="18" spans="1:8" ht="14.95" x14ac:dyDescent="0.25">
      <c r="A18" s="8" t="s">
        <v>17</v>
      </c>
      <c r="B18" s="9">
        <v>341696994</v>
      </c>
      <c r="C18" s="9">
        <v>343286308.15036416</v>
      </c>
      <c r="D18" s="9">
        <v>11837366.700000001</v>
      </c>
      <c r="E18" s="9">
        <v>11837364.911311863</v>
      </c>
      <c r="F18" s="10"/>
      <c r="G18" s="9">
        <v>353534360.69999999</v>
      </c>
      <c r="H18" s="9">
        <v>355123673.06167603</v>
      </c>
    </row>
    <row r="19" spans="1:8" ht="14.95" x14ac:dyDescent="0.25">
      <c r="A19" s="8" t="s">
        <v>18</v>
      </c>
      <c r="B19" s="9">
        <v>73215066</v>
      </c>
      <c r="C19" s="9">
        <v>73215066</v>
      </c>
      <c r="D19" s="9">
        <v>860532</v>
      </c>
      <c r="E19" s="9">
        <v>860532</v>
      </c>
      <c r="F19" s="10"/>
      <c r="G19" s="9">
        <v>74075598</v>
      </c>
      <c r="H19" s="9">
        <v>74075598</v>
      </c>
    </row>
    <row r="20" spans="1:8" ht="14.95" x14ac:dyDescent="0.25">
      <c r="A20" s="8" t="s">
        <v>19</v>
      </c>
      <c r="B20" s="9">
        <v>25186</v>
      </c>
      <c r="C20" s="9">
        <v>25290.814578005113</v>
      </c>
      <c r="D20" s="9">
        <v>2671363.6199999996</v>
      </c>
      <c r="E20" s="9">
        <v>2708043.9480810859</v>
      </c>
      <c r="F20" s="10"/>
      <c r="G20" s="9">
        <v>2696549.6199999996</v>
      </c>
      <c r="H20" s="9">
        <v>2733334.762659091</v>
      </c>
    </row>
    <row r="21" spans="1:8" ht="14.95" x14ac:dyDescent="0.25">
      <c r="A21" s="8" t="s">
        <v>20</v>
      </c>
      <c r="B21" s="9">
        <v>922527</v>
      </c>
      <c r="C21" s="9">
        <v>922608.21522086789</v>
      </c>
      <c r="D21" s="9">
        <v>5907760.5699999994</v>
      </c>
      <c r="E21" s="9">
        <v>5986330.1962848362</v>
      </c>
      <c r="F21" s="10"/>
      <c r="G21" s="9">
        <v>6830287.5699999994</v>
      </c>
      <c r="H21" s="9">
        <v>6908938.4115057038</v>
      </c>
    </row>
    <row r="22" spans="1:8" ht="14.95" x14ac:dyDescent="0.25">
      <c r="A22" s="8" t="s">
        <v>21</v>
      </c>
      <c r="B22" s="9">
        <v>31637</v>
      </c>
      <c r="C22" s="9">
        <v>31326.713537754404</v>
      </c>
      <c r="D22" s="9">
        <v>5233191.3600000003</v>
      </c>
      <c r="E22" s="9">
        <v>5256199.2596843969</v>
      </c>
      <c r="F22" s="10"/>
      <c r="G22" s="9">
        <v>5264828.3600000003</v>
      </c>
      <c r="H22" s="9">
        <v>5287525.9732221514</v>
      </c>
    </row>
    <row r="23" spans="1:8" ht="14.95" x14ac:dyDescent="0.25">
      <c r="A23" s="8" t="s">
        <v>22</v>
      </c>
      <c r="B23" s="9">
        <v>76917</v>
      </c>
      <c r="C23" s="9">
        <v>77675.953249204453</v>
      </c>
      <c r="D23" s="9">
        <v>10702589.369999999</v>
      </c>
      <c r="E23" s="9">
        <v>10832926.867831575</v>
      </c>
      <c r="F23" s="10"/>
      <c r="G23" s="9">
        <v>10779506.369999999</v>
      </c>
      <c r="H23" s="9">
        <v>10910602.82108078</v>
      </c>
    </row>
    <row r="24" spans="1:8" ht="14.95" x14ac:dyDescent="0.25">
      <c r="A24" s="8" t="s">
        <v>23</v>
      </c>
      <c r="B24" s="9">
        <v>9177</v>
      </c>
      <c r="C24" s="9">
        <v>9361.0615447154487</v>
      </c>
      <c r="D24" s="9">
        <v>1520424.1800000002</v>
      </c>
      <c r="E24" s="9">
        <v>1544107.907749759</v>
      </c>
      <c r="F24" s="10"/>
      <c r="G24" s="9">
        <v>1529601.1800000002</v>
      </c>
      <c r="H24" s="9">
        <v>1553468.9692944745</v>
      </c>
    </row>
    <row r="25" spans="1:8" x14ac:dyDescent="0.25">
      <c r="A25" s="8" t="s">
        <v>24</v>
      </c>
      <c r="B25" s="9">
        <v>440895882.53999925</v>
      </c>
      <c r="C25" s="9">
        <v>439322098.15281475</v>
      </c>
      <c r="D25" s="9">
        <v>288666894.95000088</v>
      </c>
      <c r="E25" s="9">
        <v>287548373.03655404</v>
      </c>
      <c r="F25" s="10"/>
      <c r="G25" s="9">
        <v>729562777.49000013</v>
      </c>
      <c r="H25" s="9">
        <v>726870471.18936872</v>
      </c>
    </row>
    <row r="26" spans="1:8" x14ac:dyDescent="0.25">
      <c r="A26" s="8" t="s">
        <v>25</v>
      </c>
      <c r="B26" s="9">
        <v>182411534.48000056</v>
      </c>
      <c r="C26" s="9">
        <v>185407550.70000061</v>
      </c>
      <c r="D26" s="9">
        <v>432570397.10999727</v>
      </c>
      <c r="E26" s="9">
        <v>427677800.75666398</v>
      </c>
      <c r="F26" s="10"/>
      <c r="G26" s="9">
        <v>614981931.58999777</v>
      </c>
      <c r="H26" s="9">
        <v>613085351.45666456</v>
      </c>
    </row>
    <row r="27" spans="1:8" x14ac:dyDescent="0.25">
      <c r="A27" s="8" t="s">
        <v>26</v>
      </c>
      <c r="B27" s="9">
        <v>4464</v>
      </c>
      <c r="C27" s="9">
        <v>4470.875</v>
      </c>
      <c r="D27" s="9">
        <v>2047332.07</v>
      </c>
      <c r="E27" s="9">
        <v>2066320.4241140566</v>
      </c>
      <c r="F27" s="10"/>
      <c r="G27" s="9">
        <v>2051796.07</v>
      </c>
      <c r="H27" s="9">
        <v>2070791.2991140566</v>
      </c>
    </row>
    <row r="28" spans="1:8" x14ac:dyDescent="0.25">
      <c r="A28" s="8" t="s">
        <v>27</v>
      </c>
      <c r="B28" s="9">
        <v>16943</v>
      </c>
      <c r="C28" s="9">
        <v>17060.689360765169</v>
      </c>
      <c r="D28" s="9">
        <v>24817483.399999999</v>
      </c>
      <c r="E28" s="9">
        <v>24738158.389490746</v>
      </c>
      <c r="F28" s="10"/>
      <c r="G28" s="9">
        <v>24834426.399999999</v>
      </c>
      <c r="H28" s="9">
        <v>24755219.07885151</v>
      </c>
    </row>
    <row r="29" spans="1:8" x14ac:dyDescent="0.25">
      <c r="A29" s="8" t="s">
        <v>28</v>
      </c>
      <c r="B29" s="9">
        <v>207783435.45000011</v>
      </c>
      <c r="C29" s="9">
        <v>198012093.24786425</v>
      </c>
      <c r="D29" s="9">
        <v>192623896.21000001</v>
      </c>
      <c r="E29" s="9">
        <v>197990789.44356662</v>
      </c>
      <c r="F29" s="10"/>
      <c r="G29" s="9">
        <v>400407331.66000009</v>
      </c>
      <c r="H29" s="9">
        <v>396002882.69143087</v>
      </c>
    </row>
    <row r="30" spans="1:8" x14ac:dyDescent="0.25">
      <c r="A30" s="8" t="s">
        <v>29</v>
      </c>
      <c r="B30" s="9">
        <v>14564536.369999982</v>
      </c>
      <c r="C30" s="9">
        <v>14532467.085006876</v>
      </c>
      <c r="D30" s="9">
        <v>6702061.0399999917</v>
      </c>
      <c r="E30" s="9">
        <v>6661013.608577691</v>
      </c>
      <c r="F30" s="10"/>
      <c r="G30" s="9">
        <v>21266597.409999974</v>
      </c>
      <c r="H30" s="9">
        <v>21193480.693584569</v>
      </c>
    </row>
    <row r="31" spans="1:8" x14ac:dyDescent="0.25">
      <c r="A31" s="8" t="s">
        <v>30</v>
      </c>
      <c r="B31" s="9">
        <v>71799654.119999975</v>
      </c>
      <c r="C31" s="9">
        <v>69796066.042501777</v>
      </c>
      <c r="D31" s="9">
        <v>2172946.7600000002</v>
      </c>
      <c r="E31" s="9">
        <v>2175714.5986209628</v>
      </c>
      <c r="F31" s="10"/>
      <c r="G31" s="9">
        <v>73972600.87999998</v>
      </c>
      <c r="H31" s="9">
        <v>71971780.641122743</v>
      </c>
    </row>
    <row r="32" spans="1:8" x14ac:dyDescent="0.25">
      <c r="A32" s="8" t="s">
        <v>31</v>
      </c>
      <c r="B32" s="9">
        <v>7493849</v>
      </c>
      <c r="C32" s="9">
        <v>7493849</v>
      </c>
      <c r="D32" s="9">
        <v>534319</v>
      </c>
      <c r="E32" s="9">
        <v>534319</v>
      </c>
      <c r="F32" s="10"/>
      <c r="G32" s="9">
        <v>8028168</v>
      </c>
      <c r="H32" s="9">
        <v>8028168</v>
      </c>
    </row>
    <row r="33" spans="1:8" x14ac:dyDescent="0.25">
      <c r="A33" s="8" t="s">
        <v>33</v>
      </c>
      <c r="B33" s="9">
        <v>153764355.78999996</v>
      </c>
      <c r="C33" s="9">
        <v>153875390.92853636</v>
      </c>
      <c r="D33" s="9">
        <v>7104105</v>
      </c>
      <c r="E33" s="9">
        <v>6857739.6211640406</v>
      </c>
      <c r="F33" s="10"/>
      <c r="G33" s="9">
        <v>160868460.78999996</v>
      </c>
      <c r="H33" s="9">
        <v>160733130.54970041</v>
      </c>
    </row>
    <row r="34" spans="1:8" x14ac:dyDescent="0.25">
      <c r="A34" s="8" t="s">
        <v>32</v>
      </c>
      <c r="B34" s="9">
        <v>71042166.539999992</v>
      </c>
      <c r="C34" s="9">
        <v>71042163.163360327</v>
      </c>
      <c r="D34" s="9">
        <v>119593390.12000006</v>
      </c>
      <c r="E34" s="9">
        <v>119590406.44197762</v>
      </c>
      <c r="F34" s="10"/>
      <c r="G34" s="9">
        <v>190635556.66000006</v>
      </c>
      <c r="H34" s="9">
        <v>190632569.60533795</v>
      </c>
    </row>
    <row r="35" spans="1:8" x14ac:dyDescent="0.25">
      <c r="A35" s="3" t="s">
        <v>34</v>
      </c>
      <c r="B35" s="11">
        <f>SUM(B8:B34)</f>
        <v>2358341751.9099994</v>
      </c>
      <c r="C35" s="11">
        <f t="shared" ref="C35:E35" si="0">SUM(C8:C34)</f>
        <v>2338235765.8430653</v>
      </c>
      <c r="D35" s="11">
        <f t="shared" si="0"/>
        <v>1462821471.9799984</v>
      </c>
      <c r="E35" s="11">
        <f t="shared" si="0"/>
        <v>1468118023.5166698</v>
      </c>
      <c r="F35" s="12"/>
      <c r="G35" s="11">
        <f>SUM(G8:G34)</f>
        <v>3821163223.8899975</v>
      </c>
      <c r="H35" s="11">
        <f>SUM(H8:H34)</f>
        <v>3806353789.3597355</v>
      </c>
    </row>
    <row r="36" spans="1:8" x14ac:dyDescent="0.25">
      <c r="B36" s="17"/>
      <c r="C36" s="17"/>
      <c r="D36" s="17"/>
      <c r="E36" s="17"/>
      <c r="G36" s="17"/>
      <c r="H36" s="17"/>
    </row>
    <row r="37" spans="1:8" x14ac:dyDescent="0.25">
      <c r="G37" s="13" t="s">
        <v>35</v>
      </c>
      <c r="H37" s="14">
        <f>H35/G35-1</f>
        <v>-3.8756351567692526E-3</v>
      </c>
    </row>
    <row r="40" spans="1:8" x14ac:dyDescent="0.25">
      <c r="A40" s="15" t="s">
        <v>36</v>
      </c>
    </row>
    <row r="41" spans="1:8" x14ac:dyDescent="0.25">
      <c r="A41" s="15" t="s">
        <v>37</v>
      </c>
    </row>
  </sheetData>
  <mergeCells count="3">
    <mergeCell ref="B6:C6"/>
    <mergeCell ref="D6:E6"/>
    <mergeCell ref="G6:H6"/>
  </mergeCells>
  <pageMargins left="0.5" right="0.5" top="0.5" bottom="0.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UCI_Employee</dc:creator>
  <cp:lastModifiedBy>UCI_Employee</cp:lastModifiedBy>
  <cp:lastPrinted>2018-06-27T21:28:07Z</cp:lastPrinted>
  <dcterms:created xsi:type="dcterms:W3CDTF">2018-06-27T17:53:48Z</dcterms:created>
  <dcterms:modified xsi:type="dcterms:W3CDTF">2018-06-29T19:26:12Z</dcterms:modified>
</cp:coreProperties>
</file>